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updateLinks="always" autoCompressPictures="0"/>
  <mc:AlternateContent xmlns:mc="http://schemas.openxmlformats.org/markup-compatibility/2006">
    <mc:Choice Requires="x15">
      <x15ac:absPath xmlns:x15ac="http://schemas.microsoft.com/office/spreadsheetml/2010/11/ac" url="C:\Users\gpino\Dropbox\borrar\"/>
    </mc:Choice>
  </mc:AlternateContent>
  <bookViews>
    <workbookView xWindow="2715" yWindow="225" windowWidth="26220" windowHeight="16335" tabRatio="785"/>
  </bookViews>
  <sheets>
    <sheet name="Portada" sheetId="20" r:id="rId1"/>
    <sheet name="colofón" sheetId="21" r:id="rId2"/>
    <sheet name="Introducción" sheetId="22" r:id="rId3"/>
    <sheet name="Indice" sheetId="3" r:id="rId4"/>
    <sheet name="expo" sheetId="4" r:id="rId5"/>
    <sheet name="impo" sheetId="5" r:id="rId6"/>
    <sheet name="exp congelados" sheetId="6" r:id="rId7"/>
    <sheet name="exp conservas" sheetId="7" r:id="rId8"/>
    <sheet name="exp  deshidratadas" sheetId="8" r:id="rId9"/>
    <sheet name="exp aceites" sheetId="9" r:id="rId10"/>
    <sheet name="exp jugos" sheetId="10" r:id="rId11"/>
    <sheet name="imp congelados" sheetId="18" r:id="rId12"/>
    <sheet name="imp conservas" sheetId="12" r:id="rId13"/>
    <sheet name="imp deshidratadas" sheetId="13" r:id="rId14"/>
    <sheet name="imp aceites" sheetId="14" r:id="rId15"/>
    <sheet name="imp jugos" sheetId="15" r:id="rId16"/>
    <sheet name="expo país" sheetId="16" r:id="rId17"/>
    <sheet name="impo país" sheetId="17" r:id="rId18"/>
  </sheets>
  <externalReferences>
    <externalReference r:id="rId19"/>
  </externalReferences>
  <definedNames>
    <definedName name="_xlnm._FilterDatabase" localSheetId="8" hidden="1">'exp  deshidratadas'!$B$4:$Q$80</definedName>
    <definedName name="_xlnm._FilterDatabase" localSheetId="9" hidden="1">'exp aceites'!$B$4:$P$30</definedName>
    <definedName name="_xlnm._FilterDatabase" localSheetId="6" hidden="1">'exp congelados'!$B$4:$P$45</definedName>
    <definedName name="_xlnm._FilterDatabase" localSheetId="7" hidden="1">'exp conservas'!$B$4:$P$107</definedName>
    <definedName name="_xlnm._FilterDatabase" localSheetId="10" hidden="1">'exp jugos'!$B$4:$P$41</definedName>
    <definedName name="_xlnm._FilterDatabase" localSheetId="14" hidden="1">'imp aceites'!$B$4:$P$35</definedName>
    <definedName name="_xlnm._FilterDatabase" localSheetId="11" hidden="1">'imp congelados'!$E$4:$P$42</definedName>
    <definedName name="_xlnm._FilterDatabase" localSheetId="12" hidden="1">'imp conservas'!$B$4:$P$113</definedName>
    <definedName name="_xlnm._FilterDatabase" localSheetId="13" hidden="1">'imp deshidratadas'!$B$4:$P$74</definedName>
    <definedName name="_xlnm._FilterDatabase" localSheetId="15" hidden="1">'imp jugos'!$B$4:$P$40</definedName>
    <definedName name="Print_Area" localSheetId="1">colofón!$A$1:$I$54</definedName>
    <definedName name="Print_Area" localSheetId="8">'exp  deshidratadas'!$A$1:$P$82</definedName>
    <definedName name="Print_Area" localSheetId="9">'exp aceites'!$A$1:$P$32</definedName>
    <definedName name="Print_Area" localSheetId="6">'exp congelados'!$A$1:$P$47</definedName>
    <definedName name="Print_Area" localSheetId="7">'exp conservas'!$A$1:$P$109</definedName>
    <definedName name="Print_Area" localSheetId="10">'exp jugos'!$A$1:$P$44</definedName>
    <definedName name="Print_Area" localSheetId="4">expo!$A$1:$J$28</definedName>
    <definedName name="Print_Area" localSheetId="16">'expo país'!$A$1:$J$52</definedName>
    <definedName name="Print_Area" localSheetId="14">'imp aceites'!$A$1:$P$37</definedName>
    <definedName name="Print_Area" localSheetId="11">'imp congelados'!$A$1:$P$44</definedName>
    <definedName name="Print_Area" localSheetId="12">'imp conservas'!$A$1:$P$115</definedName>
    <definedName name="Print_Area" localSheetId="13">'imp deshidratadas'!$A$1:$P$76</definedName>
    <definedName name="Print_Area" localSheetId="15">'imp jugos'!$A$1:$P$42</definedName>
    <definedName name="Print_Area" localSheetId="5">impo!$A$1:$J$28</definedName>
    <definedName name="Print_Area" localSheetId="17">'impo país'!$A$1:$J$49</definedName>
    <definedName name="Print_Area" localSheetId="3">Indice!$A$1:$E$31</definedName>
    <definedName name="Print_Area" localSheetId="2">Introducción!$A$1:$I$7</definedName>
    <definedName name="Print_Area" localSheetId="0">Portada!$A$1:$I$54</definedName>
    <definedName name="Print_Titles" localSheetId="7">'exp conservas'!$2:$4</definedName>
    <definedName name="Print_Titles" localSheetId="12">'imp conservas'!$2:$4</definedName>
    <definedName name="TDclase">'[1]TD clase'!$A$5:$G$6</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E9" i="21" l="1"/>
</calcChain>
</file>

<file path=xl/sharedStrings.xml><?xml version="1.0" encoding="utf-8"?>
<sst xmlns="http://schemas.openxmlformats.org/spreadsheetml/2006/main" count="1984" uniqueCount="445">
  <si>
    <t>Boletín de frutas y hortalizas procesadas</t>
  </si>
  <si>
    <t>Publicación  de la Oficina de Estudios y Políticas Agrarias (Odepa)</t>
  </si>
  <si>
    <t>del Ministerio de Agricultura, Gobierno de Chile</t>
  </si>
  <si>
    <t>www.odepa.gob.cl</t>
  </si>
  <si>
    <t>CONTENIDO</t>
  </si>
  <si>
    <t>Cuadro y comentario</t>
  </si>
  <si>
    <t>Descripción</t>
  </si>
  <si>
    <t>Página</t>
  </si>
  <si>
    <t>Exportaciones chilenas de frutas y hortalizas procesadas</t>
  </si>
  <si>
    <t>Importaciones chilenas de frutas y hortalizas procesadas</t>
  </si>
  <si>
    <t>Exportaciones chilenas de frutas y hortalizas congeladas</t>
  </si>
  <si>
    <t>Exportaciones chilenas de frutas y hortalizas en conserva</t>
  </si>
  <si>
    <t>Exportaciones chilenas de frutas y hortalizas deshidratadas</t>
  </si>
  <si>
    <t>Exportaciones chilenas de aceites de frutas y hortalizas</t>
  </si>
  <si>
    <t>Exportaciones chilenas de jugos de frutas y hortalizas</t>
  </si>
  <si>
    <t>Importaciones chilenas de frutas y hortalizas congeladas</t>
  </si>
  <si>
    <t>Importaciones chilenas de frutas y hortalizas en conserva</t>
  </si>
  <si>
    <t>Importaciones chilenas de frutas y hortalizas deshidratadas</t>
  </si>
  <si>
    <t>Importaciones chilenas de aceites de frutas y hortalizas</t>
  </si>
  <si>
    <t>Importaciones chilenas de jugos de frutas y hortalizas</t>
  </si>
  <si>
    <t>Exportaciones chilenas de frutas y hortalizas procesadas por país de destino</t>
  </si>
  <si>
    <t>Gráfico</t>
  </si>
  <si>
    <t>Volumen de las exportaciones chilenas de frutas y hortalizas procesadas</t>
  </si>
  <si>
    <t>Valor de las exportaciones chilenas de frutas y hortalizas procesadas</t>
  </si>
  <si>
    <t>Distribución de las exportaciones chilenas de frutas y hortalizas procesadas por tipo</t>
  </si>
  <si>
    <t>Volumen de las importaciones chilenas de frutas y hortalizas procesadas</t>
  </si>
  <si>
    <t>Valor de las importaciones chilenas de frutas y hortalizas procesadas</t>
  </si>
  <si>
    <t>Distribución de las importaciones chilenas de frutas y hortalizas procesadas por tipo</t>
  </si>
  <si>
    <t>Distribución del valor de las exportaciones de frutas y hortalizas procesadas por país de destino</t>
  </si>
  <si>
    <t>Cuadro 1. Exportaciones chilenas de frutas y hortalizas procesadas</t>
  </si>
  <si>
    <t>Subsector</t>
  </si>
  <si>
    <t>Volumen (kilos)</t>
  </si>
  <si>
    <t>Congelados</t>
  </si>
  <si>
    <t>Conservas</t>
  </si>
  <si>
    <t>Deshidratados</t>
  </si>
  <si>
    <t>Aceites</t>
  </si>
  <si>
    <t>Jugos</t>
  </si>
  <si>
    <t>Total</t>
  </si>
  <si>
    <t>Cuadro 2. Importaciones chilenas de frutas y hortalizas procesadas</t>
  </si>
  <si>
    <t>Cuadro 3. Exportaciones chilenas de frutas y hortalizas congeladas</t>
  </si>
  <si>
    <t>Producto</t>
  </si>
  <si>
    <t>Código SACH</t>
  </si>
  <si>
    <t>Frambuesas</t>
  </si>
  <si>
    <t>Frutillas</t>
  </si>
  <si>
    <t>Arándanos</t>
  </si>
  <si>
    <t>Moras</t>
  </si>
  <si>
    <t>Espárragos</t>
  </si>
  <si>
    <t>Mezclas de hortalizas</t>
  </si>
  <si>
    <t>Setas y demás hongos</t>
  </si>
  <si>
    <t>Maíz dulce</t>
  </si>
  <si>
    <t>Las demás hortalizas</t>
  </si>
  <si>
    <t>Kiwis</t>
  </si>
  <si>
    <t>Uvas</t>
  </si>
  <si>
    <t>Arvejas</t>
  </si>
  <si>
    <t>Habas</t>
  </si>
  <si>
    <t>Damascos</t>
  </si>
  <si>
    <t>Duraznos</t>
  </si>
  <si>
    <t>Espinacas y armuelles</t>
  </si>
  <si>
    <t>Brócoli</t>
  </si>
  <si>
    <t>Manzanas</t>
  </si>
  <si>
    <t>Porotos y porotos verdes</t>
  </si>
  <si>
    <t>Coliflor</t>
  </si>
  <si>
    <t>Las demás hortalizas de vaina</t>
  </si>
  <si>
    <t>Papas</t>
  </si>
  <si>
    <t>Cuadro 4. Exportaciones chilenas de frutas y hortalizas en conserva</t>
  </si>
  <si>
    <t>Los demás frutos de cáscara y semillas</t>
  </si>
  <si>
    <t>Aceitunas</t>
  </si>
  <si>
    <t>Ketchup</t>
  </si>
  <si>
    <t>Los demás frutos y partes comestibles de plantas</t>
  </si>
  <si>
    <t>Harina y sémola de frutas</t>
  </si>
  <si>
    <t>Puré de papas</t>
  </si>
  <si>
    <t>Las demás salsas de tomate</t>
  </si>
  <si>
    <t xml:space="preserve">Uva </t>
  </si>
  <si>
    <t>Cerezas confitadas</t>
  </si>
  <si>
    <t>Hortalizas y frutos confitados</t>
  </si>
  <si>
    <t>Palmitos</t>
  </si>
  <si>
    <t>Harina de papas</t>
  </si>
  <si>
    <t>Cuadro 5. Exportaciones chilenas de frutas y hortalizas deshidratadas</t>
  </si>
  <si>
    <t>Pasas morenas</t>
  </si>
  <si>
    <t>Cascarilla de mosqueta</t>
  </si>
  <si>
    <t>Las demás partes de mosqueta</t>
  </si>
  <si>
    <t>Trufas y demás hongos</t>
  </si>
  <si>
    <t>Cebollas</t>
  </si>
  <si>
    <t>Ajo</t>
  </si>
  <si>
    <t>Apio</t>
  </si>
  <si>
    <t>Puerros</t>
  </si>
  <si>
    <t>Los demás aceites vegetales</t>
  </si>
  <si>
    <t>Los demás aceites esenciales de agrios</t>
  </si>
  <si>
    <t>Los demás aceites exclusivos de aceituna</t>
  </si>
  <si>
    <t>Cuadro 7. Exportaciones chilenas de jugos de frutas y hortalizas</t>
  </si>
  <si>
    <t>Jugo de frambuesa</t>
  </si>
  <si>
    <t>Mezclas de jugos de frutas y hortalizas</t>
  </si>
  <si>
    <t>Jugo de piña</t>
  </si>
  <si>
    <t>Jugo de tomates</t>
  </si>
  <si>
    <t>Cuadro 8. Importaciones chilenas de frutas y hortalizas congeladas</t>
  </si>
  <si>
    <t>Fécula de mandioca (yuca)</t>
  </si>
  <si>
    <t>Pasta de tomate</t>
  </si>
  <si>
    <t>Cerezas marrasquino</t>
  </si>
  <si>
    <t>Cuadro 10. Importaciones chilenas de frutas y hortalizas deshidratadas</t>
  </si>
  <si>
    <t>Los demás frutos secos</t>
  </si>
  <si>
    <t>Cuadro 11. Importaciones chilenas de aceites de frutas y hortalizas</t>
  </si>
  <si>
    <t>Cuadro 12. Importaciones chilenas de jugos de frutas y hortalizas</t>
  </si>
  <si>
    <t>Cuadro 13. Exportaciones chilenas de frutas y hortalizas procesadas por país de destino</t>
  </si>
  <si>
    <t>País</t>
  </si>
  <si>
    <t>Otros</t>
  </si>
  <si>
    <t>Cuadro 14. Importaciones chilenas de frutas y hortalizas procesadas por país de origen</t>
  </si>
  <si>
    <t>Aceites esenciales de naranja</t>
  </si>
  <si>
    <t>Las demás hortalizas y frutos en vinagre</t>
  </si>
  <si>
    <t>Jaleas, mermeladas y pulpas de agrios</t>
  </si>
  <si>
    <t>Aceite de cacahuate, refinado</t>
  </si>
  <si>
    <t xml:space="preserve">Fuente: elaborado por Odepa con información del Servicio Nacional de Aduanas. Cifras sujetas a revisión por informes de variación de valor (IVV). </t>
  </si>
  <si>
    <t>Var. %</t>
  </si>
  <si>
    <t>Preparaciones homogeneizadas</t>
  </si>
  <si>
    <t>Jugo de uva (incluido el mosto)</t>
  </si>
  <si>
    <t>Cuadro 9. Importaciones chilenas de frutas y hortalizas en conserva</t>
  </si>
  <si>
    <t>Orgánicas (desde 2012)</t>
  </si>
  <si>
    <t>Las demás (desde 2012)</t>
  </si>
  <si>
    <t>Orgánicos (desde 2012)</t>
  </si>
  <si>
    <t>Arándanos rojos preparados o conservados (desde 2012)</t>
  </si>
  <si>
    <t>Nota: (1) Hasta 2011 era el código 20089200</t>
  </si>
  <si>
    <t>Las demás  (desde 2012)</t>
  </si>
  <si>
    <t>Orgánica (desde 2012)</t>
  </si>
  <si>
    <t>Pimentón triturado o pulverizado</t>
  </si>
  <si>
    <t>Orgánico (desde 2012)</t>
  </si>
  <si>
    <t>Los demás (desde 2012)</t>
  </si>
  <si>
    <t>Tomates incluso en trozos o rodajas, triturados o pulverizados</t>
  </si>
  <si>
    <t>Los demás  (desde 2012)</t>
  </si>
  <si>
    <t>Los demás arándanos secos (desde 2012)</t>
  </si>
  <si>
    <t>Los demás en envases &gt; 5lt (desde 2012)</t>
  </si>
  <si>
    <t>Aceite de rosa mosqueta y sus fracciones</t>
  </si>
  <si>
    <t>Los demás, sin congelar</t>
  </si>
  <si>
    <t>Los demás</t>
  </si>
  <si>
    <r>
      <t xml:space="preserve">Orgánico en envases </t>
    </r>
    <r>
      <rPr>
        <sz val="10"/>
        <color indexed="8"/>
        <rFont val="Arial"/>
        <family val="2"/>
      </rPr>
      <t>≤</t>
    </r>
    <r>
      <rPr>
        <sz val="10"/>
        <color indexed="8"/>
        <rFont val="Arial"/>
        <family val="2"/>
      </rPr>
      <t xml:space="preserve"> 5 lt (desde 2012)</t>
    </r>
  </si>
  <si>
    <r>
      <t xml:space="preserve">Los demás en envases </t>
    </r>
    <r>
      <rPr>
        <sz val="10"/>
        <color indexed="8"/>
        <rFont val="Arial"/>
        <family val="2"/>
      </rPr>
      <t>≤</t>
    </r>
    <r>
      <rPr>
        <sz val="10"/>
        <color indexed="8"/>
        <rFont val="Arial"/>
        <family val="2"/>
      </rPr>
      <t xml:space="preserve"> 5 lt (desde 2012)</t>
    </r>
  </si>
  <si>
    <r>
      <t>Orgánicos en envases &gt;</t>
    </r>
    <r>
      <rPr>
        <sz val="10"/>
        <color indexed="8"/>
        <rFont val="Arial"/>
        <family val="2"/>
      </rPr>
      <t xml:space="preserve"> 5lt</t>
    </r>
    <r>
      <rPr>
        <sz val="10"/>
        <color indexed="8"/>
        <rFont val="Arial"/>
        <family val="2"/>
      </rPr>
      <t xml:space="preserve"> (desde 2012)</t>
    </r>
  </si>
  <si>
    <t>Los demás mostos</t>
  </si>
  <si>
    <t>Congelado</t>
  </si>
  <si>
    <t>Los demás frutos secos excepto de partidas 0801 a 0806</t>
  </si>
  <si>
    <t>Código SACH 2012</t>
  </si>
  <si>
    <t>Aceites esenciales, de naranja</t>
  </si>
  <si>
    <t>Las demás frutas</t>
  </si>
  <si>
    <t>Espinacas</t>
  </si>
  <si>
    <t>Extracto seco &lt; 7% ; brix &lt; 30</t>
  </si>
  <si>
    <t>Duraznos, griñones y nectarines</t>
  </si>
  <si>
    <t>Preparaciones de pulpa</t>
  </si>
  <si>
    <t>Mermeladas y jaleas</t>
  </si>
  <si>
    <t>En mitades</t>
  </si>
  <si>
    <t>Las demás preparaciones</t>
  </si>
  <si>
    <t>Pulpa de manzana</t>
  </si>
  <si>
    <t>Las demás preparaciones (desde 2012)</t>
  </si>
  <si>
    <t>Conservados provisionalmente</t>
  </si>
  <si>
    <t>Enteros, excepto en vinagre o ácido acético</t>
  </si>
  <si>
    <t>Las demás hortalizas y las mezclas de hortalizas</t>
  </si>
  <si>
    <t>En salmuera</t>
  </si>
  <si>
    <t>Preparadas o conservadas</t>
  </si>
  <si>
    <t>Cerezas conservadas provicionalmente</t>
  </si>
  <si>
    <t>Las demás cerezas</t>
  </si>
  <si>
    <t>Conservadas al natural o en almíbar</t>
  </si>
  <si>
    <t>Damasco</t>
  </si>
  <si>
    <t xml:space="preserve">Preparaciones de pulpa </t>
  </si>
  <si>
    <t>Alcachofas</t>
  </si>
  <si>
    <t>Las demás salsas de tomate, preparadas</t>
  </si>
  <si>
    <t>Fécula de papas</t>
  </si>
  <si>
    <t>Preparadas o conservadas, congeladas</t>
  </si>
  <si>
    <t>Las demás hortalizas, preparadas y congeladas</t>
  </si>
  <si>
    <t>Mangos</t>
  </si>
  <si>
    <t>Mezcla de frutas confitadas</t>
  </si>
  <si>
    <t xml:space="preserve">Pimiento </t>
  </si>
  <si>
    <t>Peras</t>
  </si>
  <si>
    <t>Tomates</t>
  </si>
  <si>
    <t>Piñas</t>
  </si>
  <si>
    <t>Los demás excepto en vinagre o ácido acético</t>
  </si>
  <si>
    <t>Ciruelas preparadas o conservadas</t>
  </si>
  <si>
    <t>Preparados y congelados</t>
  </si>
  <si>
    <t>Preparados sin congelar</t>
  </si>
  <si>
    <t>Alcaparras</t>
  </si>
  <si>
    <t>Ají</t>
  </si>
  <si>
    <t>Pepinos y pepinillos en ácido acético</t>
  </si>
  <si>
    <t>Mezclas de hortalizas en vinagre o ácido acético</t>
  </si>
  <si>
    <t>Ciruelas secas</t>
  </si>
  <si>
    <t>Manzanas secas</t>
  </si>
  <si>
    <t>Enteros</t>
  </si>
  <si>
    <t>En trozos</t>
  </si>
  <si>
    <t>Seco, triturado o pulverizado (desde 2012)</t>
  </si>
  <si>
    <t>Las demás hortalizas, mezclas de hortalizas secas, incluso en trozos</t>
  </si>
  <si>
    <t>Mezclas de frutos secos</t>
  </si>
  <si>
    <t>Tomates incluso en trozos o rodajas</t>
  </si>
  <si>
    <t>Mosqueta seca</t>
  </si>
  <si>
    <t>Cocos secos</t>
  </si>
  <si>
    <t>Aceite de oliva, virgen</t>
  </si>
  <si>
    <t>Los demás jugos de frutas y hortalizas (desde 2012)(1)</t>
  </si>
  <si>
    <t>Jugo de manzanas</t>
  </si>
  <si>
    <t>De valor brix &gt; a 20 pero &lt;70</t>
  </si>
  <si>
    <t>Jugo de ciruelas (desde 2012) (2)</t>
  </si>
  <si>
    <t>Los demás jugos agrios</t>
  </si>
  <si>
    <t>Jugo de naranjas</t>
  </si>
  <si>
    <t>Los demás jugos de pomelo</t>
  </si>
  <si>
    <t>Jugo de frambuesa (desde 2012)(3)</t>
  </si>
  <si>
    <t>Jugo de pimiento rojo (desde 2012)(4)</t>
  </si>
  <si>
    <t>Jugo de duraznos (desde 2012)(6)</t>
  </si>
  <si>
    <t>Jugo de mora (desde 2012)(7)</t>
  </si>
  <si>
    <t>Jugo de pera (desde 2012)(8)</t>
  </si>
  <si>
    <t>En cubos, conservadas al natural o en almíbar</t>
  </si>
  <si>
    <t>En rodajas conservadas al natural o en almíbar</t>
  </si>
  <si>
    <t>Las demás conservadas al natural o en almíbar</t>
  </si>
  <si>
    <t>Enteros, excepto en vinagre</t>
  </si>
  <si>
    <t xml:space="preserve">Los demás </t>
  </si>
  <si>
    <t>En mitades, conservados al natural o en almíbar</t>
  </si>
  <si>
    <t>Los demás conservados al natural o en almíbar</t>
  </si>
  <si>
    <t>Los demás duraznos conservados</t>
  </si>
  <si>
    <t>Refinado</t>
  </si>
  <si>
    <t>Aceite de palma</t>
  </si>
  <si>
    <t>Sin modificar químicamente</t>
  </si>
  <si>
    <t>Los demás aceites de oliva sin modificar químicamente</t>
  </si>
  <si>
    <t>Aceite de rosa mosqueta</t>
  </si>
  <si>
    <t>En bruto</t>
  </si>
  <si>
    <t>Aceite de coco</t>
  </si>
  <si>
    <t>Frutillas preparadas o conservadas</t>
  </si>
  <si>
    <t>Preparados o conservados, sin congelar</t>
  </si>
  <si>
    <t>Preparados o conservados, congelados</t>
  </si>
  <si>
    <t>Las demás hortalizas y frutos conservadas en vinagre</t>
  </si>
  <si>
    <t>Pepinos y pepinillos</t>
  </si>
  <si>
    <t>Conservados provisionalmente, excepto en salmuera</t>
  </si>
  <si>
    <t>En vinagre o ácido acético</t>
  </si>
  <si>
    <t>Agrios</t>
  </si>
  <si>
    <t>Las demás</t>
  </si>
  <si>
    <t>Total (08121000 hasta 2011)</t>
  </si>
  <si>
    <t>Preparados o conservados</t>
  </si>
  <si>
    <t>Pulpa de mangos orgánicos (desde 2012)</t>
  </si>
  <si>
    <t>Alcachofas en vinagre o ácido acético</t>
  </si>
  <si>
    <t>Las demás hortalizas y mezclas conservadas provisionalmente</t>
  </si>
  <si>
    <t>Mezclas de hortalizas conservadas en vinagre o ácido acético</t>
  </si>
  <si>
    <t>Jaleas, mermeladas y pulpas de frutas obtenidas por cocción</t>
  </si>
  <si>
    <t xml:space="preserve">Enteros, conservados, excepto en vinagre </t>
  </si>
  <si>
    <t>En trozos, conservados, excepto en vinagre</t>
  </si>
  <si>
    <t>Los demás, excepto en vinagre</t>
  </si>
  <si>
    <t>Los demás hongos y trufas conservados provisionalmente</t>
  </si>
  <si>
    <t>Las demás cerezas conservadas</t>
  </si>
  <si>
    <t>Al natural o en almíbar</t>
  </si>
  <si>
    <t>Ají preparado o conservado</t>
  </si>
  <si>
    <t>Los demás frutas conservadas provisionalmente</t>
  </si>
  <si>
    <t>Los demás hongos y trufas</t>
  </si>
  <si>
    <t>Enteros, conservados, excepto en vinagre</t>
  </si>
  <si>
    <t>Los demás conservados, excepto en vinagre</t>
  </si>
  <si>
    <t>Mezclas de frutas confitadas con azúcar</t>
  </si>
  <si>
    <t>Alcaparras en vinagre o ácido acético</t>
  </si>
  <si>
    <t>Trufas</t>
  </si>
  <si>
    <t>Enteras, conservadas, excepto en vinagre</t>
  </si>
  <si>
    <t>Las demás, conservadas, excepto en vinagre</t>
  </si>
  <si>
    <t>Mezclas de frutas preparadas o conservadas (desde 2012)(1)</t>
  </si>
  <si>
    <t>Las demás hortalizas y mezclas de hortalizas</t>
  </si>
  <si>
    <t>Ají sin triturar ni pulverizar (desde 2012)</t>
  </si>
  <si>
    <t>Ají, triturado o pulverizado (desde 2012)</t>
  </si>
  <si>
    <t>Pasas</t>
  </si>
  <si>
    <t>Las demás pasas</t>
  </si>
  <si>
    <t>Enteras, secas</t>
  </si>
  <si>
    <t>En trozos, secas</t>
  </si>
  <si>
    <t>Zapallos</t>
  </si>
  <si>
    <t>Enteros, secos</t>
  </si>
  <si>
    <t>Triturados o pulverizados</t>
  </si>
  <si>
    <t>Jugo de uva</t>
  </si>
  <si>
    <t>Jugo de pera (desde 2012)(3)</t>
  </si>
  <si>
    <t>Jugo de duraznos (desde 2012)(4)</t>
  </si>
  <si>
    <t>Jugo de ciruelas (desde 2012)(5)</t>
  </si>
  <si>
    <t>Jugo de arándanos</t>
  </si>
  <si>
    <t>Cuadro 6. Exportaciones chilenas de aceites de frutas y hortalizas</t>
  </si>
  <si>
    <t>Zarzamoras, mora-frambuesas y grosellas</t>
  </si>
  <si>
    <t>Cerezas conservadas provisionalmente</t>
  </si>
  <si>
    <t>Las demás frutas conservadas provisionalmente</t>
  </si>
  <si>
    <t>Jugo de kiwi (desde 2012)(5)</t>
  </si>
  <si>
    <t>Hortalizas homogeneizadas</t>
  </si>
  <si>
    <t>Aceites esenciales de limón</t>
  </si>
  <si>
    <t>Jugo de kiwi</t>
  </si>
  <si>
    <t>Los demás aceites de oliva, sin modificar químicamente</t>
  </si>
  <si>
    <t>Aceite de palta</t>
  </si>
  <si>
    <t>Jugo de pimiento rojo (desde 2012)</t>
  </si>
  <si>
    <t>Morenas</t>
  </si>
  <si>
    <t>Preparaciones de mora</t>
  </si>
  <si>
    <t>Distribución del valor de las importaciones de frutas y hortalizas procesadas por país de origen</t>
  </si>
  <si>
    <t>Importaciones chilenas de frutas y hortalizas procesadas por país de origen</t>
  </si>
  <si>
    <t>Confituras, jaleas y mermeladas, puré y pastas de agrios (cítricos)</t>
  </si>
  <si>
    <t>Aceites esenciales, de limón</t>
  </si>
  <si>
    <t>Frutillas secas</t>
  </si>
  <si>
    <t>Aceite de paltas orgánicas (desde 2012)</t>
  </si>
  <si>
    <t>Maíz dulce, preparado o conservado, sin congelar</t>
  </si>
  <si>
    <t>Pepa de mosqueta, incluso cortada, quebrantada o pulverizada</t>
  </si>
  <si>
    <t>Aceite de cacahuate (cacahuate, maní), en bruto</t>
  </si>
  <si>
    <t>Notas: (1) Hasta 2011 era la glosa 20098090. (2) Hasta 2011 era la glosa 20098060. (3) Hasta 2011 era la glosa 20098020. (4) Hasta 2011 era la glosa 20098070. (5) Hasta 2011 era la glosa 20098040. (6) Hasta 2011 era la glosa 20098030. (7) Hasta 2011 era la glosa 20098010. (8) Hasta el 2011 era la glosa 20098050.</t>
  </si>
  <si>
    <t>Las demás hortalizas y mezclas de hortalizas conservadas provisionalmente</t>
  </si>
  <si>
    <t>Aceites de almendra de palma o de babasú y sus fracciones, en bruto</t>
  </si>
  <si>
    <t>Los demás aceites de paltas y sus fracciones (desde 2012)</t>
  </si>
  <si>
    <t>Jugo de frambuesa (desde 2012)</t>
  </si>
  <si>
    <t>Flor y hojas de mosqueta</t>
  </si>
  <si>
    <t>Uva</t>
  </si>
  <si>
    <t>Los demás zapallos incluso en trozos o rodajas (desde 2012)</t>
  </si>
  <si>
    <t>Aceite de coco y sus fracciones, refinado</t>
  </si>
  <si>
    <t>Jugo de mora (7)</t>
  </si>
  <si>
    <t>Notas: (1) Hasta 2011 era la glosa 20098090; (2) hasta 2011 era la glosa 20096110; (3) hasta 2011 era la glosa 20098050; (4) hasta 2011 era la glosa 20098030; (5) hasta el 2011 era la glosa 20098060; (6) hasta el 2011 era la glosa 20097920; (7) hasta 2011 era la glosa 20098010.</t>
  </si>
  <si>
    <t>Preparaciones de pulpa de mangos orgánicos (desde 2012)</t>
  </si>
  <si>
    <t>Membrillos</t>
  </si>
  <si>
    <t>Las demás conservadas</t>
  </si>
  <si>
    <t>Preparaciones de durazno</t>
  </si>
  <si>
    <t xml:space="preserve">Los demás  </t>
  </si>
  <si>
    <t>Preparadas sin congelar</t>
  </si>
  <si>
    <t>Preparadas congeladas</t>
  </si>
  <si>
    <t>Las demás preparadas o conservadas</t>
  </si>
  <si>
    <t>Los demás enteros o trozos</t>
  </si>
  <si>
    <t>Pulpa</t>
  </si>
  <si>
    <t>Las demás, preparadas</t>
  </si>
  <si>
    <t>Valor FOB (USD)</t>
  </si>
  <si>
    <t>Valor CIF (USD)</t>
  </si>
  <si>
    <t>MANUAL</t>
  </si>
  <si>
    <t>Aceite de palma refinado pero sin modificar químicamente</t>
  </si>
  <si>
    <t>Aceite de almendra de palma</t>
  </si>
  <si>
    <t>Bruto</t>
  </si>
  <si>
    <t>Las demás partes</t>
  </si>
  <si>
    <t>Cascarilla (desde 2012)</t>
  </si>
  <si>
    <t>Hongos gelatinosos</t>
  </si>
  <si>
    <t>Orgánicas (desde (2012)</t>
  </si>
  <si>
    <t xml:space="preserve">Total </t>
  </si>
  <si>
    <t>Aceite de palma en bruto</t>
  </si>
  <si>
    <t>Albaricoques (damascos, chabacanos), incluso con azúcar o edulcorante</t>
  </si>
  <si>
    <t>Brasil</t>
  </si>
  <si>
    <t>Argentina</t>
  </si>
  <si>
    <t>Bélgica</t>
  </si>
  <si>
    <t>China</t>
  </si>
  <si>
    <t>Arándanos secos orgánicos (desde 2012)</t>
  </si>
  <si>
    <t>Flor y hojas de mosqueta, frescas o secas, incluso cortadas, quebrantadas o pulverizadas (desde 2012)</t>
  </si>
  <si>
    <t>Hortalizas homogeneizadas, preparadas o conservadas, sin congelar</t>
  </si>
  <si>
    <t>Aceitunas conservadas provisionalmente, excepto en salmuera</t>
  </si>
  <si>
    <t>Javiera Pefaur L.</t>
  </si>
  <si>
    <r>
      <rPr>
        <i/>
        <sz val="10"/>
        <color indexed="8"/>
        <rFont val="Arial"/>
        <family val="2"/>
      </rPr>
      <t>Cranberries</t>
    </r>
    <r>
      <rPr>
        <sz val="10"/>
        <color indexed="8"/>
        <rFont val="Arial"/>
        <family val="2"/>
      </rPr>
      <t xml:space="preserve"> preparados o conservados (desde 2012)</t>
    </r>
  </si>
  <si>
    <r>
      <t xml:space="preserve">Hongos del género </t>
    </r>
    <r>
      <rPr>
        <i/>
        <sz val="10"/>
        <color indexed="8"/>
        <rFont val="Arial"/>
        <family val="2"/>
      </rPr>
      <t>Agaricus</t>
    </r>
  </si>
  <si>
    <r>
      <t xml:space="preserve">Los demás </t>
    </r>
    <r>
      <rPr>
        <sz val="10"/>
        <color indexed="8"/>
        <rFont val="Arial"/>
        <family val="2"/>
      </rPr>
      <t>excepto en vinagre o ácido acético</t>
    </r>
  </si>
  <si>
    <r>
      <t xml:space="preserve">Papas fritas </t>
    </r>
    <r>
      <rPr>
        <i/>
        <sz val="10"/>
        <color indexed="8"/>
        <rFont val="Arial"/>
        <family val="2"/>
      </rPr>
      <t>snack</t>
    </r>
  </si>
  <si>
    <t>Precio promedio (USD/kilo)</t>
  </si>
  <si>
    <r>
      <t xml:space="preserve">Los demás frutos de los géneros </t>
    </r>
    <r>
      <rPr>
        <i/>
        <sz val="10"/>
        <color indexed="8"/>
        <rFont val="Arial"/>
        <family val="2"/>
      </rPr>
      <t>Capsicum</t>
    </r>
    <r>
      <rPr>
        <sz val="10"/>
        <color indexed="8"/>
        <rFont val="Arial"/>
        <family val="2"/>
      </rPr>
      <t xml:space="preserve"> o </t>
    </r>
    <r>
      <rPr>
        <i/>
        <sz val="10"/>
        <color indexed="8"/>
        <rFont val="Arial"/>
        <family val="2"/>
      </rPr>
      <t>Pimenta</t>
    </r>
    <r>
      <rPr>
        <sz val="10"/>
        <color indexed="8"/>
        <rFont val="Arial"/>
        <family val="2"/>
      </rPr>
      <t xml:space="preserve"> triturados o pulverizados (desde 2012)</t>
    </r>
  </si>
  <si>
    <r>
      <t>Ají (</t>
    </r>
    <r>
      <rPr>
        <i/>
        <sz val="10"/>
        <color indexed="8"/>
        <rFont val="Arial"/>
        <family val="2"/>
      </rPr>
      <t>Capsicum frutescens</t>
    </r>
    <r>
      <rPr>
        <sz val="10"/>
        <color indexed="8"/>
        <rFont val="Arial"/>
        <family val="2"/>
      </rPr>
      <t>) sin triturar ni pulverizar (desde 2012)</t>
    </r>
  </si>
  <si>
    <r>
      <t xml:space="preserve">Jugo de </t>
    </r>
    <r>
      <rPr>
        <i/>
        <sz val="10"/>
        <color indexed="8"/>
        <rFont val="Arial"/>
        <family val="2"/>
      </rPr>
      <t>cranberries</t>
    </r>
    <r>
      <rPr>
        <sz val="10"/>
        <color indexed="8"/>
        <rFont val="Arial"/>
        <family val="2"/>
      </rPr>
      <t xml:space="preserve"> (desde 2012)</t>
    </r>
  </si>
  <si>
    <r>
      <t>Los demás frutos de los géneros</t>
    </r>
    <r>
      <rPr>
        <i/>
        <sz val="10"/>
        <color indexed="8"/>
        <rFont val="Arial"/>
        <family val="2"/>
      </rPr>
      <t xml:space="preserve"> Capsicum o Pimenta</t>
    </r>
    <r>
      <rPr>
        <sz val="10"/>
        <color indexed="8"/>
        <rFont val="Arial"/>
        <family val="2"/>
      </rPr>
      <t>, triturados o pulverizados (desde 2012)</t>
    </r>
  </si>
  <si>
    <r>
      <t xml:space="preserve">Hongos de género </t>
    </r>
    <r>
      <rPr>
        <i/>
        <sz val="10"/>
        <color indexed="8"/>
        <rFont val="Arial"/>
        <family val="2"/>
      </rPr>
      <t>Agaricus</t>
    </r>
  </si>
  <si>
    <r>
      <t>Orejas de judas (</t>
    </r>
    <r>
      <rPr>
        <i/>
        <sz val="10"/>
        <color indexed="8"/>
        <rFont val="Arial"/>
        <family val="2"/>
      </rPr>
      <t>Auricularia spp</t>
    </r>
    <r>
      <rPr>
        <sz val="10"/>
        <color indexed="8"/>
        <rFont val="Arial"/>
        <family val="2"/>
      </rPr>
      <t>)</t>
    </r>
  </si>
  <si>
    <r>
      <t xml:space="preserve">Orgánico en envases </t>
    </r>
    <r>
      <rPr>
        <sz val="10"/>
        <color indexed="8"/>
        <rFont val="Arial"/>
        <family val="2"/>
      </rPr>
      <t>≤ 5 lt (desde 2012)</t>
    </r>
  </si>
  <si>
    <r>
      <t>Orgánicos en envases &gt;</t>
    </r>
    <r>
      <rPr>
        <sz val="10"/>
        <color indexed="8"/>
        <rFont val="Arial"/>
        <family val="2"/>
      </rPr>
      <t xml:space="preserve"> 5lt (desde 2012)</t>
    </r>
  </si>
  <si>
    <r>
      <t xml:space="preserve">Los demás en envases </t>
    </r>
    <r>
      <rPr>
        <sz val="10"/>
        <color indexed="8"/>
        <rFont val="Arial"/>
        <family val="2"/>
      </rPr>
      <t>≤ 5 lt (desde 2012)</t>
    </r>
  </si>
  <si>
    <t>Agrios (cítricos), preparados o conservados, incluso con azúcar u otro edulcorante o alcohol</t>
  </si>
  <si>
    <t>Estados Unidos</t>
  </si>
  <si>
    <t>Perú</t>
  </si>
  <si>
    <t>Tailandia</t>
  </si>
  <si>
    <t>Preparados o conservados, excepto en vinagre o ácido acético</t>
  </si>
  <si>
    <t>Enteros, preparados o conservados, excepto en vinagre o ácido acético</t>
  </si>
  <si>
    <t>Se puede reproducir total o parcialmente citando la fuente</t>
  </si>
  <si>
    <t>volver al índice</t>
  </si>
  <si>
    <t>Introducción</t>
  </si>
  <si>
    <t>Boletín de Frutas y Hortalizas Procesadas</t>
  </si>
  <si>
    <t>Los demás incluso con adición de azúcar u otro edulcorante o alcohol</t>
  </si>
  <si>
    <t>Duraznos, griñones y nectarines conservados al natural o en almíbar</t>
  </si>
  <si>
    <t>En rodajas al natural o almíbar</t>
  </si>
  <si>
    <t>En cubos al natural o almíbar</t>
  </si>
  <si>
    <t>Las demás al natural o almíbar</t>
  </si>
  <si>
    <t>Las importaciones de conservas en el período enero-febrero 2015 crecieron en volumen 3,5% y disminuyeron en valor 15,5%, en comparación con igual período del año 2014, registrando USD 26,4 millones y 24 mil toneladas. En consecuencia, se observa una baja de 18,4% en el precio medio para el período de análisis. Esta baja se explica en su mayoría por la baja registrada en las papas, el principal producto importado en esta categoría.
Los productos procesados de papas siguen siendo los principales productos importados dentro de esta categoría, representando el 36% del total de compras de esta categoría. En el período en análisis, las compras chilenas de estos alimentos disminuyeron 36,5%,en comparación con igual período del año anterior, alcanzando USD 9,5 millones. Dentro del grupo de productos elaborados a partir de la papa, las papas preparadas congeladas son el producto más importante, con compras por USD 7,4 millones. Este es el producto que presentó la baja más importante en la categoría, comparado con igual período del año 2014.
En cuanto a aquellos productos que registraron alzas importantes en sus importaciones, en comparación con el mismo período del año 2014, destacan las preparaciones de durazno y la fécula de mandioca .</t>
  </si>
  <si>
    <r>
      <t xml:space="preserve">Extracto seco,  </t>
    </r>
    <r>
      <rPr>
        <sz val="10"/>
        <color theme="1"/>
        <rFont val="Calibri"/>
        <family val="2"/>
      </rPr>
      <t>≥</t>
    </r>
    <r>
      <rPr>
        <sz val="10"/>
        <color theme="1"/>
        <rFont val="Arial"/>
        <family val="2"/>
      </rPr>
      <t xml:space="preserve"> 7% ; brix ≥ a 30 y ≤ 32</t>
    </r>
  </si>
  <si>
    <t>Los demás, de valor brix ≥ a 70</t>
  </si>
  <si>
    <t>Orgánico, de valor brix ≥ a 70 (desde 2012)</t>
  </si>
  <si>
    <t>De valor brix ≥70</t>
  </si>
  <si>
    <t>De valor brix ≤ a 20</t>
  </si>
  <si>
    <t>Sin fermentar brix ≤30</t>
  </si>
  <si>
    <t>De valor brix ≤ a 30</t>
  </si>
  <si>
    <t>Mosto de valor brix ≤ a 30</t>
  </si>
  <si>
    <t>Sin congelar de valor brix ≤a 20</t>
  </si>
  <si>
    <t>Los demás extracto seco ≥ 7%</t>
  </si>
  <si>
    <t>Extracto seco ≥ 7% ; brix ≥ a 30 y ≤ 32</t>
  </si>
  <si>
    <t>Sin congelar, de valor brix ≤a 20</t>
  </si>
  <si>
    <t>De valor brix ≤ a 30 (2)</t>
  </si>
  <si>
    <t>De valor brix ≥70 (6)</t>
  </si>
  <si>
    <t>Jugo de pomelo de valor brix ≤ a 20</t>
  </si>
  <si>
    <t>Duraznos conservados provisionalmente, pero no aptos para el consumo inmediato</t>
  </si>
  <si>
    <t>Aceites de almendra de palma o de babasú y sus fracciones, refinados, pero sin modificar químicamente</t>
  </si>
  <si>
    <t>Preparaciones (desde 2012)</t>
  </si>
  <si>
    <t>Puré de moras orgánicas (desde 2012)</t>
  </si>
  <si>
    <t>Los demás sin fermentar</t>
  </si>
  <si>
    <t>Maqui</t>
  </si>
  <si>
    <t>Orgánicos (desde 2017)</t>
  </si>
  <si>
    <t>Los Demás (desde 2017)</t>
  </si>
  <si>
    <t>enteras, secas</t>
  </si>
  <si>
    <t>Las demás trituradas o pulverizadas</t>
  </si>
  <si>
    <t>Orejas de Judas (Auricularia spp.)</t>
  </si>
  <si>
    <r>
      <t>Hongos gelatinosos (</t>
    </r>
    <r>
      <rPr>
        <i/>
        <sz val="10"/>
        <color theme="1"/>
        <rFont val="Arial"/>
        <family val="2"/>
      </rPr>
      <t>Tremella spp</t>
    </r>
    <r>
      <rPr>
        <sz val="10"/>
        <color theme="1"/>
        <rFont val="Arial"/>
        <family val="2"/>
      </rPr>
      <t>.)</t>
    </r>
  </si>
  <si>
    <t>Colombia</t>
  </si>
  <si>
    <t>España</t>
  </si>
  <si>
    <t>Maquis</t>
  </si>
  <si>
    <t>Los demás (desde 2017)</t>
  </si>
  <si>
    <t>● La categoría conservas corresponde a alimentos conservados o preparados para su consumo.</t>
  </si>
  <si>
    <t>● Este boletín se publica bimestralmente, con información de exportaciones e importaciones de las cinco categorías de frutas y hortalizas procesadas: conservas, congelados, jugos, aceites y deshidratados.</t>
  </si>
  <si>
    <t>● Los datos utilizados en este documento, que permiten hacer los análisis del mercado, se obtienen principalmente del Servicio Nacional de Aduanas y se complementan con noticias sectoriales.</t>
  </si>
  <si>
    <t>● A partir del 1 de enero de 2017 se agregaron nuevos códigos arancelarios para el maqui congelado, deshidratado y aceite. Anteriormente estos productos estaban considerados en la glosa "las demás frutas".</t>
  </si>
  <si>
    <t>Marzo 2018</t>
  </si>
  <si>
    <t>Información de comercio exterior a febrero 2018</t>
  </si>
  <si>
    <t>Director (s) y Representante Legal</t>
  </si>
  <si>
    <t>ene-feb 2017</t>
  </si>
  <si>
    <t>ene-feb 2018</t>
  </si>
  <si>
    <t>Países Bajos</t>
  </si>
  <si>
    <t>Durante el periodo ene-feb 2018, las compras de productos deshidratados disminuyeron en valor 6% y en volumen -0,1%, en comparación con igual período de 2017.
El producto más comprado durante este período fue las demás hortalizas y mezclas, las que en su mayoría corresponden a papa proveniente de Holanda. Cocos Secos (origen Filipina) y Ají (desde China) son el segundo y tercer producto más importados en esta categoría.
Entre las principales alzas, destacan los demás tomates triturados, explicado por el aumento en compras desde Estados Unidos.
El ajo seco destaca como la baja más pronunciada en la categoria de los deshidratados, para el período de análisis, comparado con igual período de 2017, siendo China el responsable de esta baja en sus envíos hacia Chile.</t>
  </si>
  <si>
    <t>Los demás jugos de frutas y hortalizas (desde 2012)</t>
  </si>
  <si>
    <t>Las importaciones de jugos de frutas y hortalizas durante ene-feb 2018 disminuyeron en volumen 4,6% y aumentaron en valor 5,2%, comparado con el mismo período del año 2017.
El principal producto importado es el jugo de naranjas, el cual viene en su mayoría de Brasil. Le sigue los demás jugos de fruta, donde predomina el jugo de acerola proveniente de Brasil. Y en tercer lugar se encuentra el jugo de uva, originario mayoritariamente de Argentina. Los tres productos concentran 74% del total de compras de la categoría.
El alza más destacada en esta categoría lo registra el jugo de naranjas congelado, explicado por los importantes envíos desde Brasil.
La disminución más destacada la registra el jugo de piña, registrando una baja de los envíos provenientes de Tailandia y Filipinas.</t>
  </si>
  <si>
    <r>
      <t>Durante ene-feb 2018, las importaciones nacionales de frutas y hortalizas procesadas aumentaron 11% en volumen y 21% en valor, en comparación con ene-feb 2017, con compras que suman 47 mil 700 toneladas por USD 63 millones.
Conservas es la principal categoría, representando más de la mitad de las importaciones de frutas y hortalizas procesadas. Le sigue en importancia de valor comprado los aceites, luego los jugos, después los congelados y finalmente los deshidratados. 
Deshidratados es la única categoría que registra baja en volumen y en valor en comparación con ene-feb 2017, producto del ajo y las pasas. El alza en valor que más destaca es aceites, por aceite de oliva virgen</t>
    </r>
    <r>
      <rPr>
        <sz val="9"/>
        <color theme="1"/>
        <rFont val="Arial"/>
        <family val="2"/>
      </rPr>
      <t>.</t>
    </r>
  </si>
  <si>
    <t>Japón</t>
  </si>
  <si>
    <t>México</t>
  </si>
  <si>
    <t>Australia</t>
  </si>
  <si>
    <t>Canadá</t>
  </si>
  <si>
    <t>Rusia</t>
  </si>
  <si>
    <t>Reino Unido</t>
  </si>
  <si>
    <t>Alemania</t>
  </si>
  <si>
    <t>--</t>
  </si>
  <si>
    <t>Corea del Sur</t>
  </si>
  <si>
    <t>Italia</t>
  </si>
  <si>
    <t>Francia</t>
  </si>
  <si>
    <t>Ecuador</t>
  </si>
  <si>
    <t>Polonia</t>
  </si>
  <si>
    <t>Nueva Zelanda</t>
  </si>
  <si>
    <t>Arabia Saudita</t>
  </si>
  <si>
    <t>Taiwán</t>
  </si>
  <si>
    <t>Guatemala</t>
  </si>
  <si>
    <t>Malasia</t>
  </si>
  <si>
    <t>Costa Rica</t>
  </si>
  <si>
    <t>Bolivia</t>
  </si>
  <si>
    <t>Sudáfrica</t>
  </si>
  <si>
    <t>Filipinas</t>
  </si>
  <si>
    <t>India</t>
  </si>
  <si>
    <t>Indonesia</t>
  </si>
  <si>
    <t>Vietnam</t>
  </si>
  <si>
    <t>Suecia</t>
  </si>
  <si>
    <t>Turquía</t>
  </si>
  <si>
    <t>Durante ene-feb 2018 en aceites de frutas y hortalizas se exportó 50% más en volumen y 39% más en valor comparado con el mismo período del año anterior.
El aceite de oliva virgen lidera las ventas, representando 80% del total de ventas de esta categoría. Estos aceites se destinan principalmente a Brasil, y EE.UU. Dentro de esta categoría, el aceite de oliva en envase mayor a 5 lts orgánico es el que registra el alza más destacada para el período, registrando una fuerte alza de los envios hacia EE.UU.
En el caso de las disminuciones, resalta en este análisis la registrada en el aceite de oliva virgen convencional en envase mayor a 5 litros, la que se explica por una disminución en los envíos hacia España, Canadá, EE.UU. y Brasil.</t>
  </si>
  <si>
    <t>Las importaciones de conservas durante el período ene-feb 2018 registraron alzas, en comparación con igual período del año anterior, de 14% en volumen y 24% en valor. 
Los productos procesados de papa siguen siendo los principales productos importados dentro de esta categoría, representando 48% del total de compras. Dentro del grupo de productos elaborados a partir de papa, las preparadas congeladas (papas prefritas, es decir bastones y duquesa), son las más importantes y las que, a su vez, registran el alza en compra más destacada dentro de la categoría, comparado con el mismo período del año anterior. Esta papa proviene de Bélgica y Holanda fuertemente, que a su vez explican el alza en el período analizado.
Bajas importantes en sus importaciones, en comparación con el mismo período del año anterior, muestran los demás duraznos en conserva y los hongos Agaricus, ambos productos provenientes de China.</t>
  </si>
  <si>
    <t xml:space="preserve">Durante el período ene-feb 2018 los principales países proveedores de frutas y hortalizas procesadas para Chile fueron Bélgica, Países Bajos, Perú y Argentina. Los cuatro países concentran 40% del total de las importaciones de frutas y hortalizas procesadas. Los principales productos importados desde estos países son las papas prefritas desde Bélgica, Países Bajos y Argentina, y aceite de palma refinado y mango congelado  de Perú.
En este período se observan aumentos importantes en las importaciones de frutas y hortalizas procesadas de Portugal, explicado por el aumento en compras de aceite de oliva virgen convencional.
Por otra parte, se observa una baja significativa en las compras a  China e Indonesia, destacando las disminuciones en el ajo y durazno en conserva desde China, y de aceite de palma refinado desde Indonesia. </t>
  </si>
  <si>
    <r>
      <t>Durante el perí</t>
    </r>
    <r>
      <rPr>
        <u/>
        <sz val="9"/>
        <rFont val="Arial"/>
        <family val="2"/>
      </rPr>
      <t>i</t>
    </r>
    <r>
      <rPr>
        <sz val="9"/>
        <rFont val="Arial"/>
        <family val="2"/>
      </rPr>
      <t>odo ene-feb 2018, el principal mercado para las exportaciones de frutas y hortalizas procesadas fue Estados Unidos, concentrando 27% del valor total de las exportaciones. A continuación se ubicaron Japón (8%), México (6%) y Australia (6%). Los principales productos que se exportan a estos países son arándanos congelados (EE.UU.),  jugo de uva y frutilla congelada (Japón), duraznos en conserva (México) y berries congelados (Australia).
Entre los mayores crecimientos en valor, en comparación con el mismo período del año 2017, sobresale Estados Unidos, destacando por el aumento en las exportaciones de los demás</t>
    </r>
    <r>
      <rPr>
        <u/>
        <sz val="9"/>
        <rFont val="Arial"/>
        <family val="2"/>
      </rPr>
      <t>´sa</t>
    </r>
    <r>
      <rPr>
        <sz val="9"/>
        <rFont val="Arial"/>
        <family val="2"/>
      </rPr>
      <t xml:space="preserve"> aceites de oliva virgen orgánico y las mezclas de hortalizas congeladas.
El país de destino que muestra la baja más relevante en las exportaciones es México, explicado por la disminución en la compra de pulpa de manzana y durazno.</t>
    </r>
  </si>
  <si>
    <t>Durante los meses de enero-febrero 2018, las importaciones de aceites de frutas y hortalizas aumentaron en volumen 11% y en valor 39%, en comparación con igual período de 2017.
El aceite de palma lidera las compras dentro de esta categoría, representando 44% del total de compras de este grupo, el que proviene fuertemente de Colombia y Perú. El segundo producto en importancia es el aceite de oliva virgen, que proviene principalmente de Portugal.
En esta categoría resalta entre las principales alzas, en comparación con el periodo del año 2017, el aceite de oliva virgen convencional en envase de más de 5 litros, lo que se explica por el alza de envíos desde Portugal.
En cuanto a las bajas, destaca aceites de almendra de palma refinado, el cual ha visto disminuidas sus compras provenientes de Colombia.</t>
  </si>
  <si>
    <r>
      <t>Las importaciones de frutas y hortalizas congelada</t>
    </r>
    <r>
      <rPr>
        <u/>
        <sz val="9"/>
        <rFont val="Arial"/>
        <family val="2"/>
      </rPr>
      <t>o</t>
    </r>
    <r>
      <rPr>
        <sz val="9"/>
        <rFont val="Arial"/>
        <family val="2"/>
      </rPr>
      <t>s durante el período ene-feb 2018 registraron alzas en valor (23%) y en volumen (12%), en relación con igual período del año 2017.
El producto que presenta las mayores compras en esta categoría es "Las demás frutas", representando 32% del total de compras. Se trata mayoritariamente de mango de Perú y Piña de Costa Rica.  
La disminución en ventas que más destaca en este período, en comparación con el año 2017, es arándanos convencionales, lo que se explica por la baja en los envíos provenientes de Perú.</t>
    </r>
  </si>
  <si>
    <r>
      <t>Durante el período ene-feb 2018, las exportaciones de jugos de frutas y hortalizas presentaron disminuciones en volumen (28%) y en valor (8,5%) en comparación con el mismo perí</t>
    </r>
    <r>
      <rPr>
        <u/>
        <sz val="9"/>
        <rFont val="Arial"/>
        <family val="2"/>
      </rPr>
      <t>i</t>
    </r>
    <r>
      <rPr>
        <sz val="9"/>
        <rFont val="Arial"/>
        <family val="2"/>
      </rPr>
      <t>odo del año 2017. 
El jugo de uva es el principal producto exportado en esta categoría, seguido por el jugo de manzana. Ambos concentran el 71% del total de valor de ventas de la categoría. El primer producto se destina principalmente a Japón. Destaca el jugo de uva sin fermentar, como el que presenta el alza más destacable en la categoríia en comparación con igual perí</t>
    </r>
    <r>
      <rPr>
        <u/>
        <sz val="9"/>
        <rFont val="Arial"/>
        <family val="2"/>
      </rPr>
      <t>i</t>
    </r>
    <r>
      <rPr>
        <sz val="9"/>
        <rFont val="Arial"/>
        <family val="2"/>
      </rPr>
      <t>odo del año 2017. El segundo producto, el jugo de manzana, se env</t>
    </r>
    <r>
      <rPr>
        <u/>
        <sz val="9"/>
        <rFont val="Arial"/>
        <family val="2"/>
      </rPr>
      <t>i</t>
    </r>
    <r>
      <rPr>
        <sz val="9"/>
        <rFont val="Arial"/>
        <family val="2"/>
      </rPr>
      <t>ía principalmente a México. Este producto destaca por presentar la disminución más importante en la categorí</t>
    </r>
    <r>
      <rPr>
        <u/>
        <sz val="9"/>
        <rFont val="Arial"/>
        <family val="2"/>
      </rPr>
      <t>i</t>
    </r>
    <r>
      <rPr>
        <sz val="9"/>
        <rFont val="Arial"/>
        <family val="2"/>
      </rPr>
      <t>a, explicado por la disminución en los enví</t>
    </r>
    <r>
      <rPr>
        <u/>
        <sz val="9"/>
        <rFont val="Arial"/>
        <family val="2"/>
      </rPr>
      <t>i</t>
    </r>
    <r>
      <rPr>
        <sz val="9"/>
        <rFont val="Arial"/>
        <family val="2"/>
      </rPr>
      <t>os de jugo de manzana convencional de más de 70° brix hacia Estados Unidos.</t>
    </r>
  </si>
  <si>
    <r>
      <t>Las exportaciones de frutas y hortalizas deshidratadas aumentaron 29% en valor y 26% en volumen, entre ene-feb 2018, comparado con igual perí</t>
    </r>
    <r>
      <rPr>
        <u/>
        <sz val="9"/>
        <rFont val="Arial"/>
        <family val="2"/>
      </rPr>
      <t>i</t>
    </r>
    <r>
      <rPr>
        <sz val="9"/>
        <rFont val="Arial"/>
        <family val="2"/>
      </rPr>
      <t>odo de 2017.
Las exportaciones de ciruelas secas son las principales en esta categoría, representando 53% del total de ventas. Reino Unido aparece como el principal comprador de ciruela seca chilena en el perí</t>
    </r>
    <r>
      <rPr>
        <u/>
        <sz val="9"/>
        <rFont val="Arial"/>
        <family val="2"/>
      </rPr>
      <t>i</t>
    </r>
    <r>
      <rPr>
        <sz val="9"/>
        <rFont val="Arial"/>
        <family val="2"/>
      </rPr>
      <t>odo de análisis. Este producto además destaca por ser el que presenta la mayor alza en ventas del año, comparado con el año anterior, siendo Reino Unido nuevamente el país que explica este aumento en las compras. 
En segundo lugar en compras se sitúan las pasas, siendo EE.UU. el principal país comprador. Las pasas junto con las ciruelas representan 80% del total de ventas en esta categoría y 90% del total de volumen exportado.
Destaca por la baja las demás partes de mosqueta, en comparación con igual periodo del año 2017, lo que se explica por una disminución en las compras desde Alemania y Suecia.</t>
    </r>
  </si>
  <si>
    <r>
      <t>En ene-feb 2018 las exportaciones de conservas disminuyeron 2,3% en volumen y aumentaron 0,4% en valor, respecto de igual perí</t>
    </r>
    <r>
      <rPr>
        <u/>
        <sz val="9"/>
        <rFont val="Arial"/>
        <family val="2"/>
      </rPr>
      <t>i</t>
    </r>
    <r>
      <rPr>
        <sz val="9"/>
        <rFont val="Arial"/>
        <family val="2"/>
      </rPr>
      <t>odo de 2017.
Para el período de análisis, el producto que lidera esta categoría es la pasta de tomate, seguido de la pulpa de manzana, en tercer lugar se encuentran los duraznos y nectarines conservados al natural y en cuarto lugar están las preparaciones de durazno. Los cuatro productos concentran el 61% del total del valor de las exportaciones de esta categoría. La pasta de tomate es enviada principalmente a Argentina y Brasil, y la pulpa de manzana a EE.UU.
La pulpa de manzana es además el producto que más destaca por el alza de ventas en valor de productos, en comparación con el mismo perí</t>
    </r>
    <r>
      <rPr>
        <u/>
        <sz val="9"/>
        <rFont val="Arial"/>
        <family val="2"/>
      </rPr>
      <t>i</t>
    </r>
    <r>
      <rPr>
        <sz val="9"/>
        <rFont val="Arial"/>
        <family val="2"/>
      </rPr>
      <t>odo del año 2017, lo cual se explica por el aumento de enví</t>
    </r>
    <r>
      <rPr>
        <u/>
        <sz val="9"/>
        <rFont val="Arial"/>
        <family val="2"/>
      </rPr>
      <t>i</t>
    </r>
    <r>
      <rPr>
        <sz val="9"/>
        <rFont val="Arial"/>
        <family val="2"/>
      </rPr>
      <t>os a XXXXX. El primero se explica por el aumento de enví</t>
    </r>
    <r>
      <rPr>
        <u/>
        <sz val="9"/>
        <rFont val="Arial"/>
        <family val="2"/>
      </rPr>
      <t>i</t>
    </r>
    <r>
      <rPr>
        <sz val="9"/>
        <rFont val="Arial"/>
        <family val="2"/>
      </rPr>
      <t>os a EE.UU. y Francia.
Por el contrario, las preparaciones de pulpa de duraznos es el producto que registra la baja más relevanten en la categoría. México y Rusia explican esa disminución.</t>
    </r>
  </si>
  <si>
    <r>
      <t>Durante ene-feb 2018 las exportaciones de productos congelados aumentaron en volumen 27% y en valor 22%, comparado con el mismo perí</t>
    </r>
    <r>
      <rPr>
        <u/>
        <sz val="9"/>
        <rFont val="Arial"/>
        <family val="2"/>
      </rPr>
      <t>i</t>
    </r>
    <r>
      <rPr>
        <sz val="9"/>
        <rFont val="Arial"/>
        <family val="2"/>
      </rPr>
      <t>odo del año 2017.
En términos de valor, el principal producto exportado fue arándanos, representando 30% del total del valor en esta categoría, con envíos mayoritarios a EE.UU. y Australia. Le siguen en importancia las frutillas y luego los espárragos. Estos ú</t>
    </r>
    <r>
      <rPr>
        <u/>
        <sz val="9"/>
        <rFont val="Arial"/>
        <family val="2"/>
      </rPr>
      <t>u</t>
    </r>
    <r>
      <rPr>
        <sz val="9"/>
        <rFont val="Arial"/>
        <family val="2"/>
      </rPr>
      <t>ltimos con fuertes enví</t>
    </r>
    <r>
      <rPr>
        <u/>
        <sz val="9"/>
        <rFont val="Arial"/>
        <family val="2"/>
      </rPr>
      <t>i</t>
    </r>
    <r>
      <rPr>
        <sz val="9"/>
        <rFont val="Arial"/>
        <family val="2"/>
      </rPr>
      <t>os a Japón y Estados Unidos, respectivamente. 
Arándanos convencionales y mezclas de hortalizas son los productos que registran los aumentos más destacados en el perí</t>
    </r>
    <r>
      <rPr>
        <u/>
        <sz val="9"/>
        <rFont val="Arial"/>
        <family val="2"/>
      </rPr>
      <t>i</t>
    </r>
    <r>
      <rPr>
        <sz val="9"/>
        <rFont val="Arial"/>
        <family val="2"/>
      </rPr>
      <t>odo de análisis, comparado con igual perí</t>
    </r>
    <r>
      <rPr>
        <u/>
        <sz val="9"/>
        <rFont val="Arial"/>
        <family val="2"/>
      </rPr>
      <t>i</t>
    </r>
    <r>
      <rPr>
        <sz val="9"/>
        <rFont val="Arial"/>
        <family val="2"/>
      </rPr>
      <t>odo del año anterior. En el primer caso el aumento se debe a las fuertes compras desde Australia, Estados Unidos y en menor medida Canadá y Corea del Sur. En relación a las mezclas de hortalizas, el alza se explica, principalmente, por los mix de verduras congeladas, con destino Estados Unidos.
La baja más destacada en esta categoría se registra en arándanos orgánicos, debido a la disminución de compras desde Estados Unidos.</t>
    </r>
  </si>
  <si>
    <r>
      <t>En el período ene-feb 2018 las ventas de las exportaciones alcanzaron USD 207,7 millones y 110 mil toneladas de frutas y hortalizas procesadas, lo que representa un aumento en el volumen exportado de 4,7%, comparado con ene-feb 2017</t>
    </r>
    <r>
      <rPr>
        <sz val="9"/>
        <rFont val="Arial"/>
        <family val="2"/>
      </rPr>
      <t>, mientras que el valor aumentó 13,4%.
Las categorías que más ventas en valor registran entre los procesados en el período de análisis son conservas, congelados, y dehidratados  Las tres concentran 86% del valor total de las exportaciones de frutas y hortalizas procesadas.
Destaca el alza de aceites, tanto en volumen como en valor, en comparación con igual período del año 2017, dirigido principalmente por el aceite de oliva virgen.
Durante ene-feb 2018 se registran disminuciones significativas en volumen y valor para jugos producto de la caí</t>
    </r>
    <r>
      <rPr>
        <u/>
        <sz val="9"/>
        <rFont val="Arial"/>
        <family val="2"/>
      </rPr>
      <t>i</t>
    </r>
    <r>
      <rPr>
        <sz val="9"/>
        <rFont val="Arial"/>
        <family val="2"/>
      </rPr>
      <t>da en las exportaciones de jugo de manzana.</t>
    </r>
  </si>
  <si>
    <t>Gustavo Rojas Le-Bert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</si>
</sst>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 #,##0_-;_-* &quot;-&quot;_-;_-@_-"/>
    <numFmt numFmtId="165" formatCode="_-* #,##0.00_-;\-* #,##0.00_-;_-* &quot;-&quot;??_-;_-@_-"/>
    <numFmt numFmtId="166" formatCode="_-* #,##0.00\ _€_-;\-* #,##0.00\ _€_-;_-* &quot;-&quot;??\ _€_-;_-@_-"/>
    <numFmt numFmtId="167" formatCode="#,##0.0"/>
    <numFmt numFmtId="168" formatCode="_(* #,##0_);_(* \(#,##0\);_(* &quot;-&quot;_);_(@_)"/>
    <numFmt numFmtId="169" formatCode="_(* #,##0.00_);_(* \(#,##0.00\);_(* &quot;-&quot;??_);_(@_)"/>
    <numFmt numFmtId="170" formatCode="_-* #,##0_-;\-* #,##0_-;_-* &quot;-&quot;??_-;_-@_-"/>
  </numFmts>
  <fonts count="61">
    <font>
      <sz val="11"/>
      <color theme="1"/>
      <name val="Calibri"/>
      <family val="2"/>
      <scheme val="minor"/>
    </font>
    <font>
      <sz val="12"/>
      <name val="Arial"/>
      <family val="2"/>
    </font>
    <font>
      <b/>
      <sz val="10"/>
      <name val="Arial"/>
      <family val="2"/>
    </font>
    <font>
      <sz val="10"/>
      <name val="Arial"/>
      <family val="2"/>
    </font>
    <font>
      <u/>
      <sz val="10"/>
      <color indexed="12"/>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4"/>
      <name val="Arial MT"/>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i/>
      <sz val="10"/>
      <color indexed="8"/>
      <name val="Arial"/>
      <family val="2"/>
    </font>
    <font>
      <sz val="9"/>
      <name val="Arial"/>
      <family val="2"/>
    </font>
    <font>
      <u/>
      <sz val="1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0"/>
      <color rgb="FF0000FF"/>
      <name val="Arial"/>
      <family val="2"/>
    </font>
    <font>
      <sz val="10"/>
      <color theme="1"/>
      <name val="Arial"/>
      <family val="2"/>
    </font>
    <font>
      <sz val="10"/>
      <color rgb="FF000000"/>
      <name val="Arial"/>
      <family val="2"/>
    </font>
    <font>
      <sz val="11"/>
      <color theme="1"/>
      <name val="Arial"/>
      <family val="2"/>
    </font>
    <font>
      <sz val="9"/>
      <color theme="1"/>
      <name val="Arial"/>
      <family val="2"/>
    </font>
    <font>
      <sz val="18"/>
      <color rgb="FF0066CC"/>
      <name val="Arial"/>
      <family val="2"/>
    </font>
    <font>
      <sz val="20"/>
      <color rgb="FF0066CC"/>
      <name val="Verdana"/>
      <family val="2"/>
    </font>
    <font>
      <b/>
      <sz val="12"/>
      <color rgb="FF333333"/>
      <name val="Arial"/>
      <family val="2"/>
    </font>
    <font>
      <b/>
      <sz val="12"/>
      <color rgb="FF333333"/>
      <name val="Verdana"/>
      <family val="2"/>
    </font>
    <font>
      <b/>
      <sz val="10"/>
      <color theme="1"/>
      <name val="Arial"/>
      <family val="2"/>
    </font>
    <font>
      <b/>
      <sz val="11"/>
      <color theme="1"/>
      <name val="Arial"/>
      <family val="2"/>
    </font>
    <font>
      <b/>
      <sz val="9"/>
      <color theme="1"/>
      <name val="Arial"/>
      <family val="2"/>
    </font>
    <font>
      <i/>
      <sz val="10"/>
      <color theme="1"/>
      <name val="Arial"/>
      <family val="2"/>
    </font>
    <font>
      <sz val="10"/>
      <color theme="1"/>
      <name val="Calibri"/>
      <family val="2"/>
    </font>
    <font>
      <u/>
      <sz val="11"/>
      <color theme="11"/>
      <name val="Calibri"/>
      <family val="2"/>
      <scheme val="minor"/>
    </font>
    <font>
      <u/>
      <sz val="9"/>
      <name val="Arial"/>
      <family val="2"/>
    </font>
  </fonts>
  <fills count="5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4">
    <xf numFmtId="0" fontId="0" fillId="0" borderId="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4" fillId="0" borderId="0" applyNumberFormat="0" applyFill="0" applyBorder="0" applyAlignment="0" applyProtection="0">
      <alignment vertical="top"/>
      <protection locked="0"/>
    </xf>
    <xf numFmtId="0" fontId="35" fillId="0" borderId="0" applyNumberFormat="0" applyFill="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165" fontId="26"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6" fontId="26"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26" fillId="0" borderId="0" applyFont="0" applyFill="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26"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3" fillId="0" borderId="0"/>
    <xf numFmtId="0" fontId="3" fillId="0" borderId="0"/>
    <xf numFmtId="0" fontId="3" fillId="0" borderId="0"/>
    <xf numFmtId="0" fontId="15" fillId="0" borderId="0"/>
    <xf numFmtId="0" fontId="1" fillId="0" borderId="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cellStyleXfs>
  <cellXfs count="309">
    <xf numFmtId="0" fontId="0" fillId="0" borderId="0" xfId="0"/>
    <xf numFmtId="0" fontId="3" fillId="55" borderId="0" xfId="312" applyFont="1" applyFill="1" applyBorder="1" applyAlignment="1" applyProtection="1">
      <alignment horizontal="center"/>
    </xf>
    <xf numFmtId="0" fontId="3" fillId="55" borderId="0" xfId="312" applyFont="1" applyFill="1" applyBorder="1" applyAlignment="1" applyProtection="1"/>
    <xf numFmtId="0" fontId="45" fillId="55" borderId="0" xfId="312" applyFont="1" applyFill="1" applyBorder="1" applyAlignment="1" applyProtection="1">
      <alignment horizontal="center"/>
    </xf>
    <xf numFmtId="0" fontId="45" fillId="55" borderId="0" xfId="312" applyFont="1" applyFill="1" applyBorder="1" applyAlignment="1" applyProtection="1">
      <alignment horizontal="right"/>
    </xf>
    <xf numFmtId="0" fontId="2" fillId="55" borderId="0" xfId="312" applyFont="1" applyFill="1" applyBorder="1" applyAlignment="1" applyProtection="1">
      <alignment horizontal="center"/>
    </xf>
    <xf numFmtId="0" fontId="3" fillId="55" borderId="0" xfId="293" applyFont="1" applyFill="1" applyAlignment="1"/>
    <xf numFmtId="0" fontId="3" fillId="55" borderId="0" xfId="293" applyFont="1" applyFill="1" applyAlignment="1">
      <alignment horizontal="center" vertical="center"/>
    </xf>
    <xf numFmtId="0" fontId="3" fillId="55" borderId="0" xfId="293" applyFont="1" applyFill="1"/>
    <xf numFmtId="0" fontId="46" fillId="55" borderId="10" xfId="0" applyFont="1" applyFill="1" applyBorder="1" applyAlignment="1">
      <alignment horizontal="left"/>
    </xf>
    <xf numFmtId="3" fontId="46" fillId="55" borderId="10" xfId="0" applyNumberFormat="1" applyFont="1" applyFill="1" applyBorder="1" applyAlignment="1">
      <alignment horizontal="right"/>
    </xf>
    <xf numFmtId="3" fontId="46" fillId="55" borderId="0" xfId="0" applyNumberFormat="1" applyFont="1" applyFill="1" applyBorder="1" applyAlignment="1">
      <alignment horizontal="right"/>
    </xf>
    <xf numFmtId="167" fontId="46" fillId="55" borderId="0" xfId="0" applyNumberFormat="1" applyFont="1" applyFill="1" applyBorder="1" applyAlignment="1">
      <alignment horizontal="right"/>
    </xf>
    <xf numFmtId="167" fontId="46" fillId="55" borderId="11" xfId="0" applyNumberFormat="1" applyFont="1" applyFill="1" applyBorder="1" applyAlignment="1">
      <alignment horizontal="right"/>
    </xf>
    <xf numFmtId="0" fontId="46" fillId="55" borderId="0" xfId="0" applyFont="1" applyFill="1" applyBorder="1"/>
    <xf numFmtId="0" fontId="46" fillId="55" borderId="12" xfId="0" applyFont="1" applyFill="1" applyBorder="1"/>
    <xf numFmtId="3" fontId="46" fillId="55" borderId="12" xfId="0" applyNumberFormat="1" applyFont="1" applyFill="1" applyBorder="1" applyAlignment="1">
      <alignment horizontal="right"/>
    </xf>
    <xf numFmtId="3" fontId="46" fillId="55" borderId="13" xfId="0" applyNumberFormat="1" applyFont="1" applyFill="1" applyBorder="1" applyAlignment="1">
      <alignment horizontal="right"/>
    </xf>
    <xf numFmtId="167" fontId="46" fillId="55" borderId="13" xfId="0" applyNumberFormat="1" applyFont="1" applyFill="1" applyBorder="1" applyAlignment="1">
      <alignment horizontal="right"/>
    </xf>
    <xf numFmtId="167" fontId="46" fillId="55" borderId="14" xfId="0" applyNumberFormat="1" applyFont="1" applyFill="1" applyBorder="1" applyAlignment="1">
      <alignment horizontal="right"/>
    </xf>
    <xf numFmtId="0" fontId="46" fillId="55" borderId="15" xfId="0" applyFont="1" applyFill="1" applyBorder="1"/>
    <xf numFmtId="3" fontId="46" fillId="55" borderId="12" xfId="0" applyNumberFormat="1" applyFont="1" applyFill="1" applyBorder="1"/>
    <xf numFmtId="3" fontId="46" fillId="55" borderId="13" xfId="0" applyNumberFormat="1" applyFont="1" applyFill="1" applyBorder="1"/>
    <xf numFmtId="167" fontId="46" fillId="55" borderId="14" xfId="0" applyNumberFormat="1" applyFont="1" applyFill="1" applyBorder="1"/>
    <xf numFmtId="3" fontId="46" fillId="55" borderId="16" xfId="0" applyNumberFormat="1" applyFont="1" applyFill="1" applyBorder="1" applyAlignment="1">
      <alignment horizontal="right"/>
    </xf>
    <xf numFmtId="3" fontId="46" fillId="55" borderId="17" xfId="0" applyNumberFormat="1" applyFont="1" applyFill="1" applyBorder="1" applyAlignment="1">
      <alignment horizontal="right"/>
    </xf>
    <xf numFmtId="167" fontId="46" fillId="55" borderId="17" xfId="0" applyNumberFormat="1" applyFont="1" applyFill="1" applyBorder="1" applyAlignment="1">
      <alignment horizontal="right"/>
    </xf>
    <xf numFmtId="167" fontId="46" fillId="55" borderId="18" xfId="0" applyNumberFormat="1" applyFont="1" applyFill="1" applyBorder="1" applyAlignment="1">
      <alignment horizontal="right"/>
    </xf>
    <xf numFmtId="167" fontId="46" fillId="55" borderId="0" xfId="0" applyNumberFormat="1" applyFont="1" applyFill="1" applyBorder="1" applyAlignment="1">
      <alignment horizontal="right" vertical="top"/>
    </xf>
    <xf numFmtId="167" fontId="46" fillId="55" borderId="11" xfId="0" applyNumberFormat="1" applyFont="1" applyFill="1" applyBorder="1" applyAlignment="1">
      <alignment horizontal="right" vertical="top"/>
    </xf>
    <xf numFmtId="0" fontId="46" fillId="55" borderId="10" xfId="0" applyFont="1" applyFill="1" applyBorder="1"/>
    <xf numFmtId="0" fontId="46" fillId="55" borderId="0" xfId="0" applyFont="1" applyFill="1" applyBorder="1" applyAlignment="1">
      <alignment horizontal="left"/>
    </xf>
    <xf numFmtId="0" fontId="46" fillId="55" borderId="16" xfId="0" applyFont="1" applyFill="1" applyBorder="1" applyAlignment="1">
      <alignment horizontal="left" vertical="top"/>
    </xf>
    <xf numFmtId="0" fontId="2" fillId="55" borderId="19" xfId="312" applyFont="1" applyFill="1" applyBorder="1" applyAlignment="1" applyProtection="1">
      <alignment horizontal="center" vertical="center" wrapText="1"/>
    </xf>
    <xf numFmtId="0" fontId="2" fillId="55" borderId="19" xfId="312" applyFont="1" applyFill="1" applyBorder="1" applyAlignment="1" applyProtection="1">
      <alignment horizontal="left" vertical="center"/>
    </xf>
    <xf numFmtId="0" fontId="2" fillId="55" borderId="19" xfId="312" applyFont="1" applyFill="1" applyBorder="1" applyAlignment="1" applyProtection="1">
      <alignment horizontal="center" vertical="center"/>
    </xf>
    <xf numFmtId="0" fontId="4" fillId="55" borderId="0" xfId="241" applyFont="1" applyFill="1" applyBorder="1" applyAlignment="1" applyProtection="1">
      <alignment horizontal="right"/>
    </xf>
    <xf numFmtId="0" fontId="2" fillId="55" borderId="19" xfId="312" applyFont="1" applyFill="1" applyBorder="1" applyAlignment="1" applyProtection="1">
      <alignment vertical="center"/>
    </xf>
    <xf numFmtId="0" fontId="2" fillId="55" borderId="19" xfId="312" applyFont="1" applyFill="1" applyBorder="1" applyAlignment="1" applyProtection="1">
      <alignment horizontal="right" vertical="center"/>
    </xf>
    <xf numFmtId="0" fontId="3" fillId="55" borderId="0" xfId="312" applyFont="1" applyFill="1" applyBorder="1" applyAlignment="1" applyProtection="1">
      <alignment horizontal="center" vertical="top"/>
    </xf>
    <xf numFmtId="0" fontId="3" fillId="55" borderId="0" xfId="312" applyFont="1" applyFill="1" applyBorder="1" applyAlignment="1" applyProtection="1">
      <alignment wrapText="1"/>
    </xf>
    <xf numFmtId="0" fontId="46" fillId="55" borderId="0" xfId="0" applyFont="1" applyFill="1"/>
    <xf numFmtId="0" fontId="3" fillId="55" borderId="0" xfId="293" applyFont="1" applyFill="1" applyBorder="1" applyAlignment="1"/>
    <xf numFmtId="0" fontId="4" fillId="55" borderId="0" xfId="241" applyFill="1" applyAlignment="1" applyProtection="1"/>
    <xf numFmtId="0" fontId="47" fillId="55" borderId="22" xfId="0" applyFont="1" applyFill="1" applyBorder="1" applyAlignment="1">
      <alignment horizontal="center" vertical="center" wrapText="1"/>
    </xf>
    <xf numFmtId="0" fontId="46" fillId="55" borderId="22" xfId="0" applyFont="1" applyFill="1" applyBorder="1"/>
    <xf numFmtId="1" fontId="46" fillId="55" borderId="23" xfId="251" applyNumberFormat="1" applyFont="1" applyFill="1" applyBorder="1" applyAlignment="1">
      <alignment horizontal="center"/>
    </xf>
    <xf numFmtId="3" fontId="46" fillId="55" borderId="22" xfId="0" quotePrefix="1" applyNumberFormat="1" applyFont="1" applyFill="1" applyBorder="1" applyAlignment="1">
      <alignment horizontal="right"/>
    </xf>
    <xf numFmtId="167" fontId="46" fillId="55" borderId="22" xfId="0" applyNumberFormat="1" applyFont="1" applyFill="1" applyBorder="1" applyAlignment="1">
      <alignment horizontal="right"/>
    </xf>
    <xf numFmtId="3" fontId="46" fillId="55" borderId="0" xfId="0" applyNumberFormat="1" applyFont="1" applyFill="1"/>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3" fontId="46" fillId="55" borderId="22" xfId="0" applyNumberFormat="1" applyFont="1" applyFill="1" applyBorder="1" applyAlignment="1">
      <alignment horizontal="right"/>
    </xf>
    <xf numFmtId="0" fontId="46" fillId="55" borderId="0" xfId="0" applyFont="1" applyFill="1" applyAlignment="1">
      <alignment wrapText="1"/>
    </xf>
    <xf numFmtId="0" fontId="46" fillId="55" borderId="0" xfId="0" applyFont="1" applyFill="1" applyAlignment="1">
      <alignment horizontal="center"/>
    </xf>
    <xf numFmtId="0" fontId="46" fillId="55" borderId="22" xfId="0" applyFont="1" applyFill="1" applyBorder="1" applyAlignment="1"/>
    <xf numFmtId="0" fontId="46" fillId="55" borderId="23" xfId="0" applyFont="1" applyFill="1" applyBorder="1" applyAlignment="1">
      <alignment horizontal="center"/>
    </xf>
    <xf numFmtId="0" fontId="46" fillId="55" borderId="22" xfId="0" applyFont="1" applyFill="1" applyBorder="1" applyAlignment="1">
      <alignment horizontal="center"/>
    </xf>
    <xf numFmtId="0" fontId="46" fillId="55" borderId="23" xfId="0" applyNumberFormat="1" applyFont="1" applyFill="1" applyBorder="1" applyAlignment="1">
      <alignment horizontal="center"/>
    </xf>
    <xf numFmtId="3" fontId="46" fillId="55" borderId="20" xfId="0" applyNumberFormat="1" applyFont="1" applyFill="1" applyBorder="1" applyAlignment="1"/>
    <xf numFmtId="0" fontId="3" fillId="55" borderId="0" xfId="0" applyFont="1" applyFill="1" applyAlignment="1">
      <alignment wrapText="1"/>
    </xf>
    <xf numFmtId="0" fontId="3" fillId="55" borderId="0" xfId="0" applyFont="1" applyFill="1" applyAlignment="1"/>
    <xf numFmtId="0" fontId="48" fillId="55" borderId="0" xfId="0" applyFont="1" applyFill="1"/>
    <xf numFmtId="0" fontId="46" fillId="55" borderId="0" xfId="0" applyFont="1" applyFill="1" applyAlignment="1"/>
    <xf numFmtId="167" fontId="46" fillId="55" borderId="11" xfId="0" applyNumberFormat="1" applyFont="1" applyFill="1" applyBorder="1"/>
    <xf numFmtId="3" fontId="46" fillId="55" borderId="0" xfId="0" applyNumberFormat="1" applyFont="1" applyFill="1" applyBorder="1"/>
    <xf numFmtId="0" fontId="46" fillId="55" borderId="21" xfId="0" applyFont="1" applyFill="1" applyBorder="1"/>
    <xf numFmtId="0" fontId="46" fillId="55" borderId="24" xfId="0" applyFont="1" applyFill="1" applyBorder="1"/>
    <xf numFmtId="3" fontId="46" fillId="55" borderId="19" xfId="0" applyNumberFormat="1" applyFont="1" applyFill="1" applyBorder="1"/>
    <xf numFmtId="167" fontId="46" fillId="55" borderId="23" xfId="0" applyNumberFormat="1" applyFont="1" applyFill="1" applyBorder="1"/>
    <xf numFmtId="3" fontId="46" fillId="55" borderId="15" xfId="0" applyNumberFormat="1" applyFont="1" applyFill="1" applyBorder="1"/>
    <xf numFmtId="167" fontId="46" fillId="55" borderId="19" xfId="0" applyNumberFormat="1" applyFont="1" applyFill="1" applyBorder="1"/>
    <xf numFmtId="0" fontId="46" fillId="55" borderId="0" xfId="0" applyFont="1" applyFill="1" applyAlignment="1">
      <alignment vertical="center"/>
    </xf>
    <xf numFmtId="0" fontId="46" fillId="55" borderId="22" xfId="0" applyNumberFormat="1" applyFont="1" applyFill="1" applyBorder="1" applyAlignment="1">
      <alignment horizontal="center"/>
    </xf>
    <xf numFmtId="0" fontId="46" fillId="55" borderId="22" xfId="0" applyFont="1" applyFill="1" applyBorder="1" applyAlignment="1">
      <alignment vertical="center"/>
    </xf>
    <xf numFmtId="0" fontId="46" fillId="55" borderId="22" xfId="0" applyFont="1" applyFill="1" applyBorder="1" applyAlignment="1">
      <alignment wrapText="1"/>
    </xf>
    <xf numFmtId="0" fontId="46" fillId="55" borderId="22" xfId="0" applyFont="1" applyFill="1" applyBorder="1" applyAlignment="1">
      <alignment horizontal="left" vertical="center"/>
    </xf>
    <xf numFmtId="0" fontId="46" fillId="55" borderId="23" xfId="0" quotePrefix="1" applyNumberFormat="1" applyFont="1" applyFill="1" applyBorder="1" applyAlignment="1">
      <alignment horizontal="center"/>
    </xf>
    <xf numFmtId="3" fontId="46" fillId="55" borderId="20" xfId="0" applyNumberFormat="1" applyFont="1" applyFill="1" applyBorder="1" applyAlignment="1">
      <alignment horizontal="right" vertical="center"/>
    </xf>
    <xf numFmtId="0" fontId="46" fillId="55" borderId="24" xfId="0" applyFont="1" applyFill="1" applyBorder="1" applyAlignment="1">
      <alignment wrapText="1"/>
    </xf>
    <xf numFmtId="0" fontId="46" fillId="55" borderId="23" xfId="0" applyFont="1" applyFill="1" applyBorder="1" applyAlignment="1">
      <alignment wrapText="1"/>
    </xf>
    <xf numFmtId="0" fontId="46" fillId="55" borderId="22" xfId="0" applyFont="1" applyFill="1" applyBorder="1" applyAlignment="1">
      <alignment horizontal="left" wrapText="1"/>
    </xf>
    <xf numFmtId="3" fontId="46" fillId="55" borderId="22" xfId="0" applyNumberFormat="1" applyFont="1" applyFill="1" applyBorder="1" applyAlignment="1"/>
    <xf numFmtId="170" fontId="46" fillId="55" borderId="0" xfId="251" applyNumberFormat="1" applyFont="1" applyFill="1"/>
    <xf numFmtId="0" fontId="46" fillId="55" borderId="22" xfId="0" applyFont="1" applyFill="1" applyBorder="1" applyAlignment="1">
      <alignment vertical="center" wrapText="1"/>
    </xf>
    <xf numFmtId="0" fontId="46" fillId="55" borderId="14" xfId="0" applyNumberFormat="1" applyFont="1" applyFill="1" applyBorder="1" applyAlignment="1">
      <alignment horizontal="center"/>
    </xf>
    <xf numFmtId="0" fontId="46" fillId="55" borderId="23" xfId="0" quotePrefix="1" applyNumberFormat="1" applyFont="1" applyFill="1" applyBorder="1" applyAlignment="1">
      <alignment horizontal="center" vertical="center"/>
    </xf>
    <xf numFmtId="0" fontId="46" fillId="55" borderId="18" xfId="0" applyFont="1" applyFill="1" applyBorder="1" applyAlignment="1">
      <alignment horizontal="center"/>
    </xf>
    <xf numFmtId="0" fontId="46" fillId="55" borderId="22" xfId="0" applyNumberFormat="1" applyFont="1" applyFill="1" applyBorder="1" applyAlignment="1">
      <alignment horizontal="center" vertical="center"/>
    </xf>
    <xf numFmtId="0" fontId="46" fillId="55" borderId="23" xfId="0" applyNumberFormat="1" applyFont="1" applyFill="1" applyBorder="1" applyAlignment="1">
      <alignment horizontal="center" vertical="center"/>
    </xf>
    <xf numFmtId="3" fontId="46" fillId="55" borderId="22" xfId="0" quotePrefix="1" applyNumberFormat="1" applyFont="1" applyFill="1" applyBorder="1" applyAlignment="1">
      <alignment horizontal="right" vertical="center"/>
    </xf>
    <xf numFmtId="0" fontId="46" fillId="55" borderId="0" xfId="0" applyNumberFormat="1" applyFont="1" applyFill="1" applyAlignment="1">
      <alignment horizontal="center" vertical="center"/>
    </xf>
    <xf numFmtId="0" fontId="46" fillId="55" borderId="23" xfId="0" applyFont="1" applyFill="1" applyBorder="1" applyAlignment="1">
      <alignment vertical="center"/>
    </xf>
    <xf numFmtId="3" fontId="46" fillId="55" borderId="22" xfId="0" applyNumberFormat="1" applyFont="1" applyFill="1" applyBorder="1" applyAlignment="1">
      <alignment vertical="center"/>
    </xf>
    <xf numFmtId="0" fontId="46" fillId="55" borderId="0" xfId="0" applyFont="1" applyFill="1" applyAlignment="1">
      <alignment horizontal="center" vertical="center"/>
    </xf>
    <xf numFmtId="0" fontId="46" fillId="55" borderId="0" xfId="0" applyFont="1" applyFill="1" applyAlignment="1">
      <alignment horizontal="right"/>
    </xf>
    <xf numFmtId="0" fontId="46" fillId="55" borderId="15" xfId="0" applyFont="1" applyFill="1" applyBorder="1" applyAlignment="1"/>
    <xf numFmtId="0" fontId="46" fillId="55" borderId="22" xfId="0" quotePrefix="1" applyNumberFormat="1" applyFont="1" applyFill="1" applyBorder="1" applyAlignment="1">
      <alignment horizontal="center" vertical="center"/>
    </xf>
    <xf numFmtId="0" fontId="46" fillId="55" borderId="20" xfId="0" applyFont="1" applyFill="1" applyBorder="1" applyAlignment="1">
      <alignment vertical="center"/>
    </xf>
    <xf numFmtId="170" fontId="46" fillId="55" borderId="0" xfId="251" applyNumberFormat="1" applyFont="1" applyFill="1" applyAlignment="1"/>
    <xf numFmtId="0" fontId="46" fillId="55" borderId="23" xfId="0" applyFont="1" applyFill="1" applyBorder="1"/>
    <xf numFmtId="3" fontId="46" fillId="55" borderId="22" xfId="0" applyNumberFormat="1" applyFont="1" applyFill="1" applyBorder="1" applyAlignment="1">
      <alignment horizontal="right" vertical="center"/>
    </xf>
    <xf numFmtId="0" fontId="46" fillId="55" borderId="23" xfId="0" applyFont="1" applyFill="1" applyBorder="1" applyAlignment="1">
      <alignment horizontal="right"/>
    </xf>
    <xf numFmtId="0" fontId="46" fillId="55" borderId="16" xfId="0" applyFont="1" applyFill="1" applyBorder="1"/>
    <xf numFmtId="0" fontId="47" fillId="55" borderId="16" xfId="0" applyFont="1" applyFill="1" applyBorder="1" applyAlignment="1">
      <alignment horizontal="center" wrapText="1"/>
    </xf>
    <xf numFmtId="0" fontId="47" fillId="55" borderId="17" xfId="0" applyFont="1" applyFill="1" applyBorder="1" applyAlignment="1">
      <alignment horizontal="center" wrapText="1"/>
    </xf>
    <xf numFmtId="0" fontId="47" fillId="55" borderId="18" xfId="0" applyFont="1" applyFill="1" applyBorder="1" applyAlignment="1">
      <alignment horizontal="center" wrapText="1"/>
    </xf>
    <xf numFmtId="0" fontId="46" fillId="55" borderId="16" xfId="0" applyFont="1" applyFill="1" applyBorder="1" applyAlignment="1">
      <alignment horizontal="left"/>
    </xf>
    <xf numFmtId="3" fontId="46" fillId="55" borderId="16" xfId="0" applyNumberFormat="1" applyFont="1" applyFill="1" applyBorder="1"/>
    <xf numFmtId="3" fontId="46" fillId="55" borderId="17" xfId="0" applyNumberFormat="1" applyFont="1" applyFill="1" applyBorder="1"/>
    <xf numFmtId="167" fontId="46" fillId="55" borderId="18" xfId="0" applyNumberFormat="1" applyFont="1" applyFill="1" applyBorder="1"/>
    <xf numFmtId="3" fontId="46" fillId="55" borderId="10" xfId="0" applyNumberFormat="1" applyFont="1" applyFill="1" applyBorder="1"/>
    <xf numFmtId="167" fontId="46" fillId="55" borderId="0" xfId="0" applyNumberFormat="1" applyFont="1" applyFill="1" applyBorder="1"/>
    <xf numFmtId="0" fontId="46" fillId="55" borderId="15" xfId="0" applyFont="1" applyFill="1" applyBorder="1" applyAlignment="1">
      <alignment horizontal="left"/>
    </xf>
    <xf numFmtId="0" fontId="46" fillId="55" borderId="23" xfId="0" applyFont="1" applyFill="1" applyBorder="1" applyAlignment="1">
      <alignment horizontal="left" vertical="center"/>
    </xf>
    <xf numFmtId="0" fontId="48" fillId="55" borderId="0" xfId="0" applyFont="1" applyFill="1" applyBorder="1"/>
    <xf numFmtId="0" fontId="46" fillId="55" borderId="21" xfId="0" applyFont="1" applyFill="1" applyBorder="1" applyAlignment="1">
      <alignment horizontal="left"/>
    </xf>
    <xf numFmtId="0" fontId="46" fillId="55" borderId="22" xfId="0" applyFont="1" applyFill="1" applyBorder="1" applyAlignment="1">
      <alignment horizontal="left" vertical="center"/>
    </xf>
    <xf numFmtId="0" fontId="3" fillId="55" borderId="0" xfId="303" applyFont="1" applyFill="1" applyBorder="1"/>
    <xf numFmtId="0" fontId="0" fillId="55" borderId="0" xfId="0" applyFill="1"/>
    <xf numFmtId="0" fontId="50" fillId="55" borderId="0" xfId="299" applyFont="1" applyFill="1" applyAlignment="1">
      <alignment vertical="top"/>
    </xf>
    <xf numFmtId="0" fontId="50" fillId="55" borderId="0" xfId="299" applyFont="1" applyFill="1" applyAlignment="1">
      <alignment horizontal="center" vertical="top"/>
    </xf>
    <xf numFmtId="0" fontId="51" fillId="55" borderId="0" xfId="299" applyFont="1" applyFill="1" applyAlignment="1">
      <alignment horizontal="left" vertical="top"/>
    </xf>
    <xf numFmtId="0" fontId="52" fillId="55" borderId="0" xfId="299" applyFont="1" applyFill="1" applyAlignment="1">
      <alignment vertical="center"/>
    </xf>
    <xf numFmtId="0" fontId="53" fillId="55" borderId="0" xfId="299" applyFont="1" applyFill="1" applyAlignment="1">
      <alignment horizontal="left" vertical="center"/>
    </xf>
    <xf numFmtId="17" fontId="52" fillId="55" borderId="0" xfId="299" quotePrefix="1" applyNumberFormat="1" applyFont="1" applyFill="1" applyAlignment="1">
      <alignment vertical="center"/>
    </xf>
    <xf numFmtId="0" fontId="54" fillId="55" borderId="0" xfId="299" applyFont="1" applyFill="1" applyAlignment="1">
      <alignment horizontal="center"/>
    </xf>
    <xf numFmtId="0" fontId="48" fillId="55" borderId="0" xfId="299" applyFont="1" applyFill="1"/>
    <xf numFmtId="0" fontId="55" fillId="55" borderId="0" xfId="299" applyFont="1" applyFill="1" applyAlignment="1">
      <alignment horizontal="center"/>
    </xf>
    <xf numFmtId="17" fontId="48" fillId="55" borderId="0" xfId="299" quotePrefix="1" applyNumberFormat="1" applyFont="1" applyFill="1" applyAlignment="1">
      <alignment horizontal="center"/>
    </xf>
    <xf numFmtId="0" fontId="48" fillId="55" borderId="0" xfId="299" applyFont="1" applyFill="1" applyAlignment="1"/>
    <xf numFmtId="0" fontId="48" fillId="55" borderId="0" xfId="299" applyFont="1" applyFill="1" applyAlignment="1">
      <alignment horizontal="center"/>
    </xf>
    <xf numFmtId="0" fontId="25" fillId="55" borderId="0" xfId="242" applyFont="1" applyFill="1" applyAlignment="1">
      <alignment horizontal="center" vertical="center"/>
    </xf>
    <xf numFmtId="0" fontId="55" fillId="55" borderId="0" xfId="299" applyFont="1" applyFill="1" applyAlignment="1">
      <alignment horizontal="center" vertical="center"/>
    </xf>
    <xf numFmtId="17" fontId="48" fillId="55" borderId="0" xfId="299" applyNumberFormat="1" applyFont="1" applyFill="1" applyAlignment="1">
      <alignment vertical="center"/>
    </xf>
    <xf numFmtId="0" fontId="49" fillId="55" borderId="13" xfId="0" applyFont="1" applyFill="1" applyBorder="1" applyAlignment="1">
      <alignment horizontal="left" wrapText="1"/>
    </xf>
    <xf numFmtId="0" fontId="49" fillId="55" borderId="14" xfId="0" applyFont="1" applyFill="1" applyBorder="1" applyAlignment="1">
      <alignment horizontal="left"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46" fillId="55" borderId="12" xfId="0" applyFont="1" applyFill="1" applyBorder="1" applyAlignment="1">
      <alignment horizontal="left"/>
    </xf>
    <xf numFmtId="0" fontId="46" fillId="55" borderId="13" xfId="0" applyFont="1" applyFill="1" applyBorder="1" applyAlignment="1">
      <alignment horizontal="left"/>
    </xf>
    <xf numFmtId="0" fontId="46" fillId="55" borderId="23" xfId="0" applyFont="1" applyFill="1" applyBorder="1" applyAlignment="1">
      <alignment horizontal="left"/>
    </xf>
    <xf numFmtId="0" fontId="46" fillId="55" borderId="15" xfId="0" applyFont="1" applyFill="1" applyBorder="1" applyAlignment="1">
      <alignment horizontal="left"/>
    </xf>
    <xf numFmtId="0" fontId="49" fillId="55" borderId="12" xfId="0" applyFont="1" applyFill="1" applyBorder="1" applyAlignment="1">
      <alignment horizontal="left"/>
    </xf>
    <xf numFmtId="0" fontId="49" fillId="55" borderId="23" xfId="0" applyFont="1" applyFill="1" applyBorder="1" applyAlignment="1">
      <alignment horizontal="left"/>
    </xf>
    <xf numFmtId="0" fontId="49" fillId="55" borderId="16" xfId="0" applyFont="1" applyFill="1" applyBorder="1" applyAlignment="1">
      <alignment horizontal="left"/>
    </xf>
    <xf numFmtId="0" fontId="49" fillId="55" borderId="17" xfId="0" applyFont="1" applyFill="1" applyBorder="1" applyAlignment="1">
      <alignment horizontal="left"/>
    </xf>
    <xf numFmtId="0" fontId="49" fillId="55" borderId="18" xfId="0" applyFont="1" applyFill="1" applyBorder="1" applyAlignment="1">
      <alignment horizontal="left"/>
    </xf>
    <xf numFmtId="0" fontId="46" fillId="55" borderId="22" xfId="0" applyFont="1" applyFill="1" applyBorder="1" applyAlignment="1">
      <alignment horizontal="left" vertical="center"/>
    </xf>
    <xf numFmtId="0" fontId="46" fillId="55" borderId="19" xfId="0" applyFont="1" applyFill="1" applyBorder="1" applyAlignment="1">
      <alignment horizontal="left" vertical="center"/>
    </xf>
    <xf numFmtId="0" fontId="49" fillId="55" borderId="12" xfId="0" applyFont="1" applyFill="1" applyBorder="1" applyAlignment="1">
      <alignment horizontal="left" wrapText="1"/>
    </xf>
    <xf numFmtId="3" fontId="49" fillId="55" borderId="0" xfId="0" applyNumberFormat="1" applyFont="1" applyFill="1" applyBorder="1" applyAlignment="1">
      <alignment horizontal="right"/>
    </xf>
    <xf numFmtId="0" fontId="49" fillId="55" borderId="0" xfId="0" applyFont="1" applyFill="1" applyBorder="1" applyAlignment="1">
      <alignment horizontal="left"/>
    </xf>
    <xf numFmtId="0" fontId="46" fillId="55" borderId="19" xfId="0" applyFont="1" applyFill="1" applyBorder="1" applyAlignment="1">
      <alignment horizontal="left"/>
    </xf>
    <xf numFmtId="0" fontId="57" fillId="55" borderId="15" xfId="0" applyFont="1" applyFill="1" applyBorder="1" applyAlignment="1">
      <alignment horizontal="left"/>
    </xf>
    <xf numFmtId="0" fontId="46" fillId="55" borderId="16" xfId="0" applyFont="1" applyFill="1" applyBorder="1" applyAlignment="1">
      <alignment horizontal="left" vertical="center"/>
    </xf>
    <xf numFmtId="3" fontId="46" fillId="55" borderId="23" xfId="0" applyNumberFormat="1" applyFont="1" applyFill="1" applyBorder="1" applyAlignment="1">
      <alignment horizontal="right"/>
    </xf>
    <xf numFmtId="0" fontId="46" fillId="55" borderId="18" xfId="0" applyFont="1" applyFill="1" applyBorder="1" applyAlignment="1">
      <alignment horizontal="left" vertical="center"/>
    </xf>
    <xf numFmtId="0" fontId="46" fillId="55" borderId="20" xfId="0" applyNumberFormat="1" applyFont="1" applyFill="1" applyBorder="1" applyAlignment="1">
      <alignment horizontal="center" vertical="center"/>
    </xf>
    <xf numFmtId="0" fontId="46" fillId="0" borderId="22" xfId="0" applyFont="1" applyFill="1" applyBorder="1" applyAlignment="1"/>
    <xf numFmtId="0" fontId="46" fillId="0" borderId="23" xfId="0" applyFont="1" applyFill="1" applyBorder="1" applyAlignment="1">
      <alignment horizontal="center"/>
    </xf>
    <xf numFmtId="3" fontId="46" fillId="0" borderId="22" xfId="0" applyNumberFormat="1" applyFont="1" applyFill="1" applyBorder="1" applyAlignment="1">
      <alignment horizontal="right"/>
    </xf>
    <xf numFmtId="167" fontId="46" fillId="0" borderId="22" xfId="0" applyNumberFormat="1" applyFont="1" applyFill="1" applyBorder="1" applyAlignment="1">
      <alignment horizontal="right"/>
    </xf>
    <xf numFmtId="3" fontId="49" fillId="0" borderId="0" xfId="0" applyNumberFormat="1" applyFont="1" applyFill="1" applyBorder="1"/>
    <xf numFmtId="0" fontId="49" fillId="0" borderId="0" xfId="0" applyFont="1" applyFill="1"/>
    <xf numFmtId="0" fontId="56" fillId="0" borderId="0" xfId="0" applyFont="1" applyFill="1"/>
    <xf numFmtId="0" fontId="49" fillId="0" borderId="0" xfId="0" applyFont="1" applyFill="1" applyBorder="1" applyAlignment="1">
      <alignment horizontal="left"/>
    </xf>
    <xf numFmtId="0" fontId="49" fillId="0" borderId="0" xfId="0" applyFont="1" applyFill="1" applyBorder="1" applyAlignment="1">
      <alignment horizontal="left" vertical="top"/>
    </xf>
    <xf numFmtId="3" fontId="49" fillId="0" borderId="0" xfId="0" applyNumberFormat="1" applyFont="1" applyFill="1" applyBorder="1" applyAlignment="1">
      <alignment horizontal="right"/>
    </xf>
    <xf numFmtId="0" fontId="49" fillId="0" borderId="0" xfId="0" applyFont="1" applyFill="1" applyBorder="1"/>
    <xf numFmtId="0" fontId="24" fillId="55" borderId="0" xfId="0" applyFont="1" applyFill="1" applyAlignment="1">
      <alignment wrapText="1"/>
    </xf>
    <xf numFmtId="17" fontId="48" fillId="55" borderId="0" xfId="0" applyNumberFormat="1" applyFont="1" applyFill="1" applyAlignment="1">
      <alignment horizontal="left"/>
    </xf>
    <xf numFmtId="0" fontId="46" fillId="55" borderId="0" xfId="299" applyFont="1" applyFill="1" applyAlignment="1">
      <alignment horizont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7" fillId="0" borderId="19" xfId="0" applyFont="1" applyFill="1" applyBorder="1" applyAlignment="1">
      <alignment horizontal="center" wrapText="1"/>
    </xf>
    <xf numFmtId="0" fontId="47" fillId="0" borderId="15" xfId="0" applyFont="1" applyFill="1" applyBorder="1" applyAlignment="1">
      <alignment horizontal="center" wrapText="1"/>
    </xf>
    <xf numFmtId="0" fontId="47" fillId="0" borderId="23" xfId="0" applyFont="1" applyFill="1" applyBorder="1" applyAlignment="1">
      <alignment horizontal="center" wrapText="1"/>
    </xf>
    <xf numFmtId="0" fontId="46" fillId="0" borderId="20" xfId="0" applyFont="1" applyFill="1" applyBorder="1"/>
    <xf numFmtId="3" fontId="46" fillId="0" borderId="0" xfId="0" applyNumberFormat="1" applyFont="1" applyFill="1"/>
    <xf numFmtId="167" fontId="46" fillId="0" borderId="11" xfId="0" applyNumberFormat="1" applyFont="1" applyFill="1" applyBorder="1"/>
    <xf numFmtId="0" fontId="46" fillId="0" borderId="21" xfId="0" applyFont="1" applyFill="1" applyBorder="1"/>
    <xf numFmtId="167" fontId="46" fillId="0" borderId="14" xfId="0" applyNumberFormat="1" applyFont="1" applyFill="1" applyBorder="1"/>
    <xf numFmtId="0" fontId="46" fillId="0" borderId="22" xfId="0" applyFont="1" applyFill="1" applyBorder="1"/>
    <xf numFmtId="3" fontId="46" fillId="0" borderId="19" xfId="0" applyNumberFormat="1" applyFont="1" applyFill="1" applyBorder="1"/>
    <xf numFmtId="167" fontId="46" fillId="0" borderId="23" xfId="0" applyNumberFormat="1" applyFont="1" applyFill="1" applyBorder="1"/>
    <xf numFmtId="3" fontId="46" fillId="0" borderId="15" xfId="0" applyNumberFormat="1" applyFont="1" applyFill="1" applyBorder="1"/>
    <xf numFmtId="3" fontId="46" fillId="0" borderId="0" xfId="0" applyNumberFormat="1" applyFont="1" applyFill="1" applyBorder="1"/>
    <xf numFmtId="3" fontId="46" fillId="0" borderId="0" xfId="0" applyNumberFormat="1" applyFont="1" applyFill="1" applyBorder="1" applyAlignment="1">
      <alignment horizontal="right"/>
    </xf>
    <xf numFmtId="0" fontId="46" fillId="0" borderId="24" xfId="0" applyFont="1" applyFill="1" applyBorder="1"/>
    <xf numFmtId="3" fontId="46" fillId="0" borderId="13" xfId="0" applyNumberFormat="1" applyFont="1" applyFill="1" applyBorder="1"/>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23" xfId="0" applyFont="1" applyFill="1" applyBorder="1" applyAlignment="1">
      <alignment horizontal="left" vertical="center"/>
    </xf>
    <xf numFmtId="17" fontId="47" fillId="0" borderId="19" xfId="0" applyNumberFormat="1" applyFont="1" applyFill="1" applyBorder="1" applyAlignment="1">
      <alignment horizontal="center" wrapText="1"/>
    </xf>
    <xf numFmtId="17" fontId="47" fillId="0" borderId="22" xfId="0" applyNumberFormat="1" applyFont="1" applyFill="1" applyBorder="1" applyAlignment="1">
      <alignment horizontal="center" wrapText="1"/>
    </xf>
    <xf numFmtId="17" fontId="47" fillId="0" borderId="22" xfId="0" applyNumberFormat="1" applyFont="1" applyFill="1" applyBorder="1" applyAlignment="1">
      <alignment horizontal="center" vertical="center" wrapText="1"/>
    </xf>
    <xf numFmtId="17" fontId="47" fillId="0" borderId="19" xfId="0" applyNumberFormat="1" applyFont="1" applyFill="1" applyBorder="1" applyAlignment="1">
      <alignment horizontal="center" vertical="center" wrapText="1"/>
    </xf>
    <xf numFmtId="0" fontId="47" fillId="55" borderId="15" xfId="0" applyFont="1" applyFill="1" applyBorder="1" applyAlignment="1">
      <alignment horizontal="center" wrapText="1"/>
    </xf>
    <xf numFmtId="0" fontId="47" fillId="55" borderId="23" xfId="0" applyFont="1" applyFill="1" applyBorder="1" applyAlignment="1">
      <alignment horizontal="center" wrapText="1"/>
    </xf>
    <xf numFmtId="0" fontId="48" fillId="0" borderId="0" xfId="299" applyFont="1" applyFill="1" applyAlignment="1">
      <alignment horizontal="center"/>
    </xf>
    <xf numFmtId="0" fontId="49" fillId="55" borderId="19" xfId="0" applyFont="1" applyFill="1" applyBorder="1" applyAlignment="1">
      <alignment horizontal="left"/>
    </xf>
    <xf numFmtId="0" fontId="49" fillId="55" borderId="13" xfId="0" applyFont="1" applyFill="1" applyBorder="1" applyAlignment="1">
      <alignment horizontal="lef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17" fontId="47" fillId="55" borderId="19" xfId="0" applyNumberFormat="1" applyFont="1" applyFill="1" applyBorder="1" applyAlignment="1">
      <alignment horizontal="center" vertical="center" wrapText="1"/>
    </xf>
    <xf numFmtId="0" fontId="57" fillId="55" borderId="22" xfId="0" applyFont="1" applyFill="1" applyBorder="1" applyAlignment="1">
      <alignment horizontal="left" vertical="center"/>
    </xf>
    <xf numFmtId="0" fontId="46" fillId="55" borderId="20" xfId="0" applyFont="1" applyFill="1" applyBorder="1" applyAlignment="1">
      <alignment horizontal="left" vertical="center"/>
    </xf>
    <xf numFmtId="0" fontId="46" fillId="55" borderId="24" xfId="0" applyFont="1" applyFill="1" applyBorder="1" applyAlignment="1">
      <alignment horizontal="left" vertical="center"/>
    </xf>
    <xf numFmtId="167" fontId="46" fillId="55" borderId="20" xfId="0" applyNumberFormat="1" applyFont="1" applyFill="1" applyBorder="1" applyAlignment="1">
      <alignment horizontal="right" vertical="center"/>
    </xf>
    <xf numFmtId="0" fontId="2" fillId="55" borderId="0" xfId="303" applyFont="1" applyFill="1" applyBorder="1" applyAlignment="1">
      <alignment horizontal="center" vertical="center"/>
    </xf>
    <xf numFmtId="0" fontId="3" fillId="55" borderId="0" xfId="303" applyFont="1" applyFill="1" applyBorder="1" applyAlignment="1">
      <alignment horizontal="justify" vertical="center" wrapText="1"/>
    </xf>
    <xf numFmtId="0" fontId="2" fillId="55" borderId="0" xfId="312" applyFont="1" applyFill="1" applyBorder="1" applyAlignment="1" applyProtection="1">
      <alignment horizontal="center" vertical="center"/>
    </xf>
    <xf numFmtId="0" fontId="24" fillId="55" borderId="15" xfId="0" applyFont="1" applyFill="1" applyBorder="1" applyAlignment="1">
      <alignment horizontal="justify" vertical="center" wrapText="1"/>
    </xf>
    <xf numFmtId="0" fontId="24" fillId="55" borderId="19" xfId="0" applyFont="1" applyFill="1" applyBorder="1" applyAlignment="1">
      <alignment horizontal="justify" vertical="center" wrapText="1"/>
    </xf>
    <xf numFmtId="0" fontId="24" fillId="55" borderId="23" xfId="0" applyFont="1" applyFill="1" applyBorder="1" applyAlignment="1">
      <alignment horizontal="justify" vertical="center" wrapText="1"/>
    </xf>
    <xf numFmtId="0" fontId="46" fillId="0" borderId="15" xfId="0" applyFont="1" applyFill="1" applyBorder="1" applyAlignment="1">
      <alignment horizontal="center"/>
    </xf>
    <xf numFmtId="0" fontId="46" fillId="0" borderId="19" xfId="0" applyFont="1" applyFill="1" applyBorder="1" applyAlignment="1">
      <alignment horizontal="center"/>
    </xf>
    <xf numFmtId="0" fontId="46" fillId="0" borderId="23" xfId="0" applyFont="1" applyFill="1" applyBorder="1" applyAlignment="1">
      <alignment horizontal="center"/>
    </xf>
    <xf numFmtId="0" fontId="46" fillId="0" borderId="20" xfId="0" applyFont="1" applyFill="1" applyBorder="1" applyAlignment="1">
      <alignment horizontal="left"/>
    </xf>
    <xf numFmtId="0" fontId="46" fillId="0" borderId="21" xfId="0" applyFont="1" applyFill="1" applyBorder="1" applyAlignment="1">
      <alignment horizontal="left"/>
    </xf>
    <xf numFmtId="0" fontId="47" fillId="0" borderId="14" xfId="0" applyFont="1" applyFill="1" applyBorder="1" applyAlignment="1">
      <alignment horizontal="center"/>
    </xf>
    <xf numFmtId="0" fontId="47" fillId="0" borderId="24" xfId="0" applyFont="1" applyFill="1" applyBorder="1" applyAlignment="1">
      <alignment horizontal="center"/>
    </xf>
    <xf numFmtId="0" fontId="49" fillId="0" borderId="15" xfId="0" applyFont="1" applyFill="1" applyBorder="1" applyAlignment="1">
      <alignment horizontal="left" wrapText="1"/>
    </xf>
    <xf numFmtId="0" fontId="49" fillId="0" borderId="13" xfId="0" applyFont="1" applyFill="1" applyBorder="1" applyAlignment="1">
      <alignment horizontal="left" wrapText="1"/>
    </xf>
    <xf numFmtId="0" fontId="49" fillId="0" borderId="14" xfId="0" applyFont="1" applyFill="1" applyBorder="1" applyAlignment="1">
      <alignment horizontal="left" wrapText="1"/>
    </xf>
    <xf numFmtId="0" fontId="49" fillId="55" borderId="22" xfId="0" applyFont="1" applyFill="1" applyBorder="1" applyAlignment="1">
      <alignment horizontal="left" vertical="center" wrapText="1" indent="1"/>
    </xf>
    <xf numFmtId="0" fontId="47" fillId="0" borderId="23" xfId="0" applyFont="1" applyFill="1" applyBorder="1" applyAlignment="1">
      <alignment horizontal="center"/>
    </xf>
    <xf numFmtId="0" fontId="47" fillId="0" borderId="22" xfId="0" applyFont="1" applyFill="1" applyBorder="1" applyAlignment="1">
      <alignment horizontal="center"/>
    </xf>
    <xf numFmtId="0" fontId="49" fillId="55" borderId="15" xfId="0" applyFont="1" applyFill="1" applyBorder="1" applyAlignment="1">
      <alignment horizontal="left" wrapText="1"/>
    </xf>
    <xf numFmtId="0" fontId="49" fillId="55" borderId="19" xfId="0" applyFont="1" applyFill="1" applyBorder="1" applyAlignment="1">
      <alignment horizontal="left" wrapText="1"/>
    </xf>
    <xf numFmtId="0" fontId="49" fillId="55" borderId="23" xfId="0" applyFont="1" applyFill="1" applyBorder="1" applyAlignment="1">
      <alignment horizontal="left" wrapText="1"/>
    </xf>
    <xf numFmtId="0" fontId="46" fillId="55" borderId="20" xfId="0" applyFont="1" applyFill="1" applyBorder="1" applyAlignment="1">
      <alignment horizontal="center" vertical="center"/>
    </xf>
    <xf numFmtId="0" fontId="46" fillId="55" borderId="21" xfId="0" applyFont="1" applyFill="1" applyBorder="1" applyAlignment="1">
      <alignment horizontal="center" vertical="center"/>
    </xf>
    <xf numFmtId="0" fontId="46" fillId="55" borderId="24" xfId="0" applyFont="1" applyFill="1" applyBorder="1" applyAlignment="1">
      <alignment horizontal="center"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23" xfId="0" applyFont="1" applyFill="1" applyBorder="1" applyAlignment="1">
      <alignment horizontal="left"/>
    </xf>
    <xf numFmtId="0" fontId="46" fillId="55" borderId="15" xfId="0" applyFont="1" applyFill="1" applyBorder="1" applyAlignment="1">
      <alignment horizontal="center"/>
    </xf>
    <xf numFmtId="0" fontId="46" fillId="55" borderId="19" xfId="0" applyFont="1" applyFill="1" applyBorder="1" applyAlignment="1">
      <alignment horizontal="center"/>
    </xf>
    <xf numFmtId="0" fontId="46" fillId="55" borderId="23" xfId="0" applyFont="1" applyFill="1" applyBorder="1" applyAlignment="1">
      <alignment horizontal="center"/>
    </xf>
    <xf numFmtId="0" fontId="46" fillId="55" borderId="20" xfId="0" applyFont="1" applyFill="1" applyBorder="1" applyAlignment="1">
      <alignment horizontal="center" vertical="center" wrapText="1"/>
    </xf>
    <xf numFmtId="0" fontId="46" fillId="55" borderId="21" xfId="0" applyFont="1" applyFill="1" applyBorder="1" applyAlignment="1">
      <alignment horizontal="center" vertical="center" wrapText="1"/>
    </xf>
    <xf numFmtId="0" fontId="47" fillId="55" borderId="15" xfId="0" applyFont="1" applyFill="1" applyBorder="1" applyAlignment="1">
      <alignment horizontal="center"/>
    </xf>
    <xf numFmtId="0" fontId="47" fillId="55" borderId="19" xfId="0" applyFont="1" applyFill="1" applyBorder="1" applyAlignment="1">
      <alignment horizontal="center"/>
    </xf>
    <xf numFmtId="0" fontId="47" fillId="55" borderId="23" xfId="0" applyFont="1" applyFill="1" applyBorder="1" applyAlignment="1">
      <alignment horizontal="center"/>
    </xf>
    <xf numFmtId="0" fontId="46" fillId="55" borderId="16" xfId="0" applyFont="1" applyFill="1" applyBorder="1" applyAlignment="1">
      <alignment horizontal="center" vertical="center" wrapText="1"/>
    </xf>
    <xf numFmtId="0" fontId="46" fillId="55" borderId="18" xfId="0" applyFont="1" applyFill="1" applyBorder="1" applyAlignment="1">
      <alignment horizontal="center" vertical="center" wrapText="1"/>
    </xf>
    <xf numFmtId="0" fontId="46" fillId="55" borderId="12" xfId="0" applyFont="1" applyFill="1" applyBorder="1" applyAlignment="1">
      <alignment horizontal="center" vertical="center" wrapText="1"/>
    </xf>
    <xf numFmtId="0" fontId="46" fillId="55" borderId="14" xfId="0" applyFont="1" applyFill="1" applyBorder="1" applyAlignment="1">
      <alignment horizontal="center" vertical="center" wrapText="1"/>
    </xf>
    <xf numFmtId="0" fontId="46" fillId="55" borderId="24" xfId="0" applyFont="1" applyFill="1" applyBorder="1" applyAlignment="1">
      <alignment horizontal="center" vertical="center" wrapText="1"/>
    </xf>
    <xf numFmtId="0" fontId="46" fillId="55" borderId="22" xfId="0" applyFont="1" applyFill="1" applyBorder="1" applyAlignment="1">
      <alignment horizontal="center" wrapText="1"/>
    </xf>
    <xf numFmtId="0" fontId="3" fillId="55" borderId="20" xfId="0" applyFont="1" applyFill="1" applyBorder="1" applyAlignment="1">
      <alignment horizontal="center" vertical="center" wrapText="1"/>
    </xf>
    <xf numFmtId="0" fontId="3" fillId="55" borderId="21" xfId="0" applyFont="1" applyFill="1" applyBorder="1" applyAlignment="1">
      <alignment horizontal="center" vertical="center" wrapText="1"/>
    </xf>
    <xf numFmtId="0" fontId="3" fillId="55" borderId="24" xfId="0" applyFont="1" applyFill="1" applyBorder="1" applyAlignment="1">
      <alignment horizontal="center" vertical="center" wrapText="1"/>
    </xf>
    <xf numFmtId="0" fontId="46" fillId="55" borderId="22" xfId="0" applyFont="1" applyFill="1" applyBorder="1" applyAlignment="1">
      <alignment horizontal="center" vertical="center" wrapText="1"/>
    </xf>
    <xf numFmtId="0" fontId="47" fillId="55" borderId="22" xfId="0" applyFont="1" applyFill="1" applyBorder="1" applyAlignment="1">
      <alignment horizontal="center"/>
    </xf>
    <xf numFmtId="0" fontId="3" fillId="55" borderId="16" xfId="0" applyFont="1" applyFill="1" applyBorder="1" applyAlignment="1">
      <alignment horizontal="center" vertical="center" wrapText="1"/>
    </xf>
    <xf numFmtId="0" fontId="3" fillId="55" borderId="18" xfId="0" applyFont="1" applyFill="1" applyBorder="1" applyAlignment="1">
      <alignment horizontal="center" vertical="center" wrapText="1"/>
    </xf>
    <xf numFmtId="0" fontId="3" fillId="55" borderId="12" xfId="0" applyFont="1" applyFill="1" applyBorder="1" applyAlignment="1">
      <alignment horizontal="center" vertical="center" wrapText="1"/>
    </xf>
    <xf numFmtId="0" fontId="3" fillId="55" borderId="14" xfId="0" applyFont="1" applyFill="1" applyBorder="1" applyAlignment="1">
      <alignment horizontal="center" vertical="center" wrapText="1"/>
    </xf>
    <xf numFmtId="0" fontId="49" fillId="55" borderId="12"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24" fillId="55" borderId="16" xfId="0" applyFont="1" applyFill="1" applyBorder="1" applyAlignment="1">
      <alignment horizontal="left" wrapText="1"/>
    </xf>
    <xf numFmtId="0" fontId="24" fillId="55" borderId="17" xfId="0" applyFont="1" applyFill="1" applyBorder="1" applyAlignment="1">
      <alignment horizontal="left" wrapText="1"/>
    </xf>
    <xf numFmtId="0" fontId="24" fillId="55" borderId="18" xfId="0" applyFont="1" applyFill="1" applyBorder="1" applyAlignment="1">
      <alignment horizontal="left" wrapText="1"/>
    </xf>
    <xf numFmtId="0" fontId="46" fillId="55" borderId="16" xfId="0" applyFont="1" applyFill="1" applyBorder="1" applyAlignment="1">
      <alignment horizontal="center" vertical="center"/>
    </xf>
    <xf numFmtId="0" fontId="46" fillId="55" borderId="10" xfId="0" applyFont="1" applyFill="1" applyBorder="1" applyAlignment="1">
      <alignment horizontal="center" vertical="center"/>
    </xf>
    <xf numFmtId="0" fontId="46" fillId="55" borderId="12" xfId="0" applyFont="1" applyFill="1" applyBorder="1" applyAlignment="1">
      <alignment horizontal="center" vertical="center"/>
    </xf>
    <xf numFmtId="0" fontId="46" fillId="55" borderId="20" xfId="0" applyFont="1" applyFill="1" applyBorder="1" applyAlignment="1">
      <alignment horizontal="left" vertical="center" wrapText="1"/>
    </xf>
    <xf numFmtId="0" fontId="46" fillId="55" borderId="21" xfId="0" applyFont="1" applyFill="1" applyBorder="1" applyAlignment="1">
      <alignment horizontal="left" vertical="center" wrapText="1"/>
    </xf>
    <xf numFmtId="0" fontId="46" fillId="55" borderId="22" xfId="0" applyFont="1" applyFill="1" applyBorder="1" applyAlignment="1">
      <alignment horizontal="center" vertical="center"/>
    </xf>
    <xf numFmtId="0" fontId="46" fillId="55" borderId="10" xfId="0" applyFont="1" applyFill="1" applyBorder="1" applyAlignment="1">
      <alignment horizontal="center" vertical="center" wrapText="1"/>
    </xf>
    <xf numFmtId="0" fontId="46" fillId="55" borderId="11" xfId="0" applyFont="1" applyFill="1" applyBorder="1" applyAlignment="1">
      <alignment horizontal="center" vertical="center" wrapText="1"/>
    </xf>
    <xf numFmtId="0" fontId="24" fillId="55" borderId="15" xfId="0" applyFont="1" applyFill="1" applyBorder="1" applyAlignment="1">
      <alignment horizontal="left" vertical="center" wrapText="1"/>
    </xf>
    <xf numFmtId="0" fontId="24" fillId="55" borderId="19" xfId="0" applyFont="1" applyFill="1" applyBorder="1" applyAlignment="1">
      <alignment horizontal="left" vertical="center" wrapText="1"/>
    </xf>
    <xf numFmtId="0" fontId="24" fillId="55" borderId="23" xfId="0" applyFont="1" applyFill="1" applyBorder="1" applyAlignment="1">
      <alignment horizontal="left" vertical="center" wrapText="1"/>
    </xf>
    <xf numFmtId="0" fontId="46" fillId="55" borderId="23" xfId="0" applyFont="1" applyFill="1" applyBorder="1" applyAlignment="1">
      <alignment horizontal="center" vertical="center" wrapText="1"/>
    </xf>
    <xf numFmtId="0" fontId="49" fillId="55" borderId="12" xfId="0" applyFont="1" applyFill="1" applyBorder="1" applyAlignment="1">
      <alignment horizontal="left" vertical="center" wrapText="1"/>
    </xf>
    <xf numFmtId="0" fontId="49" fillId="55" borderId="13" xfId="0" applyFont="1" applyFill="1" applyBorder="1" applyAlignment="1">
      <alignment horizontal="left" vertical="center" wrapText="1"/>
    </xf>
    <xf numFmtId="0" fontId="49" fillId="55" borderId="14" xfId="0" applyFont="1" applyFill="1" applyBorder="1" applyAlignment="1">
      <alignment horizontal="left" vertical="center"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16" xfId="0" applyFont="1" applyFill="1" applyBorder="1" applyAlignment="1">
      <alignment horizontal="left" vertical="center" wrapText="1"/>
    </xf>
    <xf numFmtId="0" fontId="46" fillId="55" borderId="18" xfId="0" applyFont="1" applyFill="1" applyBorder="1" applyAlignment="1">
      <alignment horizontal="left" vertical="center" wrapText="1"/>
    </xf>
    <xf numFmtId="0" fontId="46" fillId="55" borderId="10" xfId="0" applyFont="1" applyFill="1" applyBorder="1" applyAlignment="1">
      <alignment horizontal="left" vertical="center" wrapText="1"/>
    </xf>
    <xf numFmtId="0" fontId="46" fillId="55" borderId="11" xfId="0" applyFont="1" applyFill="1" applyBorder="1" applyAlignment="1">
      <alignment horizontal="left" vertical="center" wrapText="1"/>
    </xf>
    <xf numFmtId="0" fontId="24" fillId="55" borderId="15" xfId="0" applyFont="1" applyFill="1" applyBorder="1" applyAlignment="1">
      <alignment horizontal="left" vertical="top" wrapText="1"/>
    </xf>
    <xf numFmtId="0" fontId="24" fillId="55" borderId="19" xfId="0" applyFont="1" applyFill="1" applyBorder="1" applyAlignment="1">
      <alignment horizontal="left" vertical="top" wrapText="1"/>
    </xf>
    <xf numFmtId="0" fontId="24" fillId="55" borderId="23" xfId="0" applyFont="1" applyFill="1" applyBorder="1" applyAlignment="1">
      <alignment horizontal="left" vertical="top" wrapText="1"/>
    </xf>
    <xf numFmtId="0" fontId="46" fillId="55" borderId="12" xfId="0" applyFont="1" applyFill="1" applyBorder="1" applyAlignment="1">
      <alignment horizontal="left" vertical="center" wrapText="1"/>
    </xf>
    <xf numFmtId="0" fontId="46" fillId="55" borderId="14" xfId="0" applyFont="1" applyFill="1" applyBorder="1" applyAlignment="1">
      <alignment horizontal="left" vertical="center" wrapText="1"/>
    </xf>
    <xf numFmtId="0" fontId="46" fillId="55" borderId="22" xfId="0" applyFont="1" applyFill="1" applyBorder="1" applyAlignment="1">
      <alignment horizontal="left" vertical="center" wrapText="1"/>
    </xf>
    <xf numFmtId="0" fontId="47" fillId="55" borderId="20" xfId="0" applyFont="1" applyFill="1" applyBorder="1" applyAlignment="1">
      <alignment horizontal="center"/>
    </xf>
    <xf numFmtId="0" fontId="24" fillId="55" borderId="22" xfId="0" applyFont="1" applyFill="1" applyBorder="1" applyAlignment="1">
      <alignment horizontal="justify" vertical="center" wrapText="1"/>
    </xf>
    <xf numFmtId="0" fontId="49" fillId="55" borderId="16" xfId="0" applyFont="1" applyFill="1" applyBorder="1" applyAlignment="1">
      <alignment horizontal="left" vertical="center" wrapText="1" indent="1"/>
    </xf>
    <xf numFmtId="0" fontId="49" fillId="55" borderId="17" xfId="0" applyFont="1" applyFill="1" applyBorder="1" applyAlignment="1">
      <alignment horizontal="left" vertical="center" wrapText="1" indent="1"/>
    </xf>
    <xf numFmtId="0" fontId="49" fillId="55" borderId="18" xfId="0" applyFont="1" applyFill="1" applyBorder="1" applyAlignment="1">
      <alignment horizontal="left" vertical="center" wrapText="1" indent="1"/>
    </xf>
    <xf numFmtId="0" fontId="49" fillId="55" borderId="10" xfId="0" applyFont="1" applyFill="1" applyBorder="1" applyAlignment="1">
      <alignment horizontal="left" vertical="center" wrapText="1" indent="1"/>
    </xf>
    <xf numFmtId="0" fontId="49" fillId="55" borderId="0" xfId="0" applyFont="1" applyFill="1" applyBorder="1" applyAlignment="1">
      <alignment horizontal="left" vertical="center" wrapText="1" indent="1"/>
    </xf>
    <xf numFmtId="0" fontId="49" fillId="55" borderId="11" xfId="0" applyFont="1" applyFill="1" applyBorder="1" applyAlignment="1">
      <alignment horizontal="left" vertical="center" wrapText="1" indent="1"/>
    </xf>
    <xf numFmtId="0" fontId="49" fillId="55" borderId="12" xfId="0" applyFont="1" applyFill="1" applyBorder="1" applyAlignment="1">
      <alignment horizontal="left" vertical="center" wrapText="1" indent="1"/>
    </xf>
    <xf numFmtId="0" fontId="49" fillId="55" borderId="13" xfId="0" applyFont="1" applyFill="1" applyBorder="1" applyAlignment="1">
      <alignment horizontal="left" vertical="center" wrapText="1" indent="1"/>
    </xf>
    <xf numFmtId="0" fontId="49" fillId="55" borderId="14" xfId="0" applyFont="1" applyFill="1" applyBorder="1" applyAlignment="1">
      <alignment horizontal="left" vertical="center" wrapText="1" indent="1"/>
    </xf>
  </cellXfs>
  <cellStyles count="394">
    <cellStyle name="20% - Énfasis1 2 2" xfId="1"/>
    <cellStyle name="20% - Énfasis1 2 2 2" xfId="2"/>
    <cellStyle name="20% - Énfasis1 2 2 3" xfId="3"/>
    <cellStyle name="20% - Énfasis1 2 3" xfId="4"/>
    <cellStyle name="20% - Énfasis1 2 4" xfId="5"/>
    <cellStyle name="20% - Énfasis1 3 2" xfId="6"/>
    <cellStyle name="20% - Énfasis1 3 3" xfId="7"/>
    <cellStyle name="20% - Énfasis1 4" xfId="8"/>
    <cellStyle name="20% - Énfasis2 2 2" xfId="9"/>
    <cellStyle name="20% - Énfasis2 2 2 2" xfId="10"/>
    <cellStyle name="20% - Énfasis2 2 2 3" xfId="11"/>
    <cellStyle name="20% - Énfasis2 2 3" xfId="12"/>
    <cellStyle name="20% - Énfasis2 2 4" xfId="13"/>
    <cellStyle name="20% - Énfasis2 3 2" xfId="14"/>
    <cellStyle name="20% - Énfasis2 3 3" xfId="15"/>
    <cellStyle name="20% - Énfasis2 4" xfId="16"/>
    <cellStyle name="20% - Énfasis3 2 2" xfId="17"/>
    <cellStyle name="20% - Énfasis3 2 2 2" xfId="18"/>
    <cellStyle name="20% - Énfasis3 2 2 3" xfId="19"/>
    <cellStyle name="20% - Énfasis3 2 3" xfId="20"/>
    <cellStyle name="20% - Énfasis3 2 4" xfId="21"/>
    <cellStyle name="20% - Énfasis3 3 2" xfId="22"/>
    <cellStyle name="20% - Énfasis3 3 3" xfId="23"/>
    <cellStyle name="20% - Énfasis3 4" xfId="24"/>
    <cellStyle name="20% - Énfasis4 2 2" xfId="25"/>
    <cellStyle name="20% - Énfasis4 2 2 2" xfId="26"/>
    <cellStyle name="20% - Énfasis4 2 2 3" xfId="27"/>
    <cellStyle name="20% - Énfasis4 2 3" xfId="28"/>
    <cellStyle name="20% - Énfasis4 2 4" xfId="29"/>
    <cellStyle name="20% - Énfasis4 3 2" xfId="30"/>
    <cellStyle name="20% - Énfasis4 3 3" xfId="31"/>
    <cellStyle name="20% - Énfasis4 4" xfId="32"/>
    <cellStyle name="20% - Énfasis5 2 2" xfId="33"/>
    <cellStyle name="20% - Énfasis5 2 2 2" xfId="34"/>
    <cellStyle name="20% - Énfasis5 2 2 3" xfId="35"/>
    <cellStyle name="20% - Énfasis5 2 3" xfId="36"/>
    <cellStyle name="20% - Énfasis5 2 4" xfId="37"/>
    <cellStyle name="20% - Énfasis5 3 2" xfId="38"/>
    <cellStyle name="20% - Énfasis5 3 3" xfId="39"/>
    <cellStyle name="20% - Énfasis5 4" xfId="40"/>
    <cellStyle name="20% - Énfasis6 2 2" xfId="41"/>
    <cellStyle name="20% - Énfasis6 2 2 2" xfId="42"/>
    <cellStyle name="20% - Énfasis6 2 2 3" xfId="43"/>
    <cellStyle name="20% - Énfasis6 2 3" xfId="44"/>
    <cellStyle name="20% - Énfasis6 2 4" xfId="45"/>
    <cellStyle name="20% - Énfasis6 3 2" xfId="46"/>
    <cellStyle name="20% - Énfasis6 3 3" xfId="47"/>
    <cellStyle name="20% - Énfasis6 4" xfId="48"/>
    <cellStyle name="40% - Énfasis1 2 2" xfId="49"/>
    <cellStyle name="40% - Énfasis1 2 2 2" xfId="50"/>
    <cellStyle name="40% - Énfasis1 2 2 3" xfId="51"/>
    <cellStyle name="40% - Énfasis1 2 3" xfId="52"/>
    <cellStyle name="40% - Énfasis1 2 4" xfId="53"/>
    <cellStyle name="40% - Énfasis1 3 2" xfId="54"/>
    <cellStyle name="40% - Énfasis1 3 3" xfId="55"/>
    <cellStyle name="40% - Énfasis1 4" xfId="56"/>
    <cellStyle name="40% - Énfasis2 2 2" xfId="57"/>
    <cellStyle name="40% - Énfasis2 2 2 2" xfId="58"/>
    <cellStyle name="40% - Énfasis2 2 2 3" xfId="59"/>
    <cellStyle name="40% - Énfasis2 2 3" xfId="60"/>
    <cellStyle name="40% - Énfasis2 2 4" xfId="61"/>
    <cellStyle name="40% - Énfasis2 3 2" xfId="62"/>
    <cellStyle name="40% - Énfasis2 3 3" xfId="63"/>
    <cellStyle name="40% - Énfasis2 4" xfId="64"/>
    <cellStyle name="40% - Énfasis3 2 2" xfId="65"/>
    <cellStyle name="40% - Énfasis3 2 2 2" xfId="66"/>
    <cellStyle name="40% - Énfasis3 2 2 3" xfId="67"/>
    <cellStyle name="40% - Énfasis3 2 3" xfId="68"/>
    <cellStyle name="40% - Énfasis3 2 4" xfId="69"/>
    <cellStyle name="40% - Énfasis3 3 2" xfId="70"/>
    <cellStyle name="40% - Énfasis3 3 3" xfId="71"/>
    <cellStyle name="40% - Énfasis3 4" xfId="72"/>
    <cellStyle name="40% - Énfasis4 2 2" xfId="73"/>
    <cellStyle name="40% - Énfasis4 2 2 2" xfId="74"/>
    <cellStyle name="40% - Énfasis4 2 2 3" xfId="75"/>
    <cellStyle name="40% - Énfasis4 2 3" xfId="76"/>
    <cellStyle name="40% - Énfasis4 2 4" xfId="77"/>
    <cellStyle name="40% - Énfasis4 3 2" xfId="78"/>
    <cellStyle name="40% - Énfasis4 3 3" xfId="79"/>
    <cellStyle name="40% - Énfasis4 4" xfId="80"/>
    <cellStyle name="40% - Énfasis5 2 2" xfId="81"/>
    <cellStyle name="40% - Énfasis5 2 2 2" xfId="82"/>
    <cellStyle name="40% - Énfasis5 2 2 3" xfId="83"/>
    <cellStyle name="40% - Énfasis5 2 3" xfId="84"/>
    <cellStyle name="40% - Énfasis5 2 4" xfId="85"/>
    <cellStyle name="40% - Énfasis5 3 2" xfId="86"/>
    <cellStyle name="40% - Énfasis5 3 3" xfId="87"/>
    <cellStyle name="40% - Énfasis5 4" xfId="88"/>
    <cellStyle name="40% - Énfasis6 2 2" xfId="89"/>
    <cellStyle name="40% - Énfasis6 2 2 2" xfId="90"/>
    <cellStyle name="40% - Énfasis6 2 2 3" xfId="91"/>
    <cellStyle name="40% - Énfasis6 2 3" xfId="92"/>
    <cellStyle name="40% - Énfasis6 2 4" xfId="93"/>
    <cellStyle name="40% - Énfasis6 3 2" xfId="94"/>
    <cellStyle name="40% - Énfasis6 3 3" xfId="95"/>
    <cellStyle name="40% - Énfasis6 4" xfId="96"/>
    <cellStyle name="60% - Énfasis1 2 2" xfId="97"/>
    <cellStyle name="60% - Énfasis1 2 2 2" xfId="98"/>
    <cellStyle name="60% - Énfasis1 2 2 3" xfId="99"/>
    <cellStyle name="60% - Énfasis1 2 3" xfId="100"/>
    <cellStyle name="60% - Énfasis1 2 4" xfId="101"/>
    <cellStyle name="60% - Énfasis1 3 2" xfId="102"/>
    <cellStyle name="60% - Énfasis1 3 3" xfId="103"/>
    <cellStyle name="60% - Énfasis1 4" xfId="104"/>
    <cellStyle name="60% - Énfasis2 2 2" xfId="105"/>
    <cellStyle name="60% - Énfasis2 2 2 2" xfId="106"/>
    <cellStyle name="60% - Énfasis2 2 2 3" xfId="107"/>
    <cellStyle name="60% - Énfasis2 2 3" xfId="108"/>
    <cellStyle name="60% - Énfasis2 2 4" xfId="109"/>
    <cellStyle name="60% - Énfasis2 3 2" xfId="110"/>
    <cellStyle name="60% - Énfasis2 3 3" xfId="111"/>
    <cellStyle name="60% - Énfasis2 4" xfId="112"/>
    <cellStyle name="60% - Énfasis3 2 2" xfId="113"/>
    <cellStyle name="60% - Énfasis3 2 2 2" xfId="114"/>
    <cellStyle name="60% - Énfasis3 2 2 3" xfId="115"/>
    <cellStyle name="60% - Énfasis3 2 3" xfId="116"/>
    <cellStyle name="60% - Énfasis3 2 4" xfId="117"/>
    <cellStyle name="60% - Énfasis3 3 2" xfId="118"/>
    <cellStyle name="60% - Énfasis3 3 3" xfId="119"/>
    <cellStyle name="60% - Énfasis3 4" xfId="120"/>
    <cellStyle name="60% - Énfasis4 2 2" xfId="121"/>
    <cellStyle name="60% - Énfasis4 2 2 2" xfId="122"/>
    <cellStyle name="60% - Énfasis4 2 2 3" xfId="123"/>
    <cellStyle name="60% - Énfasis4 2 3" xfId="124"/>
    <cellStyle name="60% - Énfasis4 2 4" xfId="125"/>
    <cellStyle name="60% - Énfasis4 3 2" xfId="126"/>
    <cellStyle name="60% - Énfasis4 3 3" xfId="127"/>
    <cellStyle name="60% - Énfasis4 4" xfId="128"/>
    <cellStyle name="60% - Énfasis5 2 2" xfId="129"/>
    <cellStyle name="60% - Énfasis5 2 2 2" xfId="130"/>
    <cellStyle name="60% - Énfasis5 2 2 3" xfId="131"/>
    <cellStyle name="60% - Énfasis5 2 3" xfId="132"/>
    <cellStyle name="60% - Énfasis5 2 4" xfId="133"/>
    <cellStyle name="60% - Énfasis5 3 2" xfId="134"/>
    <cellStyle name="60% - Énfasis5 3 3" xfId="135"/>
    <cellStyle name="60% - Énfasis5 4" xfId="136"/>
    <cellStyle name="60% - Énfasis6 2 2" xfId="137"/>
    <cellStyle name="60% - Énfasis6 2 2 2" xfId="138"/>
    <cellStyle name="60% - Énfasis6 2 2 3" xfId="139"/>
    <cellStyle name="60% - Énfasis6 2 3" xfId="140"/>
    <cellStyle name="60% - Énfasis6 2 4" xfId="141"/>
    <cellStyle name="60% - Énfasis6 3 2" xfId="142"/>
    <cellStyle name="60% - Énfasis6 3 3" xfId="143"/>
    <cellStyle name="60% - Énfasis6 4" xfId="144"/>
    <cellStyle name="Buena 2 2" xfId="145"/>
    <cellStyle name="Buena 2 2 2" xfId="146"/>
    <cellStyle name="Buena 2 2 3" xfId="147"/>
    <cellStyle name="Buena 2 3" xfId="148"/>
    <cellStyle name="Buena 2 4" xfId="149"/>
    <cellStyle name="Buena 3 2" xfId="150"/>
    <cellStyle name="Buena 3 3" xfId="151"/>
    <cellStyle name="Buena 4" xfId="152"/>
    <cellStyle name="Cálculo 2 2" xfId="153"/>
    <cellStyle name="Cálculo 2 2 2" xfId="154"/>
    <cellStyle name="Cálculo 2 2 3" xfId="155"/>
    <cellStyle name="Cálculo 2 3" xfId="156"/>
    <cellStyle name="Cálculo 2 4" xfId="157"/>
    <cellStyle name="Cálculo 3 2" xfId="158"/>
    <cellStyle name="Cálculo 3 3" xfId="159"/>
    <cellStyle name="Cálculo 4" xfId="160"/>
    <cellStyle name="Celda de comprobación 2 2" xfId="161"/>
    <cellStyle name="Celda de comprobación 2 2 2" xfId="162"/>
    <cellStyle name="Celda de comprobación 2 2 3" xfId="163"/>
    <cellStyle name="Celda de comprobación 2 3" xfId="164"/>
    <cellStyle name="Celda de comprobación 2 4" xfId="165"/>
    <cellStyle name="Celda de comprobación 3 2" xfId="166"/>
    <cellStyle name="Celda de comprobación 3 3" xfId="167"/>
    <cellStyle name="Celda de comprobación 4" xfId="168"/>
    <cellStyle name="Celda vinculada 2 2" xfId="169"/>
    <cellStyle name="Celda vinculada 2 2 2" xfId="170"/>
    <cellStyle name="Celda vinculada 2 2 3" xfId="171"/>
    <cellStyle name="Celda vinculada 2 3" xfId="172"/>
    <cellStyle name="Celda vinculada 2 4" xfId="173"/>
    <cellStyle name="Celda vinculada 3 2" xfId="174"/>
    <cellStyle name="Celda vinculada 3 3" xfId="175"/>
    <cellStyle name="Celda vinculada 4" xfId="176"/>
    <cellStyle name="Encabezado 4 2 2" xfId="177"/>
    <cellStyle name="Encabezado 4 2 2 2" xfId="178"/>
    <cellStyle name="Encabezado 4 2 2 3" xfId="179"/>
    <cellStyle name="Encabezado 4 2 3" xfId="180"/>
    <cellStyle name="Encabezado 4 2 4" xfId="181"/>
    <cellStyle name="Encabezado 4 3 2" xfId="182"/>
    <cellStyle name="Encabezado 4 3 3" xfId="183"/>
    <cellStyle name="Encabezado 4 4" xfId="184"/>
    <cellStyle name="Énfasis1 2 2" xfId="185"/>
    <cellStyle name="Énfasis1 2 2 2" xfId="186"/>
    <cellStyle name="Énfasis1 2 2 3" xfId="187"/>
    <cellStyle name="Énfasis1 2 3" xfId="188"/>
    <cellStyle name="Énfasis1 2 4" xfId="189"/>
    <cellStyle name="Énfasis1 3 2" xfId="190"/>
    <cellStyle name="Énfasis1 3 3" xfId="191"/>
    <cellStyle name="Énfasis1 4" xfId="192"/>
    <cellStyle name="Énfasis2 2 2" xfId="193"/>
    <cellStyle name="Énfasis2 2 2 2" xfId="194"/>
    <cellStyle name="Énfasis2 2 2 3" xfId="195"/>
    <cellStyle name="Énfasis2 2 3" xfId="196"/>
    <cellStyle name="Énfasis2 2 4" xfId="197"/>
    <cellStyle name="Énfasis2 3 2" xfId="198"/>
    <cellStyle name="Énfasis2 3 3" xfId="199"/>
    <cellStyle name="Énfasis2 4" xfId="200"/>
    <cellStyle name="Énfasis3 2 2" xfId="201"/>
    <cellStyle name="Énfasis3 2 2 2" xfId="202"/>
    <cellStyle name="Énfasis3 2 2 3" xfId="203"/>
    <cellStyle name="Énfasis3 2 3" xfId="204"/>
    <cellStyle name="Énfasis3 2 4" xfId="205"/>
    <cellStyle name="Énfasis3 3 2" xfId="206"/>
    <cellStyle name="Énfasis3 3 3" xfId="207"/>
    <cellStyle name="Énfasis3 4" xfId="208"/>
    <cellStyle name="Énfasis4 2 2" xfId="209"/>
    <cellStyle name="Énfasis4 2 2 2" xfId="210"/>
    <cellStyle name="Énfasis4 2 2 3" xfId="211"/>
    <cellStyle name="Énfasis4 2 3" xfId="212"/>
    <cellStyle name="Énfasis4 2 4" xfId="213"/>
    <cellStyle name="Énfasis4 3 2" xfId="214"/>
    <cellStyle name="Énfasis4 3 3" xfId="215"/>
    <cellStyle name="Énfasis4 4" xfId="216"/>
    <cellStyle name="Énfasis5 2 2" xfId="217"/>
    <cellStyle name="Énfasis5 2 2 2" xfId="218"/>
    <cellStyle name="Énfasis5 2 2 3" xfId="219"/>
    <cellStyle name="Énfasis5 2 3" xfId="220"/>
    <cellStyle name="Énfasis5 2 4" xfId="221"/>
    <cellStyle name="Énfasis5 3 2" xfId="222"/>
    <cellStyle name="Énfasis5 3 3" xfId="223"/>
    <cellStyle name="Énfasis5 4" xfId="224"/>
    <cellStyle name="Énfasis6 2 2" xfId="225"/>
    <cellStyle name="Énfasis6 2 2 2" xfId="226"/>
    <cellStyle name="Énfasis6 2 2 3" xfId="227"/>
    <cellStyle name="Énfasis6 2 3" xfId="228"/>
    <cellStyle name="Énfasis6 2 4" xfId="229"/>
    <cellStyle name="Énfasis6 3 2" xfId="230"/>
    <cellStyle name="Énfasis6 3 3" xfId="231"/>
    <cellStyle name="Énfasis6 4" xfId="232"/>
    <cellStyle name="Entrada 2 2" xfId="233"/>
    <cellStyle name="Entrada 2 2 2" xfId="234"/>
    <cellStyle name="Entrada 2 2 3" xfId="235"/>
    <cellStyle name="Entrada 2 3" xfId="236"/>
    <cellStyle name="Entrada 2 4" xfId="237"/>
    <cellStyle name="Entrada 3 2" xfId="238"/>
    <cellStyle name="Entrada 3 3" xfId="239"/>
    <cellStyle name="Entrada 4" xfId="240"/>
    <cellStyle name="Hipervínculo" xfId="241" builtinId="8"/>
    <cellStyle name="Hipervínculo 2" xfId="242"/>
    <cellStyle name="Hipervínculo visitado" xfId="390" builtinId="9" hidden="1"/>
    <cellStyle name="Hipervínculo visitado" xfId="391" builtinId="9" hidden="1"/>
    <cellStyle name="Hipervínculo visitado" xfId="392" builtinId="9" hidden="1"/>
    <cellStyle name="Hipervínculo visitado" xfId="393" builtinId="9" hidden="1"/>
    <cellStyle name="Incorrecto 2 2" xfId="243"/>
    <cellStyle name="Incorrecto 2 2 2" xfId="244"/>
    <cellStyle name="Incorrecto 2 2 3" xfId="245"/>
    <cellStyle name="Incorrecto 2 3" xfId="246"/>
    <cellStyle name="Incorrecto 2 4" xfId="247"/>
    <cellStyle name="Incorrecto 3 2" xfId="248"/>
    <cellStyle name="Incorrecto 3 3" xfId="249"/>
    <cellStyle name="Incorrecto 4" xfId="250"/>
    <cellStyle name="Millares" xfId="251" builtinId="3"/>
    <cellStyle name="Millares [0] 2" xfId="252"/>
    <cellStyle name="Millares [0] 2 2" xfId="253"/>
    <cellStyle name="Millares [0] 3" xfId="254"/>
    <cellStyle name="Millares 10" xfId="255"/>
    <cellStyle name="Millares 11" xfId="256"/>
    <cellStyle name="Millares 2" xfId="257"/>
    <cellStyle name="Millares 2 2" xfId="258"/>
    <cellStyle name="Millares 2 3" xfId="259"/>
    <cellStyle name="Millares 2 4" xfId="260"/>
    <cellStyle name="Millares 2 5" xfId="261"/>
    <cellStyle name="Millares 2 5 2" xfId="262"/>
    <cellStyle name="Millares 2 5 2 2" xfId="263"/>
    <cellStyle name="Millares 3" xfId="264"/>
    <cellStyle name="Millares 3 2" xfId="265"/>
    <cellStyle name="Millares 3 2 2" xfId="266"/>
    <cellStyle name="Millares 4" xfId="267"/>
    <cellStyle name="Millares 4 2" xfId="268"/>
    <cellStyle name="Millares 4 2 2" xfId="269"/>
    <cellStyle name="Millares 5" xfId="270"/>
    <cellStyle name="Millares 5 2" xfId="271"/>
    <cellStyle name="Millares 5 2 2" xfId="272"/>
    <cellStyle name="Millares 6" xfId="273"/>
    <cellStyle name="Millares 6 2" xfId="274"/>
    <cellStyle name="Millares 6 2 2" xfId="275"/>
    <cellStyle name="Millares 7" xfId="276"/>
    <cellStyle name="Millares 7 2" xfId="277"/>
    <cellStyle name="Millares 8" xfId="278"/>
    <cellStyle name="Millares 8 2" xfId="279"/>
    <cellStyle name="Millares 9" xfId="280"/>
    <cellStyle name="Neutral 2 2" xfId="281"/>
    <cellStyle name="Neutral 2 2 2" xfId="282"/>
    <cellStyle name="Neutral 2 2 3" xfId="283"/>
    <cellStyle name="Neutral 2 3" xfId="284"/>
    <cellStyle name="Neutral 2 4" xfId="285"/>
    <cellStyle name="Neutral 3 2" xfId="286"/>
    <cellStyle name="Neutral 3 3" xfId="287"/>
    <cellStyle name="Neutral 4" xfId="288"/>
    <cellStyle name="Normal" xfId="0" builtinId="0"/>
    <cellStyle name="Normal 10" xfId="289"/>
    <cellStyle name="Normal 2" xfId="290"/>
    <cellStyle name="Normal 2 2" xfId="291"/>
    <cellStyle name="Normal 2 2 2" xfId="292"/>
    <cellStyle name="Normal 2 2 2 2" xfId="293"/>
    <cellStyle name="Normal 2 2 2 2 2" xfId="294"/>
    <cellStyle name="Normal 2 3" xfId="295"/>
    <cellStyle name="Normal 2 4" xfId="296"/>
    <cellStyle name="Normal 2 4 2" xfId="297"/>
    <cellStyle name="Normal 3" xfId="298"/>
    <cellStyle name="Normal 3 2" xfId="299"/>
    <cellStyle name="Normal 3 3" xfId="300"/>
    <cellStyle name="Normal 3 4" xfId="301"/>
    <cellStyle name="Normal 3 5" xfId="302"/>
    <cellStyle name="Normal 4" xfId="303"/>
    <cellStyle name="Normal 4 2" xfId="304"/>
    <cellStyle name="Normal 4 2 2" xfId="305"/>
    <cellStyle name="Normal 4 3" xfId="306"/>
    <cellStyle name="Normal 5" xfId="307"/>
    <cellStyle name="Normal 5 2" xfId="308"/>
    <cellStyle name="Normal 5 2 2" xfId="309"/>
    <cellStyle name="Normal 5 2 2 2" xfId="310"/>
    <cellStyle name="Normal 9" xfId="311"/>
    <cellStyle name="Normal_indice" xfId="312"/>
    <cellStyle name="Notas 2 2" xfId="313"/>
    <cellStyle name="Notas 2 2 2" xfId="314"/>
    <cellStyle name="Notas 2 2 3" xfId="315"/>
    <cellStyle name="Notas 2 3" xfId="316"/>
    <cellStyle name="Notas 2 4" xfId="317"/>
    <cellStyle name="Notas 3 2" xfId="318"/>
    <cellStyle name="Notas 3 3" xfId="319"/>
    <cellStyle name="Notas 4" xfId="320"/>
    <cellStyle name="Porcentual 2" xfId="321"/>
    <cellStyle name="Porcentual 2 2" xfId="322"/>
    <cellStyle name="Porcentual 2 3" xfId="323"/>
    <cellStyle name="Porcentual 2 4" xfId="324"/>
    <cellStyle name="Porcentual 2 4 2" xfId="325"/>
    <cellStyle name="Salida 2 2" xfId="326"/>
    <cellStyle name="Salida 2 2 2" xfId="327"/>
    <cellStyle name="Salida 2 2 3" xfId="328"/>
    <cellStyle name="Salida 2 3" xfId="329"/>
    <cellStyle name="Salida 2 4" xfId="330"/>
    <cellStyle name="Salida 3 2" xfId="331"/>
    <cellStyle name="Salida 3 3" xfId="332"/>
    <cellStyle name="Salida 4" xfId="333"/>
    <cellStyle name="Texto de advertencia 2 2" xfId="334"/>
    <cellStyle name="Texto de advertencia 2 2 2" xfId="335"/>
    <cellStyle name="Texto de advertencia 2 2 3" xfId="336"/>
    <cellStyle name="Texto de advertencia 2 3" xfId="337"/>
    <cellStyle name="Texto de advertencia 2 4" xfId="338"/>
    <cellStyle name="Texto de advertencia 3 2" xfId="339"/>
    <cellStyle name="Texto de advertencia 3 3" xfId="340"/>
    <cellStyle name="Texto de advertencia 4" xfId="341"/>
    <cellStyle name="Texto explicativo 2 2" xfId="342"/>
    <cellStyle name="Texto explicativo 2 2 2" xfId="343"/>
    <cellStyle name="Texto explicativo 2 2 3" xfId="344"/>
    <cellStyle name="Texto explicativo 2 3" xfId="345"/>
    <cellStyle name="Texto explicativo 2 4" xfId="346"/>
    <cellStyle name="Texto explicativo 3 2" xfId="347"/>
    <cellStyle name="Texto explicativo 3 3" xfId="348"/>
    <cellStyle name="Texto explicativo 4" xfId="349"/>
    <cellStyle name="Título 1 2 2" xfId="350"/>
    <cellStyle name="Título 1 2 2 2" xfId="351"/>
    <cellStyle name="Título 1 2 2 3" xfId="352"/>
    <cellStyle name="Título 1 2 3" xfId="353"/>
    <cellStyle name="Título 1 2 4" xfId="354"/>
    <cellStyle name="Título 1 3 2" xfId="355"/>
    <cellStyle name="Título 1 3 3" xfId="356"/>
    <cellStyle name="Título 1 4" xfId="357"/>
    <cellStyle name="Título 2 2 2" xfId="358"/>
    <cellStyle name="Título 2 2 2 2" xfId="359"/>
    <cellStyle name="Título 2 2 2 3" xfId="360"/>
    <cellStyle name="Título 2 2 3" xfId="361"/>
    <cellStyle name="Título 2 2 4" xfId="362"/>
    <cellStyle name="Título 2 3 2" xfId="363"/>
    <cellStyle name="Título 2 3 3" xfId="364"/>
    <cellStyle name="Título 2 4" xfId="365"/>
    <cellStyle name="Título 3 2 2" xfId="366"/>
    <cellStyle name="Título 3 2 2 2" xfId="367"/>
    <cellStyle name="Título 3 2 2 3" xfId="368"/>
    <cellStyle name="Título 3 2 3" xfId="369"/>
    <cellStyle name="Título 3 2 4" xfId="370"/>
    <cellStyle name="Título 3 3 2" xfId="371"/>
    <cellStyle name="Título 3 3 3" xfId="372"/>
    <cellStyle name="Título 3 4" xfId="373"/>
    <cellStyle name="Título 4 2" xfId="374"/>
    <cellStyle name="Título 4 2 2" xfId="375"/>
    <cellStyle name="Título 4 2 3" xfId="376"/>
    <cellStyle name="Título 4 3" xfId="377"/>
    <cellStyle name="Título 4 4" xfId="378"/>
    <cellStyle name="Título 5 2" xfId="379"/>
    <cellStyle name="Título 5 3" xfId="380"/>
    <cellStyle name="Título 6" xfId="381"/>
    <cellStyle name="Total 2 2" xfId="382"/>
    <cellStyle name="Total 2 2 2" xfId="383"/>
    <cellStyle name="Total 2 2 3" xfId="384"/>
    <cellStyle name="Total 2 3" xfId="385"/>
    <cellStyle name="Total 2 4" xfId="386"/>
    <cellStyle name="Total 3 2" xfId="387"/>
    <cellStyle name="Total 3 3" xfId="388"/>
    <cellStyle name="Total 4" xfId="38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572178477690298"/>
          <c:y val="0.33240507098774802"/>
          <c:w val="0.419830850019698"/>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597E-4824-ABFE-C7B68D72B5C9}"/>
              </c:ext>
            </c:extLst>
          </c:dPt>
          <c:dPt>
            <c:idx val="1"/>
            <c:bubble3D val="0"/>
            <c:spPr>
              <a:solidFill>
                <a:srgbClr val="C0504D"/>
              </a:solidFill>
              <a:ln w="25400">
                <a:noFill/>
              </a:ln>
            </c:spPr>
            <c:extLst>
              <c:ext xmlns:c16="http://schemas.microsoft.com/office/drawing/2014/chart" uri="{C3380CC4-5D6E-409C-BE32-E72D297353CC}">
                <c16:uniqueId val="{00000002-597E-4824-ABFE-C7B68D72B5C9}"/>
              </c:ext>
            </c:extLst>
          </c:dPt>
          <c:dPt>
            <c:idx val="2"/>
            <c:bubble3D val="0"/>
            <c:spPr>
              <a:solidFill>
                <a:srgbClr val="9BBB59"/>
              </a:solidFill>
              <a:ln w="25400">
                <a:noFill/>
              </a:ln>
            </c:spPr>
            <c:extLst>
              <c:ext xmlns:c16="http://schemas.microsoft.com/office/drawing/2014/chart" uri="{C3380CC4-5D6E-409C-BE32-E72D297353CC}">
                <c16:uniqueId val="{00000004-597E-4824-ABFE-C7B68D72B5C9}"/>
              </c:ext>
            </c:extLst>
          </c:dPt>
          <c:dPt>
            <c:idx val="3"/>
            <c:bubble3D val="0"/>
            <c:spPr>
              <a:solidFill>
                <a:srgbClr val="8064A2"/>
              </a:solidFill>
              <a:ln w="25400">
                <a:noFill/>
              </a:ln>
            </c:spPr>
            <c:extLst>
              <c:ext xmlns:c16="http://schemas.microsoft.com/office/drawing/2014/chart" uri="{C3380CC4-5D6E-409C-BE32-E72D297353CC}">
                <c16:uniqueId val="{00000006-597E-4824-ABFE-C7B68D72B5C9}"/>
              </c:ext>
            </c:extLst>
          </c:dPt>
          <c:dPt>
            <c:idx val="4"/>
            <c:bubble3D val="0"/>
            <c:spPr>
              <a:solidFill>
                <a:srgbClr val="4BACC6"/>
              </a:solidFill>
              <a:ln w="25400">
                <a:noFill/>
              </a:ln>
            </c:spPr>
            <c:extLst>
              <c:ext xmlns:c16="http://schemas.microsoft.com/office/drawing/2014/chart" uri="{C3380CC4-5D6E-409C-BE32-E72D297353CC}">
                <c16:uniqueId val="{00000008-597E-4824-ABFE-C7B68D72B5C9}"/>
              </c:ext>
            </c:extLst>
          </c:dPt>
          <c:dLbls>
            <c:dLbl>
              <c:idx val="0"/>
              <c:layout>
                <c:manualLayout>
                  <c:x val="-8.9477924170369792E-3"/>
                  <c:y val="2.1380435553663899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97E-4824-ABFE-C7B68D72B5C9}"/>
                </c:ext>
              </c:extLst>
            </c:dLbl>
            <c:dLbl>
              <c:idx val="1"/>
              <c:layout>
                <c:manualLayout>
                  <c:x val="-9.9382073555301903E-2"/>
                  <c:y val="8.7007852418731005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7E-4824-ABFE-C7B68D72B5C9}"/>
                </c:ext>
              </c:extLst>
            </c:dLbl>
            <c:dLbl>
              <c:idx val="2"/>
              <c:layout>
                <c:manualLayout>
                  <c:x val="3.0170958359934601E-2"/>
                  <c:y val="-9.583576145883100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7E-4824-ABFE-C7B68D72B5C9}"/>
                </c:ext>
              </c:extLst>
            </c:dLbl>
            <c:dLbl>
              <c:idx val="3"/>
              <c:layout>
                <c:manualLayout>
                  <c:x val="0.18712891846750099"/>
                  <c:y val="3.7407708042985197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97E-4824-ABFE-C7B68D72B5C9}"/>
                </c:ext>
              </c:extLst>
            </c:dLbl>
            <c:dLbl>
              <c:idx val="4"/>
              <c:layout>
                <c:manualLayout>
                  <c:x val="7.8618019282243202E-3"/>
                  <c:y val="2.75949290122518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97E-4824-ABFE-C7B68D72B5C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10781530.82</c:v>
                </c:pt>
                <c:pt idx="1">
                  <c:v>69603033.980000004</c:v>
                </c:pt>
                <c:pt idx="2">
                  <c:v>63294331.909999996</c:v>
                </c:pt>
                <c:pt idx="3">
                  <c:v>45611546.920000009</c:v>
                </c:pt>
                <c:pt idx="4">
                  <c:v>18376744.269999996</c:v>
                </c:pt>
              </c:numCache>
            </c:numRef>
          </c:val>
          <c:extLst>
            <c:ext xmlns:c16="http://schemas.microsoft.com/office/drawing/2014/chart" uri="{C3380CC4-5D6E-409C-BE32-E72D297353CC}">
              <c16:uniqueId val="{00000009-597E-4824-ABFE-C7B68D72B5C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1. Volumen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layout>
        <c:manualLayout>
          <c:xMode val="edge"/>
          <c:yMode val="edge"/>
          <c:x val="0.115825399873796"/>
          <c:y val="3.0888030888030899E-2"/>
        </c:manualLayout>
      </c:layout>
      <c:overlay val="0"/>
      <c:spPr>
        <a:noFill/>
        <a:ln w="25400">
          <a:noFill/>
        </a:ln>
      </c:spPr>
    </c:title>
    <c:autoTitleDeleted val="0"/>
    <c:plotArea>
      <c:layout>
        <c:manualLayout>
          <c:layoutTarget val="inner"/>
          <c:xMode val="edge"/>
          <c:yMode val="edge"/>
          <c:x val="0.30098541376916199"/>
          <c:y val="0.34710769261950403"/>
          <c:w val="0.54063396001132502"/>
          <c:h val="0.59594687302427796"/>
        </c:manualLayout>
      </c:layout>
      <c:barChart>
        <c:barDir val="bar"/>
        <c:grouping val="clustered"/>
        <c:varyColors val="0"/>
        <c:ser>
          <c:idx val="1"/>
          <c:order val="0"/>
          <c:tx>
            <c:strRef>
              <c:f>expo!$D$4</c:f>
              <c:strCache>
                <c:ptCount val="1"/>
                <c:pt idx="0">
                  <c:v>ene-feb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expo!$D$5:$D$9</c:f>
              <c:numCache>
                <c:formatCode>#,##0</c:formatCode>
                <c:ptCount val="5"/>
                <c:pt idx="0">
                  <c:v>1296687.0403</c:v>
                </c:pt>
                <c:pt idx="1">
                  <c:v>20654359.540000014</c:v>
                </c:pt>
                <c:pt idx="2">
                  <c:v>55930497.437999979</c:v>
                </c:pt>
                <c:pt idx="3">
                  <c:v>14232907.060000002</c:v>
                </c:pt>
                <c:pt idx="4">
                  <c:v>12899193.390000001</c:v>
                </c:pt>
              </c:numCache>
            </c:numRef>
          </c:val>
          <c:extLst>
            <c:ext xmlns:c16="http://schemas.microsoft.com/office/drawing/2014/chart" uri="{C3380CC4-5D6E-409C-BE32-E72D297353CC}">
              <c16:uniqueId val="{00000000-D118-4740-920D-B91C18D001E3}"/>
            </c:ext>
          </c:extLst>
        </c:ser>
        <c:ser>
          <c:idx val="2"/>
          <c:order val="1"/>
          <c:tx>
            <c:strRef>
              <c:f>expo!$E$4</c:f>
              <c:strCache>
                <c:ptCount val="1"/>
                <c:pt idx="0">
                  <c:v>ene-feb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expo!$E$5:$E$9</c:f>
              <c:numCache>
                <c:formatCode>#,##0</c:formatCode>
                <c:ptCount val="5"/>
                <c:pt idx="0">
                  <c:v>1937445.5769000002</c:v>
                </c:pt>
                <c:pt idx="1">
                  <c:v>26199356.500000004</c:v>
                </c:pt>
                <c:pt idx="2">
                  <c:v>54631082.302000023</c:v>
                </c:pt>
                <c:pt idx="3">
                  <c:v>17916679.68</c:v>
                </c:pt>
                <c:pt idx="4">
                  <c:v>9277463.3300000001</c:v>
                </c:pt>
              </c:numCache>
            </c:numRef>
          </c:val>
          <c:extLst>
            <c:ext xmlns:c16="http://schemas.microsoft.com/office/drawing/2014/chart" uri="{C3380CC4-5D6E-409C-BE32-E72D297353CC}">
              <c16:uniqueId val="{00000001-D118-4740-920D-B91C18D001E3}"/>
            </c:ext>
          </c:extLst>
        </c:ser>
        <c:dLbls>
          <c:showLegendKey val="0"/>
          <c:showVal val="0"/>
          <c:showCatName val="0"/>
          <c:showSerName val="0"/>
          <c:showPercent val="0"/>
          <c:showBubbleSize val="0"/>
        </c:dLbls>
        <c:gapWidth val="150"/>
        <c:overlap val="-25"/>
        <c:axId val="-2122571224"/>
        <c:axId val="-2122567912"/>
      </c:barChart>
      <c:catAx>
        <c:axId val="-212257122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67912"/>
        <c:crosses val="autoZero"/>
        <c:auto val="1"/>
        <c:lblAlgn val="ctr"/>
        <c:lblOffset val="100"/>
        <c:noMultiLvlLbl val="0"/>
      </c:catAx>
      <c:valAx>
        <c:axId val="-2122567912"/>
        <c:scaling>
          <c:orientation val="minMax"/>
        </c:scaling>
        <c:delete val="1"/>
        <c:axPos val="b"/>
        <c:numFmt formatCode="#,##0" sourceLinked="1"/>
        <c:majorTickMark val="out"/>
        <c:minorTickMark val="none"/>
        <c:tickLblPos val="nextTo"/>
        <c:crossAx val="-2122571224"/>
        <c:crosses val="autoZero"/>
        <c:crossBetween val="between"/>
        <c:dispUnits>
          <c:builtInUnit val="thousands"/>
          <c:dispUnitsLbl>
            <c:layout>
              <c:manualLayout>
                <c:xMode val="edge"/>
                <c:yMode val="edge"/>
                <c:x val="0.35371119686526398"/>
                <c:y val="0.93126275882181198"/>
              </c:manualLayout>
            </c:layout>
            <c:tx>
              <c:rich>
                <a:bodyPr rot="0" vert="horz"/>
                <a:lstStyle/>
                <a:p>
                  <a:pPr algn="l">
                    <a:defRPr sz="1800" b="0" i="0" u="none" strike="noStrike" baseline="0">
                      <a:solidFill>
                        <a:srgbClr val="000000"/>
                      </a:solidFill>
                      <a:latin typeface="Calibri"/>
                      <a:ea typeface="Calibri"/>
                      <a:cs typeface="Calibri"/>
                    </a:defRPr>
                  </a:pPr>
                  <a:r>
                    <a:rPr lang="es-CL"/>
                    <a:t>Toneladas</a:t>
                  </a:r>
                </a:p>
              </c:rich>
            </c:tx>
            <c:spPr>
              <a:noFill/>
              <a:ln w="25400">
                <a:noFill/>
              </a:ln>
            </c:spPr>
          </c:dispUnitsLbl>
        </c:dispUnits>
      </c:valAx>
      <c:spPr>
        <a:solidFill>
          <a:srgbClr val="FFFFFF"/>
        </a:solidFill>
        <a:ln w="25400">
          <a:noFill/>
        </a:ln>
      </c:spPr>
    </c:plotArea>
    <c:legend>
      <c:legendPos val="r"/>
      <c:layout>
        <c:manualLayout>
          <c:xMode val="edge"/>
          <c:yMode val="edge"/>
          <c:x val="0.23344947735191601"/>
          <c:y val="0.212740704709209"/>
          <c:w val="0.61672473867595801"/>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2. Valor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309779904962901"/>
          <c:y val="0.352281235115881"/>
          <c:w val="0.65133505962761395"/>
          <c:h val="0.59109070825606302"/>
        </c:manualLayout>
      </c:layout>
      <c:barChart>
        <c:barDir val="bar"/>
        <c:grouping val="clustered"/>
        <c:varyColors val="0"/>
        <c:ser>
          <c:idx val="1"/>
          <c:order val="0"/>
          <c:tx>
            <c:strRef>
              <c:f>expo!$H$4</c:f>
              <c:strCache>
                <c:ptCount val="1"/>
                <c:pt idx="0">
                  <c:v>ene-feb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expo!$H$5:$H$9</c:f>
              <c:numCache>
                <c:formatCode>#,##0</c:formatCode>
                <c:ptCount val="5"/>
                <c:pt idx="0">
                  <c:v>7760533.1799999997</c:v>
                </c:pt>
                <c:pt idx="1">
                  <c:v>57015532.269999988</c:v>
                </c:pt>
                <c:pt idx="2">
                  <c:v>63037701.009999961</c:v>
                </c:pt>
                <c:pt idx="3">
                  <c:v>35283779.149999984</c:v>
                </c:pt>
                <c:pt idx="4">
                  <c:v>20082155.139999997</c:v>
                </c:pt>
              </c:numCache>
            </c:numRef>
          </c:val>
          <c:extLst>
            <c:ext xmlns:c16="http://schemas.microsoft.com/office/drawing/2014/chart" uri="{C3380CC4-5D6E-409C-BE32-E72D297353CC}">
              <c16:uniqueId val="{00000000-A693-4DFF-9C7D-6D0B9424845E}"/>
            </c:ext>
          </c:extLst>
        </c:ser>
        <c:ser>
          <c:idx val="2"/>
          <c:order val="1"/>
          <c:tx>
            <c:strRef>
              <c:f>expo!$I$4</c:f>
              <c:strCache>
                <c:ptCount val="1"/>
                <c:pt idx="0">
                  <c:v>ene-feb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10781530.82</c:v>
                </c:pt>
                <c:pt idx="1">
                  <c:v>69603033.980000004</c:v>
                </c:pt>
                <c:pt idx="2">
                  <c:v>63294331.909999996</c:v>
                </c:pt>
                <c:pt idx="3">
                  <c:v>45611546.920000009</c:v>
                </c:pt>
                <c:pt idx="4">
                  <c:v>18376744.269999996</c:v>
                </c:pt>
              </c:numCache>
            </c:numRef>
          </c:val>
          <c:extLst>
            <c:ext xmlns:c16="http://schemas.microsoft.com/office/drawing/2014/chart" uri="{C3380CC4-5D6E-409C-BE32-E72D297353CC}">
              <c16:uniqueId val="{00000001-A693-4DFF-9C7D-6D0B9424845E}"/>
            </c:ext>
          </c:extLst>
        </c:ser>
        <c:dLbls>
          <c:showLegendKey val="0"/>
          <c:showVal val="0"/>
          <c:showCatName val="0"/>
          <c:showSerName val="0"/>
          <c:showPercent val="0"/>
          <c:showBubbleSize val="0"/>
        </c:dLbls>
        <c:gapWidth val="150"/>
        <c:overlap val="-25"/>
        <c:axId val="-2122518744"/>
        <c:axId val="-2122515464"/>
      </c:barChart>
      <c:catAx>
        <c:axId val="-212251874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15464"/>
        <c:crosses val="autoZero"/>
        <c:auto val="1"/>
        <c:lblAlgn val="ctr"/>
        <c:lblOffset val="100"/>
        <c:noMultiLvlLbl val="0"/>
      </c:catAx>
      <c:valAx>
        <c:axId val="-2122515464"/>
        <c:scaling>
          <c:orientation val="minMax"/>
        </c:scaling>
        <c:delete val="1"/>
        <c:axPos val="b"/>
        <c:numFmt formatCode="#,##0" sourceLinked="1"/>
        <c:majorTickMark val="out"/>
        <c:minorTickMark val="none"/>
        <c:tickLblPos val="nextTo"/>
        <c:crossAx val="-2122518744"/>
        <c:crosses val="autoZero"/>
        <c:crossBetween val="between"/>
        <c:dispUnits>
          <c:builtInUnit val="thousands"/>
          <c:dispUnitsLbl>
            <c:layout>
              <c:manualLayout>
                <c:xMode val="edge"/>
                <c:yMode val="edge"/>
                <c:x val="0.35371119686526398"/>
                <c:y val="0.931262758821811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25172294738325501"/>
          <c:y val="0.213965686721592"/>
          <c:w val="0.566710704786063"/>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273831819615899"/>
          <c:y val="0.342802419967774"/>
          <c:w val="0.43442958391344499"/>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D641-494D-B6BA-5CE7FC10FF59}"/>
              </c:ext>
            </c:extLst>
          </c:dPt>
          <c:dPt>
            <c:idx val="1"/>
            <c:bubble3D val="0"/>
            <c:spPr>
              <a:solidFill>
                <a:srgbClr val="C0504D"/>
              </a:solidFill>
              <a:ln w="25400">
                <a:noFill/>
              </a:ln>
            </c:spPr>
            <c:extLst>
              <c:ext xmlns:c16="http://schemas.microsoft.com/office/drawing/2014/chart" uri="{C3380CC4-5D6E-409C-BE32-E72D297353CC}">
                <c16:uniqueId val="{00000002-D641-494D-B6BA-5CE7FC10FF59}"/>
              </c:ext>
            </c:extLst>
          </c:dPt>
          <c:dPt>
            <c:idx val="2"/>
            <c:bubble3D val="0"/>
            <c:spPr>
              <a:solidFill>
                <a:srgbClr val="9BBB59"/>
              </a:solidFill>
              <a:ln w="25400">
                <a:noFill/>
              </a:ln>
            </c:spPr>
            <c:extLst>
              <c:ext xmlns:c16="http://schemas.microsoft.com/office/drawing/2014/chart" uri="{C3380CC4-5D6E-409C-BE32-E72D297353CC}">
                <c16:uniqueId val="{00000004-D641-494D-B6BA-5CE7FC10FF59}"/>
              </c:ext>
            </c:extLst>
          </c:dPt>
          <c:dPt>
            <c:idx val="3"/>
            <c:bubble3D val="0"/>
            <c:spPr>
              <a:solidFill>
                <a:srgbClr val="8064A2"/>
              </a:solidFill>
              <a:ln w="25400">
                <a:noFill/>
              </a:ln>
            </c:spPr>
            <c:extLst>
              <c:ext xmlns:c16="http://schemas.microsoft.com/office/drawing/2014/chart" uri="{C3380CC4-5D6E-409C-BE32-E72D297353CC}">
                <c16:uniqueId val="{00000006-D641-494D-B6BA-5CE7FC10FF59}"/>
              </c:ext>
            </c:extLst>
          </c:dPt>
          <c:dPt>
            <c:idx val="4"/>
            <c:bubble3D val="0"/>
            <c:spPr>
              <a:solidFill>
                <a:srgbClr val="4BACC6"/>
              </a:solidFill>
              <a:ln w="25400">
                <a:noFill/>
              </a:ln>
            </c:spPr>
            <c:extLst>
              <c:ext xmlns:c16="http://schemas.microsoft.com/office/drawing/2014/chart" uri="{C3380CC4-5D6E-409C-BE32-E72D297353CC}">
                <c16:uniqueId val="{00000008-D641-494D-B6BA-5CE7FC10FF59}"/>
              </c:ext>
            </c:extLst>
          </c:dPt>
          <c:dLbls>
            <c:dLbl>
              <c:idx val="0"/>
              <c:layout>
                <c:manualLayout>
                  <c:x val="-2.9057199052164501E-2"/>
                  <c:y val="1.61773021615541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41-494D-B6BA-5CE7FC10FF59}"/>
                </c:ext>
              </c:extLst>
            </c:dLbl>
            <c:dLbl>
              <c:idx val="1"/>
              <c:layout>
                <c:manualLayout>
                  <c:x val="-8.3611067713951007E-2"/>
                  <c:y val="0.11832182734826401"/>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41-494D-B6BA-5CE7FC10FF59}"/>
                </c:ext>
              </c:extLst>
            </c:dLbl>
            <c:dLbl>
              <c:idx val="2"/>
              <c:layout>
                <c:manualLayout>
                  <c:x val="2.9645604945543299E-2"/>
                  <c:y val="-0.12590248881468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41-494D-B6BA-5CE7FC10FF59}"/>
                </c:ext>
              </c:extLst>
            </c:dLbl>
            <c:dLbl>
              <c:idx val="3"/>
              <c:layout>
                <c:manualLayout>
                  <c:x val="3.7389295928941399E-2"/>
                  <c:y val="5.627347938379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41-494D-B6BA-5CE7FC10FF59}"/>
                </c:ext>
              </c:extLst>
            </c:dLbl>
            <c:dLbl>
              <c:idx val="4"/>
              <c:layout>
                <c:manualLayout>
                  <c:x val="7.3030319027634502E-2"/>
                  <c:y val="0.13839955389170799"/>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641-494D-B6BA-5CE7FC10FF5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9014144.8699999955</c:v>
                </c:pt>
                <c:pt idx="1">
                  <c:v>6169514.5999999978</c:v>
                </c:pt>
                <c:pt idx="2">
                  <c:v>36494021.729999982</c:v>
                </c:pt>
                <c:pt idx="3">
                  <c:v>4086199.88</c:v>
                </c:pt>
                <c:pt idx="4">
                  <c:v>7500295.7999999989</c:v>
                </c:pt>
              </c:numCache>
            </c:numRef>
          </c:val>
          <c:extLst>
            <c:ext xmlns:c16="http://schemas.microsoft.com/office/drawing/2014/chart" uri="{C3380CC4-5D6E-409C-BE32-E72D297353CC}">
              <c16:uniqueId val="{00000009-D641-494D-B6BA-5CE7FC10FF5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5. Valor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801308802935399"/>
          <c:y val="0.27740321276235003"/>
          <c:w val="0.43708593783814398"/>
          <c:h val="0.69671239711464406"/>
        </c:manualLayout>
      </c:layout>
      <c:barChart>
        <c:barDir val="bar"/>
        <c:grouping val="clustered"/>
        <c:varyColors val="0"/>
        <c:ser>
          <c:idx val="1"/>
          <c:order val="0"/>
          <c:tx>
            <c:strRef>
              <c:f>impo!$H$4</c:f>
              <c:strCache>
                <c:ptCount val="1"/>
                <c:pt idx="0">
                  <c:v>ene-feb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impo!$H$5:$H$9</c:f>
              <c:numCache>
                <c:formatCode>#,##0</c:formatCode>
                <c:ptCount val="5"/>
                <c:pt idx="0">
                  <c:v>6471008.6100000003</c:v>
                </c:pt>
                <c:pt idx="1">
                  <c:v>5020274.68</c:v>
                </c:pt>
                <c:pt idx="2">
                  <c:v>29338543.849999983</c:v>
                </c:pt>
                <c:pt idx="3">
                  <c:v>4348749.669999999</c:v>
                </c:pt>
                <c:pt idx="4">
                  <c:v>7127829.3099999977</c:v>
                </c:pt>
              </c:numCache>
            </c:numRef>
          </c:val>
          <c:extLst>
            <c:ext xmlns:c16="http://schemas.microsoft.com/office/drawing/2014/chart" uri="{C3380CC4-5D6E-409C-BE32-E72D297353CC}">
              <c16:uniqueId val="{00000000-3F12-4A2E-83A4-435F40311AA1}"/>
            </c:ext>
          </c:extLst>
        </c:ser>
        <c:ser>
          <c:idx val="2"/>
          <c:order val="1"/>
          <c:tx>
            <c:strRef>
              <c:f>impo!$I$4</c:f>
              <c:strCache>
                <c:ptCount val="1"/>
                <c:pt idx="0">
                  <c:v>ene-feb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9014144.8699999955</c:v>
                </c:pt>
                <c:pt idx="1">
                  <c:v>6169514.5999999978</c:v>
                </c:pt>
                <c:pt idx="2">
                  <c:v>36494021.729999982</c:v>
                </c:pt>
                <c:pt idx="3">
                  <c:v>4086199.88</c:v>
                </c:pt>
                <c:pt idx="4">
                  <c:v>7500295.7999999989</c:v>
                </c:pt>
              </c:numCache>
            </c:numRef>
          </c:val>
          <c:extLst>
            <c:ext xmlns:c16="http://schemas.microsoft.com/office/drawing/2014/chart" uri="{C3380CC4-5D6E-409C-BE32-E72D297353CC}">
              <c16:uniqueId val="{00000001-3F12-4A2E-83A4-435F40311AA1}"/>
            </c:ext>
          </c:extLst>
        </c:ser>
        <c:dLbls>
          <c:showLegendKey val="0"/>
          <c:showVal val="0"/>
          <c:showCatName val="0"/>
          <c:showSerName val="0"/>
          <c:showPercent val="0"/>
          <c:showBubbleSize val="0"/>
        </c:dLbls>
        <c:gapWidth val="150"/>
        <c:overlap val="-25"/>
        <c:axId val="-2122393720"/>
        <c:axId val="-2122390440"/>
      </c:barChart>
      <c:catAx>
        <c:axId val="-2122393720"/>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90440"/>
        <c:crosses val="autoZero"/>
        <c:auto val="1"/>
        <c:lblAlgn val="ctr"/>
        <c:lblOffset val="100"/>
        <c:noMultiLvlLbl val="0"/>
      </c:catAx>
      <c:valAx>
        <c:axId val="-2122390440"/>
        <c:scaling>
          <c:orientation val="minMax"/>
        </c:scaling>
        <c:delete val="1"/>
        <c:axPos val="b"/>
        <c:numFmt formatCode="#,##0" sourceLinked="1"/>
        <c:majorTickMark val="out"/>
        <c:minorTickMark val="none"/>
        <c:tickLblPos val="nextTo"/>
        <c:crossAx val="-2122393720"/>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78043044619423"/>
          <c:y val="0.20974107966233899"/>
          <c:w val="0.631752580927383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4. Volumen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overlay val="0"/>
      <c:spPr>
        <a:noFill/>
        <a:ln w="25400">
          <a:noFill/>
        </a:ln>
      </c:spPr>
    </c:title>
    <c:autoTitleDeleted val="0"/>
    <c:plotArea>
      <c:layout>
        <c:manualLayout>
          <c:layoutTarget val="inner"/>
          <c:xMode val="edge"/>
          <c:yMode val="edge"/>
          <c:x val="0.28875975503062101"/>
          <c:y val="0.345171718400065"/>
          <c:w val="0.69346246719160098"/>
          <c:h val="0.59820022497187897"/>
        </c:manualLayout>
      </c:layout>
      <c:barChart>
        <c:barDir val="bar"/>
        <c:grouping val="clustered"/>
        <c:varyColors val="0"/>
        <c:ser>
          <c:idx val="1"/>
          <c:order val="0"/>
          <c:tx>
            <c:strRef>
              <c:f>impo!$D$4</c:f>
              <c:strCache>
                <c:ptCount val="1"/>
                <c:pt idx="0">
                  <c:v>ene-feb 2017</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impo!$D$5:$D$9</c:f>
              <c:numCache>
                <c:formatCode>#,##0</c:formatCode>
                <c:ptCount val="5"/>
                <c:pt idx="0">
                  <c:v>5390254.4780999999</c:v>
                </c:pt>
                <c:pt idx="1">
                  <c:v>4107099.1761000003</c:v>
                </c:pt>
                <c:pt idx="2">
                  <c:v>27898620.041699987</c:v>
                </c:pt>
                <c:pt idx="3">
                  <c:v>1872888.5729999999</c:v>
                </c:pt>
                <c:pt idx="4">
                  <c:v>3773130.8010000009</c:v>
                </c:pt>
              </c:numCache>
            </c:numRef>
          </c:val>
          <c:extLst>
            <c:ext xmlns:c16="http://schemas.microsoft.com/office/drawing/2014/chart" uri="{C3380CC4-5D6E-409C-BE32-E72D297353CC}">
              <c16:uniqueId val="{00000000-F8D6-442E-AEB2-24B340FE6174}"/>
            </c:ext>
          </c:extLst>
        </c:ser>
        <c:ser>
          <c:idx val="2"/>
          <c:order val="1"/>
          <c:tx>
            <c:strRef>
              <c:f>impo!$E$4</c:f>
              <c:strCache>
                <c:ptCount val="1"/>
                <c:pt idx="0">
                  <c:v>ene-feb 2018</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impo!$E$5:$E$9</c:f>
              <c:numCache>
                <c:formatCode>#,##0</c:formatCode>
                <c:ptCount val="5"/>
                <c:pt idx="0">
                  <c:v>5968981.0243000006</c:v>
                </c:pt>
                <c:pt idx="1">
                  <c:v>4598074.4497999987</c:v>
                </c:pt>
                <c:pt idx="2">
                  <c:v>31710176.610000014</c:v>
                </c:pt>
                <c:pt idx="3">
                  <c:v>1870257.0299999996</c:v>
                </c:pt>
                <c:pt idx="4">
                  <c:v>3598998.4038999998</c:v>
                </c:pt>
              </c:numCache>
            </c:numRef>
          </c:val>
          <c:extLst>
            <c:ext xmlns:c16="http://schemas.microsoft.com/office/drawing/2014/chart" uri="{C3380CC4-5D6E-409C-BE32-E72D297353CC}">
              <c16:uniqueId val="{00000001-F8D6-442E-AEB2-24B340FE6174}"/>
            </c:ext>
          </c:extLst>
        </c:ser>
        <c:dLbls>
          <c:showLegendKey val="0"/>
          <c:showVal val="0"/>
          <c:showCatName val="0"/>
          <c:showSerName val="0"/>
          <c:showPercent val="0"/>
          <c:showBubbleSize val="0"/>
        </c:dLbls>
        <c:gapWidth val="150"/>
        <c:overlap val="-25"/>
        <c:axId val="-2122341464"/>
        <c:axId val="-2122338184"/>
      </c:barChart>
      <c:catAx>
        <c:axId val="-212234146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38184"/>
        <c:crosses val="autoZero"/>
        <c:auto val="1"/>
        <c:lblAlgn val="ctr"/>
        <c:lblOffset val="100"/>
        <c:noMultiLvlLbl val="0"/>
      </c:catAx>
      <c:valAx>
        <c:axId val="-2122338184"/>
        <c:scaling>
          <c:orientation val="minMax"/>
        </c:scaling>
        <c:delete val="1"/>
        <c:axPos val="b"/>
        <c:numFmt formatCode="#,##0" sourceLinked="1"/>
        <c:majorTickMark val="out"/>
        <c:minorTickMark val="none"/>
        <c:tickLblPos val="nextTo"/>
        <c:crossAx val="-2122341464"/>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9732441471571899"/>
          <c:y val="0.225548698304604"/>
          <c:w val="0.692307692307691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7. Distribución del valor de las exportaciones de frutas y hortalizas procesadas por país de destino, </a:t>
            </a:r>
          </a:p>
          <a:p>
            <a:pPr>
              <a:defRPr sz="1000" b="1" i="0" u="none" strike="noStrike" baseline="0">
                <a:solidFill>
                  <a:srgbClr val="000000"/>
                </a:solidFill>
                <a:latin typeface="Arial"/>
                <a:ea typeface="Arial"/>
                <a:cs typeface="Arial"/>
              </a:defRPr>
            </a:pPr>
            <a:r>
              <a:rPr lang="es-CL"/>
              <a:t>ene-feb</a:t>
            </a:r>
            <a:r>
              <a:rPr lang="es-CL" baseline="0"/>
              <a:t> 2018</a:t>
            </a:r>
            <a:endParaRPr lang="es-CL"/>
          </a:p>
        </c:rich>
      </c:tx>
      <c:overlay val="0"/>
      <c:spPr>
        <a:noFill/>
        <a:ln w="25400">
          <a:noFill/>
        </a:ln>
      </c:spPr>
    </c:title>
    <c:autoTitleDeleted val="0"/>
    <c:plotArea>
      <c:layout>
        <c:manualLayout>
          <c:layoutTarget val="inner"/>
          <c:xMode val="edge"/>
          <c:yMode val="edge"/>
          <c:x val="0.1407303848061715"/>
          <c:y val="0.26074081364829393"/>
          <c:w val="0.41388888888888897"/>
          <c:h val="0.65953515022958098"/>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BE19-4D1B-A24D-BD31E659DD7D}"/>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BE19-4D1B-A24D-BD31E659DD7D}"/>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BE19-4D1B-A24D-BD31E659DD7D}"/>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BE19-4D1B-A24D-BD31E659DD7D}"/>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BE19-4D1B-A24D-BD31E659DD7D}"/>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BE19-4D1B-A24D-BD31E659DD7D}"/>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BE19-4D1B-A24D-BD31E659DD7D}"/>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BE19-4D1B-A24D-BD31E659DD7D}"/>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BE19-4D1B-A24D-BD31E659DD7D}"/>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BE19-4D1B-A24D-BD31E659DD7D}"/>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BE19-4D1B-A24D-BD31E659DD7D}"/>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BE19-4D1B-A24D-BD31E659DD7D}"/>
              </c:ext>
            </c:extLst>
          </c:dPt>
          <c:dLbls>
            <c:dLbl>
              <c:idx val="0"/>
              <c:layout>
                <c:manualLayout>
                  <c:x val="0.14224497824810273"/>
                  <c:y val="0.1478136482939632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E19-4D1B-A24D-BD31E659DD7D}"/>
                </c:ext>
              </c:extLst>
            </c:dLbl>
            <c:dLbl>
              <c:idx val="1"/>
              <c:layout>
                <c:manualLayout>
                  <c:x val="1.0551751270048468E-2"/>
                  <c:y val="-1.9873359580052492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E19-4D1B-A24D-BD31E659DD7D}"/>
                </c:ext>
              </c:extLst>
            </c:dLbl>
            <c:dLbl>
              <c:idx val="2"/>
              <c:layout>
                <c:manualLayout>
                  <c:x val="5.1997012321323699E-3"/>
                  <c:y val="-2.0280511811023659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E19-4D1B-A24D-BD31E659DD7D}"/>
                </c:ext>
              </c:extLst>
            </c:dLbl>
            <c:dLbl>
              <c:idx val="3"/>
              <c:layout>
                <c:manualLayout>
                  <c:x val="2.1235325309173427E-3"/>
                  <c:y val="-3.365255905511811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BE19-4D1B-A24D-BD31E659DD7D}"/>
                </c:ext>
              </c:extLst>
            </c:dLbl>
            <c:dLbl>
              <c:idx val="4"/>
              <c:layout>
                <c:manualLayout>
                  <c:x val="1.1332082765541346E-2"/>
                  <c:y val="-4.4607939632545932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419250001425416"/>
                      <c:h val="5.059481627296588E-2"/>
                    </c:manualLayout>
                  </c15:layout>
                </c:ext>
                <c:ext xmlns:c16="http://schemas.microsoft.com/office/drawing/2014/chart" uri="{C3380CC4-5D6E-409C-BE32-E72D297353CC}">
                  <c16:uniqueId val="{00000009-BE19-4D1B-A24D-BD31E659DD7D}"/>
                </c:ext>
              </c:extLst>
            </c:dLbl>
            <c:dLbl>
              <c:idx val="5"/>
              <c:layout>
                <c:manualLayout>
                  <c:x val="3.1546579849133526E-2"/>
                  <c:y val="-2.8731299212598503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477623769150507"/>
                      <c:h val="5.0989501312335955E-2"/>
                    </c:manualLayout>
                  </c15:layout>
                </c:ext>
                <c:ext xmlns:c16="http://schemas.microsoft.com/office/drawing/2014/chart" uri="{C3380CC4-5D6E-409C-BE32-E72D297353CC}">
                  <c16:uniqueId val="{0000000B-BE19-4D1B-A24D-BD31E659DD7D}"/>
                </c:ext>
              </c:extLst>
            </c:dLbl>
            <c:dLbl>
              <c:idx val="6"/>
              <c:layout>
                <c:manualLayout>
                  <c:x val="7.4078010342841824E-2"/>
                  <c:y val="-2.4543635170603675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BE19-4D1B-A24D-BD31E659DD7D}"/>
                </c:ext>
              </c:extLst>
            </c:dLbl>
            <c:dLbl>
              <c:idx val="7"/>
              <c:layout>
                <c:manualLayout>
                  <c:x val="7.4744878468757658E-2"/>
                  <c:y val="-1.534744094488204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BE19-4D1B-A24D-BD31E659DD7D}"/>
                </c:ext>
              </c:extLst>
            </c:dLbl>
            <c:dLbl>
              <c:idx val="8"/>
              <c:layout>
                <c:manualLayout>
                  <c:x val="0.14141344569437872"/>
                  <c:y val="-6.1614173228361738E-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BE19-4D1B-A24D-BD31E659DD7D}"/>
                </c:ext>
              </c:extLst>
            </c:dLbl>
            <c:dLbl>
              <c:idx val="9"/>
              <c:layout>
                <c:manualLayout>
                  <c:x val="5.5082531772594319E-2"/>
                  <c:y val="2.8613845144356956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BE19-4D1B-A24D-BD31E659DD7D}"/>
                </c:ext>
              </c:extLst>
            </c:dLbl>
            <c:dLbl>
              <c:idx val="10"/>
              <c:layout>
                <c:manualLayout>
                  <c:x val="-0.1243020292267956"/>
                  <c:y val="2.26938976377952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BE19-4D1B-A24D-BD31E659DD7D}"/>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leaderLines>
              <c:spPr>
                <a:ln w="3175">
                  <a:solidFill>
                    <a:srgbClr val="969696"/>
                  </a:solidFill>
                  <a:prstDash val="solid"/>
                </a:ln>
              </c:spPr>
            </c:leaderLines>
            <c:extLst>
              <c:ext xmlns:c15="http://schemas.microsoft.com/office/drawing/2012/chart" uri="{CE6537A1-D6FC-4f65-9D91-7224C49458BB}"/>
            </c:extLst>
          </c:dLbls>
          <c:cat>
            <c:strRef>
              <c:f>'expo país'!$D$37:$D$48</c:f>
              <c:strCache>
                <c:ptCount val="12"/>
                <c:pt idx="0">
                  <c:v>Estados Unidos</c:v>
                </c:pt>
                <c:pt idx="1">
                  <c:v>Japón</c:v>
                </c:pt>
                <c:pt idx="2">
                  <c:v>México</c:v>
                </c:pt>
                <c:pt idx="3">
                  <c:v>Australia</c:v>
                </c:pt>
                <c:pt idx="4">
                  <c:v>Canadá</c:v>
                </c:pt>
                <c:pt idx="5">
                  <c:v>Brasil</c:v>
                </c:pt>
                <c:pt idx="6">
                  <c:v>Argentina</c:v>
                </c:pt>
                <c:pt idx="7">
                  <c:v>Rusia</c:v>
                </c:pt>
                <c:pt idx="8">
                  <c:v>Reino Unido</c:v>
                </c:pt>
                <c:pt idx="9">
                  <c:v>China</c:v>
                </c:pt>
                <c:pt idx="10">
                  <c:v>Países Bajos</c:v>
                </c:pt>
                <c:pt idx="11">
                  <c:v>Otros</c:v>
                </c:pt>
              </c:strCache>
            </c:strRef>
          </c:cat>
          <c:val>
            <c:numRef>
              <c:f>'expo país'!$E$37:$E$48</c:f>
              <c:numCache>
                <c:formatCode>#,##0</c:formatCode>
                <c:ptCount val="12"/>
                <c:pt idx="0">
                  <c:v>55166367.249999978</c:v>
                </c:pt>
                <c:pt idx="1">
                  <c:v>16387502.330000002</c:v>
                </c:pt>
                <c:pt idx="2">
                  <c:v>11587690.859999998</c:v>
                </c:pt>
                <c:pt idx="3">
                  <c:v>11427766.689999999</c:v>
                </c:pt>
                <c:pt idx="4">
                  <c:v>9270608.5099999998</c:v>
                </c:pt>
                <c:pt idx="5">
                  <c:v>8968469.3699999992</c:v>
                </c:pt>
                <c:pt idx="6">
                  <c:v>7647056.620000001</c:v>
                </c:pt>
                <c:pt idx="7">
                  <c:v>7515511.96</c:v>
                </c:pt>
                <c:pt idx="8">
                  <c:v>7213289.4900000002</c:v>
                </c:pt>
                <c:pt idx="9">
                  <c:v>6953120.4299999988</c:v>
                </c:pt>
                <c:pt idx="10">
                  <c:v>6711776.0100000016</c:v>
                </c:pt>
                <c:pt idx="11">
                  <c:v>58818028.380000055</c:v>
                </c:pt>
              </c:numCache>
            </c:numRef>
          </c:val>
          <c:extLst>
            <c:ext xmlns:c16="http://schemas.microsoft.com/office/drawing/2014/chart" uri="{C3380CC4-5D6E-409C-BE32-E72D297353CC}">
              <c16:uniqueId val="{00000018-BE19-4D1B-A24D-BD31E659DD7D}"/>
            </c:ext>
          </c:extLst>
        </c:ser>
        <c:dLbls>
          <c:showLegendKey val="0"/>
          <c:showVal val="0"/>
          <c:showCatName val="0"/>
          <c:showSerName val="0"/>
          <c:showPercent val="0"/>
          <c:showBubbleSize val="0"/>
          <c:showLeaderLines val="1"/>
        </c:dLbls>
        <c:firstSliceAng val="273"/>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8. Distribución del valor de las importaciones de frutas y hortalizas procesadas por país de origen, </a:t>
            </a:r>
          </a:p>
          <a:p>
            <a:pPr>
              <a:defRPr sz="1000" b="1" i="0" u="none" strike="noStrike" baseline="0">
                <a:solidFill>
                  <a:srgbClr val="000000"/>
                </a:solidFill>
                <a:latin typeface="Arial"/>
                <a:ea typeface="Arial"/>
                <a:cs typeface="Arial"/>
              </a:defRPr>
            </a:pPr>
            <a:r>
              <a:rPr lang="es-CL"/>
              <a:t>ene-feb 2018</a:t>
            </a:r>
          </a:p>
        </c:rich>
      </c:tx>
      <c:layout>
        <c:manualLayout>
          <c:xMode val="edge"/>
          <c:yMode val="edge"/>
          <c:x val="0.113378010230473"/>
          <c:y val="2.77773164096108E-2"/>
        </c:manualLayout>
      </c:layout>
      <c:overlay val="0"/>
      <c:spPr>
        <a:noFill/>
        <a:ln w="25400">
          <a:noFill/>
        </a:ln>
      </c:spPr>
    </c:title>
    <c:autoTitleDeleted val="0"/>
    <c:plotArea>
      <c:layout>
        <c:manualLayout>
          <c:layoutTarget val="inner"/>
          <c:xMode val="edge"/>
          <c:yMode val="edge"/>
          <c:x val="0.32720657711903661"/>
          <c:y val="0.27228653827849431"/>
          <c:w val="0.339704361587502"/>
          <c:h val="0.57851748808403602"/>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09D2-4926-8B75-C53D95744E72}"/>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09D2-4926-8B75-C53D95744E72}"/>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09D2-4926-8B75-C53D95744E72}"/>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09D2-4926-8B75-C53D95744E72}"/>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09D2-4926-8B75-C53D95744E72}"/>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09D2-4926-8B75-C53D95744E72}"/>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09D2-4926-8B75-C53D95744E72}"/>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09D2-4926-8B75-C53D95744E72}"/>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09D2-4926-8B75-C53D95744E72}"/>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09D2-4926-8B75-C53D95744E72}"/>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09D2-4926-8B75-C53D95744E72}"/>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09D2-4926-8B75-C53D95744E72}"/>
              </c:ext>
            </c:extLst>
          </c:dPt>
          <c:dLbls>
            <c:dLbl>
              <c:idx val="0"/>
              <c:layout>
                <c:manualLayout>
                  <c:x val="-2.81639174665211E-2"/>
                  <c:y val="1.79951408048033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9D2-4926-8B75-C53D95744E72}"/>
                </c:ext>
              </c:extLst>
            </c:dLbl>
            <c:dLbl>
              <c:idx val="1"/>
              <c:layout>
                <c:manualLayout>
                  <c:x val="-1.7292258175757198E-2"/>
                  <c:y val="1.695160188781889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9D2-4926-8B75-C53D95744E72}"/>
                </c:ext>
              </c:extLst>
            </c:dLbl>
            <c:dLbl>
              <c:idx val="2"/>
              <c:layout>
                <c:manualLayout>
                  <c:x val="-6.5872424239399154E-3"/>
                  <c:y val="-1.808823948314948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9D2-4926-8B75-C53D95744E72}"/>
                </c:ext>
              </c:extLst>
            </c:dLbl>
            <c:dLbl>
              <c:idx val="3"/>
              <c:layout>
                <c:manualLayout>
                  <c:x val="-1.21216161848382E-2"/>
                  <c:y val="-6.4314512347040101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9D2-4926-8B75-C53D95744E72}"/>
                </c:ext>
              </c:extLst>
            </c:dLbl>
            <c:dLbl>
              <c:idx val="4"/>
              <c:layout>
                <c:manualLayout>
                  <c:x val="-9.4244496810161494E-3"/>
                  <c:y val="-1.6520499425775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9D2-4926-8B75-C53D95744E72}"/>
                </c:ext>
              </c:extLst>
            </c:dLbl>
            <c:dLbl>
              <c:idx val="5"/>
              <c:layout>
                <c:manualLayout>
                  <c:x val="3.79904592217944E-2"/>
                  <c:y val="2.928370293740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09D2-4926-8B75-C53D95744E72}"/>
                </c:ext>
              </c:extLst>
            </c:dLbl>
            <c:dLbl>
              <c:idx val="6"/>
              <c:layout>
                <c:manualLayout>
                  <c:x val="-4.3035303988445975E-2"/>
                  <c:y val="1.444384308565131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09D2-4926-8B75-C53D95744E72}"/>
                </c:ext>
              </c:extLst>
            </c:dLbl>
            <c:dLbl>
              <c:idx val="10"/>
              <c:layout>
                <c:manualLayout>
                  <c:x val="-9.4743376056095202E-3"/>
                  <c:y val="-2.34330762929774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09D2-4926-8B75-C53D95744E72}"/>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'impo país'!$C$37:$C$48</c:f>
              <c:strCache>
                <c:ptCount val="12"/>
                <c:pt idx="0">
                  <c:v>Bélgica</c:v>
                </c:pt>
                <c:pt idx="1">
                  <c:v>Países Bajos</c:v>
                </c:pt>
                <c:pt idx="2">
                  <c:v>Perú</c:v>
                </c:pt>
                <c:pt idx="3">
                  <c:v>Argentina</c:v>
                </c:pt>
                <c:pt idx="4">
                  <c:v>China</c:v>
                </c:pt>
                <c:pt idx="5">
                  <c:v>Estados Unidos</c:v>
                </c:pt>
                <c:pt idx="6">
                  <c:v>Brasil</c:v>
                </c:pt>
                <c:pt idx="7">
                  <c:v>Colombia</c:v>
                </c:pt>
                <c:pt idx="8">
                  <c:v>Alemania</c:v>
                </c:pt>
                <c:pt idx="9">
                  <c:v>Tailandia</c:v>
                </c:pt>
                <c:pt idx="10">
                  <c:v>España</c:v>
                </c:pt>
                <c:pt idx="11">
                  <c:v>Otros</c:v>
                </c:pt>
              </c:strCache>
            </c:strRef>
          </c:cat>
          <c:val>
            <c:numRef>
              <c:f>'impo país'!$D$37:$D$48</c:f>
              <c:numCache>
                <c:formatCode>#,##0</c:formatCode>
                <c:ptCount val="12"/>
                <c:pt idx="0">
                  <c:v>9289401.8600000013</c:v>
                </c:pt>
                <c:pt idx="1">
                  <c:v>5576953.3300000001</c:v>
                </c:pt>
                <c:pt idx="2">
                  <c:v>4944158.169999999</c:v>
                </c:pt>
                <c:pt idx="3">
                  <c:v>4901416.12</c:v>
                </c:pt>
                <c:pt idx="4">
                  <c:v>4888850.9900000012</c:v>
                </c:pt>
                <c:pt idx="5">
                  <c:v>4671668.8400000008</c:v>
                </c:pt>
                <c:pt idx="6">
                  <c:v>4271213.55</c:v>
                </c:pt>
                <c:pt idx="7">
                  <c:v>2703723.8200000008</c:v>
                </c:pt>
                <c:pt idx="8">
                  <c:v>2692207.5500000007</c:v>
                </c:pt>
                <c:pt idx="9">
                  <c:v>2627234.94</c:v>
                </c:pt>
                <c:pt idx="10">
                  <c:v>2354254.8800000004</c:v>
                </c:pt>
                <c:pt idx="11">
                  <c:v>14343092.829999968</c:v>
                </c:pt>
              </c:numCache>
            </c:numRef>
          </c:val>
          <c:extLst>
            <c:ext xmlns:c16="http://schemas.microsoft.com/office/drawing/2014/chart" uri="{C3380CC4-5D6E-409C-BE32-E72D297353CC}">
              <c16:uniqueId val="{00000018-09D2-4926-8B75-C53D95744E7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57150</xdr:rowOff>
    </xdr:from>
    <xdr:to>
      <xdr:col>2</xdr:col>
      <xdr:colOff>419100</xdr:colOff>
      <xdr:row>51</xdr:row>
      <xdr:rowOff>161925</xdr:rowOff>
    </xdr:to>
    <xdr:pic>
      <xdr:nvPicPr>
        <xdr:cNvPr id="3" name="Picture 1" descr="LOGO_FUCOA">
          <a:extLst>
            <a:ext uri="{FF2B5EF4-FFF2-40B4-BE49-F238E27FC236}">
              <a16:creationId xmlns:a16="http://schemas.microsoft.com/office/drawing/2014/main" id="{381F6EC1-FDAA-4043-BEBE-37EFF5B86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906000"/>
          <a:ext cx="1866900" cy="104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428625</xdr:colOff>
      <xdr:row>6</xdr:row>
      <xdr:rowOff>120363</xdr:rowOff>
    </xdr:to>
    <xdr:pic>
      <xdr:nvPicPr>
        <xdr:cNvPr id="5" name="Imagen 1" descr="cid:image001.png@01D3C207.209C7340">
          <a:extLst>
            <a:ext uri="{FF2B5EF4-FFF2-40B4-BE49-F238E27FC236}">
              <a16:creationId xmlns:a16="http://schemas.microsoft.com/office/drawing/2014/main" id="{90C7476C-0D4F-4A82-A3EA-6E7096932A9E}"/>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7778"/>
        <a:stretch>
          <a:fillRect/>
        </a:stretch>
      </xdr:blipFill>
      <xdr:spPr bwMode="auto">
        <a:xfrm>
          <a:off x="0" y="0"/>
          <a:ext cx="3349625" cy="1263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51</xdr:row>
      <xdr:rowOff>85725</xdr:rowOff>
    </xdr:from>
    <xdr:to>
      <xdr:col>2</xdr:col>
      <xdr:colOff>454025</xdr:colOff>
      <xdr:row>52</xdr:row>
      <xdr:rowOff>0</xdr:rowOff>
    </xdr:to>
    <xdr:pic>
      <xdr:nvPicPr>
        <xdr:cNvPr id="2" name="Picture 1" descr="LOGO_FUCOA">
          <a:extLst>
            <a:ext uri="{FF2B5EF4-FFF2-40B4-BE49-F238E27FC236}">
              <a16:creationId xmlns:a16="http://schemas.microsoft.com/office/drawing/2014/main" id="{10268924-DC1D-41A1-BEEA-E8AF9BD7A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4925" y="9391650"/>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3372909</xdr:colOff>
      <xdr:row>5</xdr:row>
      <xdr:rowOff>103717</xdr:rowOff>
    </xdr:from>
    <xdr:to>
      <xdr:col>3</xdr:col>
      <xdr:colOff>222071</xdr:colOff>
      <xdr:row>5</xdr:row>
      <xdr:rowOff>103719</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V="1">
          <a:off x="4191001" y="920750"/>
          <a:ext cx="2550582"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3559174</xdr:colOff>
      <xdr:row>14</xdr:row>
      <xdr:rowOff>81492</xdr:rowOff>
    </xdr:from>
    <xdr:to>
      <xdr:col>3</xdr:col>
      <xdr:colOff>188403</xdr:colOff>
      <xdr:row>14</xdr:row>
      <xdr:rowOff>81493</xdr:rowOff>
    </xdr:to>
    <xdr:cxnSp macro="">
      <xdr:nvCxnSpPr>
        <xdr:cNvPr id="5" name="Conector recto 4">
          <a:extLst>
            <a:ext uri="{FF2B5EF4-FFF2-40B4-BE49-F238E27FC236}">
              <a16:creationId xmlns:a16="http://schemas.microsoft.com/office/drawing/2014/main" id="{00000000-0008-0000-0300-000005000000}"/>
            </a:ext>
          </a:extLst>
        </xdr:cNvPr>
        <xdr:cNvCxnSpPr/>
      </xdr:nvCxnSpPr>
      <xdr:spPr>
        <a:xfrm>
          <a:off x="4370916" y="2317750"/>
          <a:ext cx="2328333"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3439585</xdr:colOff>
      <xdr:row>13</xdr:row>
      <xdr:rowOff>81492</xdr:rowOff>
    </xdr:from>
    <xdr:to>
      <xdr:col>3</xdr:col>
      <xdr:colOff>189205</xdr:colOff>
      <xdr:row>13</xdr:row>
      <xdr:rowOff>81494</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V="1">
          <a:off x="4254502" y="2159000"/>
          <a:ext cx="2444750"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4145493</xdr:colOff>
      <xdr:row>26</xdr:row>
      <xdr:rowOff>82550</xdr:rowOff>
    </xdr:from>
    <xdr:to>
      <xdr:col>3</xdr:col>
      <xdr:colOff>239345</xdr:colOff>
      <xdr:row>26</xdr:row>
      <xdr:rowOff>82550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4960410" y="4305300"/>
          <a:ext cx="178768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4353985</xdr:colOff>
      <xdr:row>25</xdr:row>
      <xdr:rowOff>115358</xdr:rowOff>
    </xdr:from>
    <xdr:to>
      <xdr:col>3</xdr:col>
      <xdr:colOff>218603</xdr:colOff>
      <xdr:row>25</xdr:row>
      <xdr:rowOff>115359</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flipV="1">
          <a:off x="5168902" y="4179358"/>
          <a:ext cx="1558451"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4974168</xdr:colOff>
      <xdr:row>24</xdr:row>
      <xdr:rowOff>105833</xdr:rowOff>
    </xdr:from>
    <xdr:to>
      <xdr:col>3</xdr:col>
      <xdr:colOff>223310</xdr:colOff>
      <xdr:row>24</xdr:row>
      <xdr:rowOff>105833</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a:off x="5789085" y="4011083"/>
          <a:ext cx="94297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4156075</xdr:colOff>
      <xdr:row>23</xdr:row>
      <xdr:rowOff>95250</xdr:rowOff>
    </xdr:from>
    <xdr:to>
      <xdr:col>3</xdr:col>
      <xdr:colOff>226242</xdr:colOff>
      <xdr:row>23</xdr:row>
      <xdr:rowOff>95250</xdr:rowOff>
    </xdr:to>
    <xdr:cxnSp macro="">
      <xdr:nvCxnSpPr>
        <xdr:cNvPr id="12" name="Conector recto 11">
          <a:extLst>
            <a:ext uri="{FF2B5EF4-FFF2-40B4-BE49-F238E27FC236}">
              <a16:creationId xmlns:a16="http://schemas.microsoft.com/office/drawing/2014/main" id="{00000000-0008-0000-0300-00000C000000}"/>
            </a:ext>
          </a:extLst>
        </xdr:cNvPr>
        <xdr:cNvCxnSpPr/>
      </xdr:nvCxnSpPr>
      <xdr:spPr>
        <a:xfrm>
          <a:off x="4970992" y="3841750"/>
          <a:ext cx="176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4321174</xdr:colOff>
      <xdr:row>22</xdr:row>
      <xdr:rowOff>102658</xdr:rowOff>
    </xdr:from>
    <xdr:to>
      <xdr:col>3</xdr:col>
      <xdr:colOff>211341</xdr:colOff>
      <xdr:row>22</xdr:row>
      <xdr:rowOff>102659</xdr:rowOff>
    </xdr:to>
    <xdr:cxnSp macro="">
      <xdr:nvCxnSpPr>
        <xdr:cNvPr id="13" name="Conector recto 12">
          <a:extLst>
            <a:ext uri="{FF2B5EF4-FFF2-40B4-BE49-F238E27FC236}">
              <a16:creationId xmlns:a16="http://schemas.microsoft.com/office/drawing/2014/main" id="{00000000-0008-0000-0300-00000D000000}"/>
            </a:ext>
          </a:extLst>
        </xdr:cNvPr>
        <xdr:cNvCxnSpPr/>
      </xdr:nvCxnSpPr>
      <xdr:spPr>
        <a:xfrm>
          <a:off x="5136091" y="3690408"/>
          <a:ext cx="1584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3396194</xdr:colOff>
      <xdr:row>12</xdr:row>
      <xdr:rowOff>83609</xdr:rowOff>
    </xdr:from>
    <xdr:to>
      <xdr:col>3</xdr:col>
      <xdr:colOff>211884</xdr:colOff>
      <xdr:row>12</xdr:row>
      <xdr:rowOff>83609</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a:off x="4201586" y="1989667"/>
          <a:ext cx="2518832"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15</xdr:row>
      <xdr:rowOff>81492</xdr:rowOff>
    </xdr:from>
    <xdr:to>
      <xdr:col>3</xdr:col>
      <xdr:colOff>166868</xdr:colOff>
      <xdr:row>15</xdr:row>
      <xdr:rowOff>81493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4116918" y="2476500"/>
          <a:ext cx="257175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3241676</xdr:colOff>
      <xdr:row>16</xdr:row>
      <xdr:rowOff>94192</xdr:rowOff>
    </xdr:from>
    <xdr:to>
      <xdr:col>3</xdr:col>
      <xdr:colOff>188834</xdr:colOff>
      <xdr:row>16</xdr:row>
      <xdr:rowOff>94192</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a:off x="4053418" y="2635250"/>
          <a:ext cx="2645834"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17</xdr:row>
      <xdr:rowOff>95250</xdr:rowOff>
    </xdr:from>
    <xdr:to>
      <xdr:col>3</xdr:col>
      <xdr:colOff>174769</xdr:colOff>
      <xdr:row>17</xdr:row>
      <xdr:rowOff>95251</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V="1">
          <a:off x="5344583" y="2804583"/>
          <a:ext cx="1344084"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18</xdr:row>
      <xdr:rowOff>92075</xdr:rowOff>
    </xdr:from>
    <xdr:to>
      <xdr:col>3</xdr:col>
      <xdr:colOff>196931</xdr:colOff>
      <xdr:row>18</xdr:row>
      <xdr:rowOff>92076</xdr:rowOff>
    </xdr:to>
    <xdr:cxnSp macro="">
      <xdr:nvCxnSpPr>
        <xdr:cNvPr id="48" name="Conector recto 47">
          <a:extLst>
            <a:ext uri="{FF2B5EF4-FFF2-40B4-BE49-F238E27FC236}">
              <a16:creationId xmlns:a16="http://schemas.microsoft.com/office/drawing/2014/main" id="{00000000-0008-0000-0300-000030000000}"/>
            </a:ext>
          </a:extLst>
        </xdr:cNvPr>
        <xdr:cNvCxnSpPr/>
      </xdr:nvCxnSpPr>
      <xdr:spPr>
        <a:xfrm flipV="1">
          <a:off x="5344583" y="2963333"/>
          <a:ext cx="135466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3548593</xdr:colOff>
      <xdr:row>9</xdr:row>
      <xdr:rowOff>105833</xdr:rowOff>
    </xdr:from>
    <xdr:to>
      <xdr:col>3</xdr:col>
      <xdr:colOff>221988</xdr:colOff>
      <xdr:row>9</xdr:row>
      <xdr:rowOff>105833</xdr:rowOff>
    </xdr:to>
    <xdr:cxnSp macro="">
      <xdr:nvCxnSpPr>
        <xdr:cNvPr id="57" name="Conector recto 56">
          <a:extLst>
            <a:ext uri="{FF2B5EF4-FFF2-40B4-BE49-F238E27FC236}">
              <a16:creationId xmlns:a16="http://schemas.microsoft.com/office/drawing/2014/main" id="{00000000-0008-0000-0300-000039000000}"/>
            </a:ext>
          </a:extLst>
        </xdr:cNvPr>
        <xdr:cNvCxnSpPr/>
      </xdr:nvCxnSpPr>
      <xdr:spPr>
        <a:xfrm>
          <a:off x="4360335" y="1545166"/>
          <a:ext cx="237066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3394075</xdr:colOff>
      <xdr:row>8</xdr:row>
      <xdr:rowOff>95250</xdr:rowOff>
    </xdr:from>
    <xdr:to>
      <xdr:col>3</xdr:col>
      <xdr:colOff>223005</xdr:colOff>
      <xdr:row>8</xdr:row>
      <xdr:rowOff>95250</xdr:rowOff>
    </xdr:to>
    <xdr:cxnSp macro="">
      <xdr:nvCxnSpPr>
        <xdr:cNvPr id="58" name="Conector recto 57">
          <a:extLst>
            <a:ext uri="{FF2B5EF4-FFF2-40B4-BE49-F238E27FC236}">
              <a16:creationId xmlns:a16="http://schemas.microsoft.com/office/drawing/2014/main" id="{00000000-0008-0000-0300-00003A000000}"/>
            </a:ext>
          </a:extLst>
        </xdr:cNvPr>
        <xdr:cNvCxnSpPr/>
      </xdr:nvCxnSpPr>
      <xdr:spPr>
        <a:xfrm>
          <a:off x="4212167" y="1375833"/>
          <a:ext cx="2529416"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3362325</xdr:colOff>
      <xdr:row>7</xdr:row>
      <xdr:rowOff>104775</xdr:rowOff>
    </xdr:from>
    <xdr:to>
      <xdr:col>3</xdr:col>
      <xdr:colOff>235547</xdr:colOff>
      <xdr:row>7</xdr:row>
      <xdr:rowOff>104775</xdr:rowOff>
    </xdr:to>
    <xdr:cxnSp macro="">
      <xdr:nvCxnSpPr>
        <xdr:cNvPr id="59" name="Conector recto 58">
          <a:extLst>
            <a:ext uri="{FF2B5EF4-FFF2-40B4-BE49-F238E27FC236}">
              <a16:creationId xmlns:a16="http://schemas.microsoft.com/office/drawing/2014/main" id="{00000000-0008-0000-0300-00003B000000}"/>
            </a:ext>
          </a:extLst>
        </xdr:cNvPr>
        <xdr:cNvCxnSpPr/>
      </xdr:nvCxnSpPr>
      <xdr:spPr>
        <a:xfrm>
          <a:off x="4180417" y="1217083"/>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10</xdr:row>
      <xdr:rowOff>115358</xdr:rowOff>
    </xdr:from>
    <xdr:to>
      <xdr:col>3</xdr:col>
      <xdr:colOff>209738</xdr:colOff>
      <xdr:row>10</xdr:row>
      <xdr:rowOff>115358</xdr:rowOff>
    </xdr:to>
    <xdr:cxnSp macro="">
      <xdr:nvCxnSpPr>
        <xdr:cNvPr id="60" name="Conector recto 59">
          <a:extLst>
            <a:ext uri="{FF2B5EF4-FFF2-40B4-BE49-F238E27FC236}">
              <a16:creationId xmlns:a16="http://schemas.microsoft.com/office/drawing/2014/main" id="{00000000-0008-0000-0300-00003C000000}"/>
            </a:ext>
          </a:extLst>
        </xdr:cNvPr>
        <xdr:cNvCxnSpPr/>
      </xdr:nvCxnSpPr>
      <xdr:spPr>
        <a:xfrm>
          <a:off x="4116918" y="1703916"/>
          <a:ext cx="2603499"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3261784</xdr:colOff>
      <xdr:row>11</xdr:row>
      <xdr:rowOff>92074</xdr:rowOff>
    </xdr:from>
    <xdr:to>
      <xdr:col>3</xdr:col>
      <xdr:colOff>210560</xdr:colOff>
      <xdr:row>11</xdr:row>
      <xdr:rowOff>92075</xdr:rowOff>
    </xdr:to>
    <xdr:cxnSp macro="">
      <xdr:nvCxnSpPr>
        <xdr:cNvPr id="61" name="Conector recto 60">
          <a:extLst>
            <a:ext uri="{FF2B5EF4-FFF2-40B4-BE49-F238E27FC236}">
              <a16:creationId xmlns:a16="http://schemas.microsoft.com/office/drawing/2014/main" id="{00000000-0008-0000-0300-00003D000000}"/>
            </a:ext>
          </a:extLst>
        </xdr:cNvPr>
        <xdr:cNvCxnSpPr/>
      </xdr:nvCxnSpPr>
      <xdr:spPr>
        <a:xfrm flipV="1">
          <a:off x="4064001" y="1852082"/>
          <a:ext cx="265641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3361266</xdr:colOff>
      <xdr:row>6</xdr:row>
      <xdr:rowOff>81492</xdr:rowOff>
    </xdr:from>
    <xdr:to>
      <xdr:col>3</xdr:col>
      <xdr:colOff>221163</xdr:colOff>
      <xdr:row>6</xdr:row>
      <xdr:rowOff>81492</xdr:rowOff>
    </xdr:to>
    <xdr:cxnSp macro="">
      <xdr:nvCxnSpPr>
        <xdr:cNvPr id="67" name="Conector recto 66">
          <a:extLst>
            <a:ext uri="{FF2B5EF4-FFF2-40B4-BE49-F238E27FC236}">
              <a16:creationId xmlns:a16="http://schemas.microsoft.com/office/drawing/2014/main" id="{00000000-0008-0000-0300-000043000000}"/>
            </a:ext>
          </a:extLst>
        </xdr:cNvPr>
        <xdr:cNvCxnSpPr/>
      </xdr:nvCxnSpPr>
      <xdr:spPr>
        <a:xfrm>
          <a:off x="4169833" y="1047750"/>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5013325</xdr:colOff>
      <xdr:row>27</xdr:row>
      <xdr:rowOff>94192</xdr:rowOff>
    </xdr:from>
    <xdr:to>
      <xdr:col>3</xdr:col>
      <xdr:colOff>219492</xdr:colOff>
      <xdr:row>27</xdr:row>
      <xdr:rowOff>94192</xdr:rowOff>
    </xdr:to>
    <xdr:cxnSp macro="">
      <xdr:nvCxnSpPr>
        <xdr:cNvPr id="62" name="Conector recto 61">
          <a:extLst>
            <a:ext uri="{FF2B5EF4-FFF2-40B4-BE49-F238E27FC236}">
              <a16:creationId xmlns:a16="http://schemas.microsoft.com/office/drawing/2014/main" id="{00000000-0008-0000-0300-00003E000000}"/>
            </a:ext>
          </a:extLst>
        </xdr:cNvPr>
        <xdr:cNvCxnSpPr/>
      </xdr:nvCxnSpPr>
      <xdr:spPr>
        <a:xfrm>
          <a:off x="5828242" y="4475692"/>
          <a:ext cx="90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5598583</xdr:colOff>
      <xdr:row>29</xdr:row>
      <xdr:rowOff>95251</xdr:rowOff>
    </xdr:from>
    <xdr:to>
      <xdr:col>3</xdr:col>
      <xdr:colOff>228750</xdr:colOff>
      <xdr:row>29</xdr:row>
      <xdr:rowOff>95251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a:off x="6413500" y="4794251"/>
          <a:ext cx="32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5645150</xdr:colOff>
      <xdr:row>28</xdr:row>
      <xdr:rowOff>99483</xdr:rowOff>
    </xdr:from>
    <xdr:to>
      <xdr:col>3</xdr:col>
      <xdr:colOff>239317</xdr:colOff>
      <xdr:row>28</xdr:row>
      <xdr:rowOff>99483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a:off x="6460067" y="4639733"/>
          <a:ext cx="28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381000</xdr:colOff>
      <xdr:row>11</xdr:row>
      <xdr:rowOff>66675</xdr:rowOff>
    </xdr:from>
    <xdr:to>
      <xdr:col>9</xdr:col>
      <xdr:colOff>638175</xdr:colOff>
      <xdr:row>25</xdr:row>
      <xdr:rowOff>0</xdr:rowOff>
    </xdr:to>
    <xdr:graphicFrame macro="">
      <xdr:nvGraphicFramePr>
        <xdr:cNvPr id="14314189" name="1 Gráfico">
          <a:extLst>
            <a:ext uri="{FF2B5EF4-FFF2-40B4-BE49-F238E27FC236}">
              <a16:creationId xmlns:a16="http://schemas.microsoft.com/office/drawing/2014/main" id="{00000000-0008-0000-0400-0000CD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66675</xdr:rowOff>
    </xdr:from>
    <xdr:to>
      <xdr:col>3</xdr:col>
      <xdr:colOff>828675</xdr:colOff>
      <xdr:row>25</xdr:row>
      <xdr:rowOff>0</xdr:rowOff>
    </xdr:to>
    <xdr:graphicFrame macro="">
      <xdr:nvGraphicFramePr>
        <xdr:cNvPr id="14314190" name="2 Gráfico">
          <a:extLst>
            <a:ext uri="{FF2B5EF4-FFF2-40B4-BE49-F238E27FC236}">
              <a16:creationId xmlns:a16="http://schemas.microsoft.com/office/drawing/2014/main" id="{00000000-0008-0000-0400-0000CE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790575</xdr:colOff>
      <xdr:row>11</xdr:row>
      <xdr:rowOff>66675</xdr:rowOff>
    </xdr:from>
    <xdr:to>
      <xdr:col>7</xdr:col>
      <xdr:colOff>19050</xdr:colOff>
      <xdr:row>25</xdr:row>
      <xdr:rowOff>0</xdr:rowOff>
    </xdr:to>
    <xdr:graphicFrame macro="">
      <xdr:nvGraphicFramePr>
        <xdr:cNvPr id="14314191" name="3 Gráfico">
          <a:extLst>
            <a:ext uri="{FF2B5EF4-FFF2-40B4-BE49-F238E27FC236}">
              <a16:creationId xmlns:a16="http://schemas.microsoft.com/office/drawing/2014/main" id="{00000000-0008-0000-0400-0000CF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0.35217</cdr:x>
      <cdr:y>0.02087</cdr:y>
    </cdr:from>
    <cdr:to>
      <cdr:x>0.98553</cdr:x>
      <cdr:y>0.21882</cdr:y>
    </cdr:to>
    <cdr:sp macro="" textlink="">
      <cdr:nvSpPr>
        <cdr:cNvPr id="3" name="1 CuadroTexto">
          <a:extLst xmlns:a="http://schemas.openxmlformats.org/drawingml/2006/main">
            <a:ext uri="{FF2B5EF4-FFF2-40B4-BE49-F238E27FC236}">
              <a16:creationId xmlns:a16="http://schemas.microsoft.com/office/drawing/2014/main" id="{A49ED36B-17B3-4CCC-8C9F-4F6F9CEA1A6E}"/>
            </a:ext>
          </a:extLst>
        </cdr:cNvPr>
        <cdr:cNvSpPr txBox="1"/>
      </cdr:nvSpPr>
      <cdr:spPr>
        <a:xfrm xmlns:a="http://schemas.openxmlformats.org/drawingml/2006/main">
          <a:off x="1365250" y="51172"/>
          <a:ext cx="2455334" cy="48540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Gráfico 3. Distribución del valor de las exportaciones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ene-feb 2018</a:t>
          </a:r>
          <a:endParaRPr lang="es-ES" sz="8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495300</xdr:colOff>
      <xdr:row>11</xdr:row>
      <xdr:rowOff>66675</xdr:rowOff>
    </xdr:from>
    <xdr:to>
      <xdr:col>9</xdr:col>
      <xdr:colOff>628650</xdr:colOff>
      <xdr:row>24</xdr:row>
      <xdr:rowOff>180975</xdr:rowOff>
    </xdr:to>
    <xdr:graphicFrame macro="">
      <xdr:nvGraphicFramePr>
        <xdr:cNvPr id="14318285" name="1 Gráfico">
          <a:extLst>
            <a:ext uri="{FF2B5EF4-FFF2-40B4-BE49-F238E27FC236}">
              <a16:creationId xmlns:a16="http://schemas.microsoft.com/office/drawing/2014/main" id="{00000000-0008-0000-0500-0000CD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933450</xdr:colOff>
      <xdr:row>11</xdr:row>
      <xdr:rowOff>66675</xdr:rowOff>
    </xdr:from>
    <xdr:to>
      <xdr:col>7</xdr:col>
      <xdr:colOff>200025</xdr:colOff>
      <xdr:row>24</xdr:row>
      <xdr:rowOff>180975</xdr:rowOff>
    </xdr:to>
    <xdr:graphicFrame macro="">
      <xdr:nvGraphicFramePr>
        <xdr:cNvPr id="14318286" name="3 Gráfico">
          <a:extLst>
            <a:ext uri="{FF2B5EF4-FFF2-40B4-BE49-F238E27FC236}">
              <a16:creationId xmlns:a16="http://schemas.microsoft.com/office/drawing/2014/main" id="{00000000-0008-0000-0500-0000CE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66675</xdr:rowOff>
    </xdr:from>
    <xdr:to>
      <xdr:col>3</xdr:col>
      <xdr:colOff>942975</xdr:colOff>
      <xdr:row>25</xdr:row>
      <xdr:rowOff>0</xdr:rowOff>
    </xdr:to>
    <xdr:graphicFrame macro="">
      <xdr:nvGraphicFramePr>
        <xdr:cNvPr id="14318287" name="3 Gráfico">
          <a:extLst>
            <a:ext uri="{FF2B5EF4-FFF2-40B4-BE49-F238E27FC236}">
              <a16:creationId xmlns:a16="http://schemas.microsoft.com/office/drawing/2014/main" id="{00000000-0008-0000-0500-0000CF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0.36075</cdr:x>
      <cdr:y>0.04105</cdr:y>
    </cdr:from>
    <cdr:to>
      <cdr:x>0.99036</cdr:x>
      <cdr:y>0.27049</cdr:y>
    </cdr:to>
    <cdr:sp macro="" textlink="">
      <cdr:nvSpPr>
        <cdr:cNvPr id="2" name="1 CuadroTexto">
          <a:extLst xmlns:a="http://schemas.openxmlformats.org/drawingml/2006/main">
            <a:ext uri="{FF2B5EF4-FFF2-40B4-BE49-F238E27FC236}">
              <a16:creationId xmlns:a16="http://schemas.microsoft.com/office/drawing/2014/main" id="{E5BFF024-7381-447E-97D9-10A33999E368}"/>
            </a:ext>
          </a:extLst>
        </cdr:cNvPr>
        <cdr:cNvSpPr txBox="1"/>
      </cdr:nvSpPr>
      <cdr:spPr>
        <a:xfrm xmlns:a="http://schemas.openxmlformats.org/drawingml/2006/main">
          <a:off x="1346200" y="100706"/>
          <a:ext cx="2349500" cy="562869"/>
        </a:xfrm>
        <a:prstGeom xmlns:a="http://schemas.openxmlformats.org/drawingml/2006/main" prst="rect">
          <a:avLst/>
        </a:prstGeom>
      </cdr:spPr>
      <cdr:txBody>
        <a:bodyPr xmlns:a="http://schemas.openxmlformats.org/drawingml/2006/main" vertOverflow="clip" wrap="square" rtlCol="0">
          <a:noAutofit/>
        </a:bodyPr>
        <a:lstStyle xmlns:a="http://schemas.openxmlformats.org/drawingml/2006/main"/>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Gráfico 6. Distribución del valor de las importaciones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ene-feb 2018</a:t>
          </a:r>
          <a:endParaRPr lang="es-ES" sz="8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57150</xdr:colOff>
      <xdr:row>32</xdr:row>
      <xdr:rowOff>157692</xdr:rowOff>
    </xdr:from>
    <xdr:to>
      <xdr:col>5</xdr:col>
      <xdr:colOff>758825</xdr:colOff>
      <xdr:row>51</xdr:row>
      <xdr:rowOff>157692</xdr:rowOff>
    </xdr:to>
    <xdr:graphicFrame macro="">
      <xdr:nvGraphicFramePr>
        <xdr:cNvPr id="14322927" name="Gráfico 1">
          <a:extLst>
            <a:ext uri="{FF2B5EF4-FFF2-40B4-BE49-F238E27FC236}">
              <a16:creationId xmlns:a16="http://schemas.microsoft.com/office/drawing/2014/main" id="{00000000-0008-0000-1000-0000EF8C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33</xdr:row>
      <xdr:rowOff>4233</xdr:rowOff>
    </xdr:from>
    <xdr:to>
      <xdr:col>6</xdr:col>
      <xdr:colOff>0</xdr:colOff>
      <xdr:row>49</xdr:row>
      <xdr:rowOff>4233</xdr:rowOff>
    </xdr:to>
    <xdr:graphicFrame macro="">
      <xdr:nvGraphicFramePr>
        <xdr:cNvPr id="14324977" name="Gráfico 2">
          <a:extLst>
            <a:ext uri="{FF2B5EF4-FFF2-40B4-BE49-F238E27FC236}">
              <a16:creationId xmlns:a16="http://schemas.microsoft.com/office/drawing/2014/main" id="{00000000-0008-0000-1100-0000F194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4:I52"/>
  <sheetViews>
    <sheetView tabSelected="1" view="pageBreakPreview" topLeftCell="A9" zoomScaleNormal="80" zoomScaleSheetLayoutView="100" zoomScalePageLayoutView="50" workbookViewId="0">
      <selection activeCell="E24" sqref="E24"/>
    </sheetView>
  </sheetViews>
  <sheetFormatPr baseColWidth="10" defaultColWidth="10.85546875" defaultRowHeight="15"/>
  <cols>
    <col min="1" max="16384" width="10.85546875" style="119"/>
  </cols>
  <sheetData>
    <row r="24" spans="2:9" ht="24.75">
      <c r="B24" s="120"/>
      <c r="C24" s="120"/>
      <c r="E24" s="121" t="s">
        <v>0</v>
      </c>
      <c r="F24" s="120"/>
      <c r="G24" s="120"/>
      <c r="H24" s="122"/>
      <c r="I24" s="122"/>
    </row>
    <row r="25" spans="2:9">
      <c r="E25" s="62"/>
      <c r="F25" s="62"/>
      <c r="G25" s="62"/>
    </row>
    <row r="26" spans="2:9" ht="15.75">
      <c r="B26" s="123"/>
      <c r="C26" s="123"/>
      <c r="D26" s="123"/>
      <c r="E26" s="123"/>
      <c r="F26" s="123"/>
      <c r="H26" s="124"/>
      <c r="I26" s="124"/>
    </row>
    <row r="52" spans="5:5" ht="15.75">
      <c r="E52" s="125" t="s">
        <v>396</v>
      </c>
    </row>
  </sheetData>
  <printOptions horizontalCentered="1" verticalCentered="1"/>
  <pageMargins left="0.70866141732283472" right="0.70866141732283472" top="0.74803149606299213" bottom="0.74803149606299213" header="0.31496062992125984" footer="0.31496062992125984"/>
  <pageSetup scale="89" orientation="portrait"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5"/>
  <sheetViews>
    <sheetView zoomScale="90" zoomScaleNormal="90" zoomScalePageLayoutView="90" workbookViewId="0"/>
  </sheetViews>
  <sheetFormatPr baseColWidth="10" defaultColWidth="10.85546875" defaultRowHeight="12.75"/>
  <cols>
    <col min="1" max="1" width="1" style="41" customWidth="1"/>
    <col min="2" max="2" width="20.42578125" style="53" customWidth="1"/>
    <col min="3" max="3" width="32.85546875" style="53" customWidth="1"/>
    <col min="4" max="4" width="9.7109375" style="54" customWidth="1"/>
    <col min="5" max="5" width="11" style="41" bestFit="1" customWidth="1"/>
    <col min="6" max="7" width="13.140625" style="41" customWidth="1"/>
    <col min="8" max="8" width="8.85546875" style="41" customWidth="1"/>
    <col min="9" max="9" width="11" style="41" bestFit="1" customWidth="1"/>
    <col min="10" max="11" width="12.42578125" style="41" customWidth="1"/>
    <col min="12" max="12" width="8.42578125" style="41" customWidth="1"/>
    <col min="13" max="13" width="7.140625" style="41" customWidth="1"/>
    <col min="14" max="15" width="12.42578125" style="41" customWidth="1"/>
    <col min="16" max="16" width="7.140625" style="41" customWidth="1"/>
    <col min="17" max="16384" width="10.85546875" style="41"/>
  </cols>
  <sheetData>
    <row r="1" spans="2:17" ht="3.75" customHeight="1"/>
    <row r="2" spans="2:17">
      <c r="B2" s="242" t="s">
        <v>265</v>
      </c>
      <c r="C2" s="243"/>
      <c r="D2" s="243"/>
      <c r="E2" s="243"/>
      <c r="F2" s="243"/>
      <c r="G2" s="243"/>
      <c r="H2" s="243"/>
      <c r="I2" s="243"/>
      <c r="J2" s="243"/>
      <c r="K2" s="243"/>
      <c r="L2" s="243"/>
      <c r="M2" s="243"/>
      <c r="N2" s="243"/>
      <c r="O2" s="243"/>
      <c r="P2" s="244"/>
      <c r="Q2" s="43" t="s">
        <v>352</v>
      </c>
    </row>
    <row r="3" spans="2:17">
      <c r="B3" s="259" t="s">
        <v>40</v>
      </c>
      <c r="C3" s="259"/>
      <c r="D3" s="282" t="s">
        <v>138</v>
      </c>
      <c r="E3" s="260" t="s">
        <v>31</v>
      </c>
      <c r="F3" s="260"/>
      <c r="G3" s="260"/>
      <c r="H3" s="260"/>
      <c r="I3" s="260" t="s">
        <v>309</v>
      </c>
      <c r="J3" s="260"/>
      <c r="K3" s="260"/>
      <c r="L3" s="260"/>
      <c r="M3" s="260" t="s">
        <v>335</v>
      </c>
      <c r="N3" s="260"/>
      <c r="O3" s="260"/>
      <c r="P3" s="260"/>
    </row>
    <row r="4" spans="2:17">
      <c r="B4" s="259"/>
      <c r="C4" s="259"/>
      <c r="D4" s="282"/>
      <c r="E4" s="44">
        <v>2017</v>
      </c>
      <c r="F4" s="200" t="s">
        <v>399</v>
      </c>
      <c r="G4" s="201" t="s">
        <v>400</v>
      </c>
      <c r="H4" s="44" t="s">
        <v>111</v>
      </c>
      <c r="I4" s="44">
        <v>2017</v>
      </c>
      <c r="J4" s="200" t="s">
        <v>399</v>
      </c>
      <c r="K4" s="201" t="s">
        <v>400</v>
      </c>
      <c r="L4" s="44" t="s">
        <v>111</v>
      </c>
      <c r="M4" s="44">
        <v>2017</v>
      </c>
      <c r="N4" s="200" t="s">
        <v>399</v>
      </c>
      <c r="O4" s="201" t="s">
        <v>400</v>
      </c>
      <c r="P4" s="44" t="s">
        <v>111</v>
      </c>
    </row>
    <row r="5" spans="2:17">
      <c r="B5" s="246" t="s">
        <v>189</v>
      </c>
      <c r="C5" s="79" t="s">
        <v>37</v>
      </c>
      <c r="D5" s="73">
        <v>15091000</v>
      </c>
      <c r="E5" s="47">
        <v>12429425.517799998</v>
      </c>
      <c r="F5" s="47">
        <v>1054296.0402999998</v>
      </c>
      <c r="G5" s="47">
        <v>1775173.3429000003</v>
      </c>
      <c r="H5" s="48">
        <v>68.375226221553007</v>
      </c>
      <c r="I5" s="47">
        <v>59542576.18</v>
      </c>
      <c r="J5" s="47">
        <v>5177106.4800000004</v>
      </c>
      <c r="K5" s="47">
        <v>8595605.3599999994</v>
      </c>
      <c r="L5" s="48">
        <v>66.031071472186497</v>
      </c>
      <c r="M5" s="48">
        <v>4.7904527924263238</v>
      </c>
      <c r="N5" s="48">
        <v>4.9104865067375725</v>
      </c>
      <c r="O5" s="48">
        <v>4.8421216972297731</v>
      </c>
      <c r="P5" s="48">
        <v>-1.3922206977658447</v>
      </c>
    </row>
    <row r="6" spans="2:17">
      <c r="B6" s="246"/>
      <c r="C6" s="55" t="s">
        <v>133</v>
      </c>
      <c r="D6" s="58">
        <v>15091091</v>
      </c>
      <c r="E6" s="47">
        <v>5035898.167799999</v>
      </c>
      <c r="F6" s="47">
        <v>714487.34029999992</v>
      </c>
      <c r="G6" s="47">
        <v>826982.48290000006</v>
      </c>
      <c r="H6" s="48">
        <v>15.744875556894478</v>
      </c>
      <c r="I6" s="47">
        <v>26853375.640000001</v>
      </c>
      <c r="J6" s="47">
        <v>3832559.1199999996</v>
      </c>
      <c r="K6" s="47">
        <v>4521531.0600000005</v>
      </c>
      <c r="L6" s="48">
        <v>17.976811796708848</v>
      </c>
      <c r="M6" s="48">
        <v>5.3323905180813584</v>
      </c>
      <c r="N6" s="48">
        <v>5.364068617913901</v>
      </c>
      <c r="O6" s="48">
        <v>5.4675052416397447</v>
      </c>
      <c r="P6" s="48">
        <v>1.9283240221872999</v>
      </c>
    </row>
    <row r="7" spans="2:17">
      <c r="B7" s="246"/>
      <c r="C7" s="55" t="s">
        <v>128</v>
      </c>
      <c r="D7" s="58">
        <v>15091099</v>
      </c>
      <c r="E7" s="47">
        <v>5326485.72</v>
      </c>
      <c r="F7" s="47">
        <v>312481.71999999997</v>
      </c>
      <c r="G7" s="47">
        <v>131020</v>
      </c>
      <c r="H7" s="48">
        <v>-58.071147329834204</v>
      </c>
      <c r="I7" s="47">
        <v>23479645</v>
      </c>
      <c r="J7" s="47">
        <v>1205628.55</v>
      </c>
      <c r="K7" s="47">
        <v>586605.55000000005</v>
      </c>
      <c r="L7" s="48">
        <v>-51.34442113203108</v>
      </c>
      <c r="M7" s="48">
        <v>4.4080931094658036</v>
      </c>
      <c r="N7" s="48">
        <v>3.8582370514345614</v>
      </c>
      <c r="O7" s="48">
        <v>4.4772214165776223</v>
      </c>
      <c r="P7" s="48">
        <v>16.043191667368163</v>
      </c>
    </row>
    <row r="8" spans="2:17">
      <c r="B8" s="246"/>
      <c r="C8" s="55" t="s">
        <v>134</v>
      </c>
      <c r="D8" s="58">
        <v>15091019</v>
      </c>
      <c r="E8" s="47">
        <v>1928359.1900000002</v>
      </c>
      <c r="F8" s="47">
        <v>3810.33</v>
      </c>
      <c r="G8" s="47">
        <v>772250</v>
      </c>
      <c r="H8" s="48">
        <v>20167.273438258631</v>
      </c>
      <c r="I8" s="47">
        <v>8166395.1100000013</v>
      </c>
      <c r="J8" s="47">
        <v>7350.28</v>
      </c>
      <c r="K8" s="47">
        <v>3111652.73</v>
      </c>
      <c r="L8" s="48">
        <v>42233.798576380766</v>
      </c>
      <c r="M8" s="48">
        <v>4.2348931424959275</v>
      </c>
      <c r="N8" s="48">
        <v>1.9290402668535271</v>
      </c>
      <c r="O8" s="48">
        <v>4.0293334153447722</v>
      </c>
      <c r="P8" s="48">
        <v>108.87762088642398</v>
      </c>
    </row>
    <row r="9" spans="2:17">
      <c r="B9" s="254"/>
      <c r="C9" s="55" t="s">
        <v>132</v>
      </c>
      <c r="D9" s="58">
        <v>15091011</v>
      </c>
      <c r="E9" s="47">
        <v>138682.44</v>
      </c>
      <c r="F9" s="47">
        <v>23516.65</v>
      </c>
      <c r="G9" s="47">
        <v>44920.86</v>
      </c>
      <c r="H9" s="48">
        <v>91.017257985299764</v>
      </c>
      <c r="I9" s="47">
        <v>1043160.4299999999</v>
      </c>
      <c r="J9" s="47">
        <v>131568.53000000003</v>
      </c>
      <c r="K9" s="47">
        <v>375816.01999999996</v>
      </c>
      <c r="L9" s="48">
        <v>185.64279011097858</v>
      </c>
      <c r="M9" s="48">
        <v>7.5219359422865644</v>
      </c>
      <c r="N9" s="48">
        <v>5.5946969487575835</v>
      </c>
      <c r="O9" s="48">
        <v>8.3661804337672958</v>
      </c>
      <c r="P9" s="48">
        <v>49.537687392078979</v>
      </c>
    </row>
    <row r="10" spans="2:17">
      <c r="B10" s="259" t="s">
        <v>129</v>
      </c>
      <c r="C10" s="79" t="s">
        <v>37</v>
      </c>
      <c r="D10" s="73">
        <v>15159010</v>
      </c>
      <c r="E10" s="47">
        <v>150597.25209999998</v>
      </c>
      <c r="F10" s="47">
        <v>28328</v>
      </c>
      <c r="G10" s="47">
        <v>26942.5</v>
      </c>
      <c r="H10" s="48">
        <v>-4.8909206438859094</v>
      </c>
      <c r="I10" s="47">
        <v>10455434.789999999</v>
      </c>
      <c r="J10" s="47">
        <v>1676177.1099999999</v>
      </c>
      <c r="K10" s="47">
        <v>1718876.04</v>
      </c>
      <c r="L10" s="48">
        <v>2.5473996599321369</v>
      </c>
      <c r="M10" s="48">
        <v>69.426464588194165</v>
      </c>
      <c r="N10" s="48">
        <v>59.170330062129338</v>
      </c>
      <c r="O10" s="48">
        <v>63.797941542173149</v>
      </c>
      <c r="P10" s="48">
        <v>7.8208309387234776</v>
      </c>
    </row>
    <row r="11" spans="2:17">
      <c r="B11" s="259"/>
      <c r="C11" s="80" t="s">
        <v>123</v>
      </c>
      <c r="D11" s="58">
        <v>15159011</v>
      </c>
      <c r="E11" s="47">
        <v>86703.8</v>
      </c>
      <c r="F11" s="47">
        <v>9055</v>
      </c>
      <c r="G11" s="47">
        <v>11233</v>
      </c>
      <c r="H11" s="48">
        <v>24.053009387078973</v>
      </c>
      <c r="I11" s="47">
        <v>7382646.1699999999</v>
      </c>
      <c r="J11" s="47">
        <v>712465.86</v>
      </c>
      <c r="K11" s="47">
        <v>1064903.1299999999</v>
      </c>
      <c r="L11" s="48">
        <v>49.467250262349395</v>
      </c>
      <c r="M11" s="48">
        <v>85.147896285975932</v>
      </c>
      <c r="N11" s="48">
        <v>78.682038652678074</v>
      </c>
      <c r="O11" s="48">
        <v>94.801311314875804</v>
      </c>
      <c r="P11" s="48">
        <v>20.486597625351543</v>
      </c>
    </row>
    <row r="12" spans="2:17">
      <c r="B12" s="245"/>
      <c r="C12" s="75" t="s">
        <v>124</v>
      </c>
      <c r="D12" s="58">
        <v>15159019</v>
      </c>
      <c r="E12" s="47">
        <v>63893.452099999995</v>
      </c>
      <c r="F12" s="47">
        <v>19273</v>
      </c>
      <c r="G12" s="47">
        <v>15709.5</v>
      </c>
      <c r="H12" s="48">
        <v>-18.489596845327661</v>
      </c>
      <c r="I12" s="47">
        <v>3072788.6199999992</v>
      </c>
      <c r="J12" s="47">
        <v>963711.24999999988</v>
      </c>
      <c r="K12" s="47">
        <v>653972.91</v>
      </c>
      <c r="L12" s="48">
        <v>-32.140160239905867</v>
      </c>
      <c r="M12" s="48">
        <v>48.092386919253649</v>
      </c>
      <c r="N12" s="48">
        <v>50.003178021065736</v>
      </c>
      <c r="O12" s="48">
        <v>41.629135873197747</v>
      </c>
      <c r="P12" s="48">
        <v>-16.747019848098667</v>
      </c>
    </row>
    <row r="13" spans="2:17" ht="12.75" customHeight="1">
      <c r="B13" s="259" t="s">
        <v>273</v>
      </c>
      <c r="C13" s="75" t="s">
        <v>37</v>
      </c>
      <c r="D13" s="73">
        <v>15099000</v>
      </c>
      <c r="E13" s="47">
        <v>1606094.26</v>
      </c>
      <c r="F13" s="47">
        <v>144350</v>
      </c>
      <c r="G13" s="47">
        <v>43240</v>
      </c>
      <c r="H13" s="48">
        <v>-70.045029442327674</v>
      </c>
      <c r="I13" s="47">
        <v>6620327.1200000001</v>
      </c>
      <c r="J13" s="47">
        <v>405868.19</v>
      </c>
      <c r="K13" s="47">
        <v>38681.19</v>
      </c>
      <c r="L13" s="48">
        <v>-90.469519180599008</v>
      </c>
      <c r="M13" s="48">
        <v>4.1220040970696203</v>
      </c>
      <c r="N13" s="48">
        <v>2.8116951160374093</v>
      </c>
      <c r="O13" s="48">
        <v>0.89456961147086034</v>
      </c>
      <c r="P13" s="48">
        <v>-68.183975340413184</v>
      </c>
    </row>
    <row r="14" spans="2:17">
      <c r="B14" s="259"/>
      <c r="C14" s="80" t="s">
        <v>124</v>
      </c>
      <c r="D14" s="58">
        <v>15099090</v>
      </c>
      <c r="E14" s="47">
        <v>1597045.9</v>
      </c>
      <c r="F14" s="47">
        <v>144350</v>
      </c>
      <c r="G14" s="47">
        <v>43240</v>
      </c>
      <c r="H14" s="48">
        <v>-70.045029442327674</v>
      </c>
      <c r="I14" s="47">
        <v>6546276.4699999997</v>
      </c>
      <c r="J14" s="47">
        <v>405868.19</v>
      </c>
      <c r="K14" s="47">
        <v>38681.19</v>
      </c>
      <c r="L14" s="48">
        <v>-90.469519180599008</v>
      </c>
      <c r="M14" s="48">
        <v>4.0989908117230698</v>
      </c>
      <c r="N14" s="48">
        <v>2.8116951160374093</v>
      </c>
      <c r="O14" s="48">
        <v>0.89456961147086034</v>
      </c>
      <c r="P14" s="48">
        <v>-68.183975340413184</v>
      </c>
    </row>
    <row r="15" spans="2:17">
      <c r="B15" s="259"/>
      <c r="C15" s="80" t="s">
        <v>123</v>
      </c>
      <c r="D15" s="58">
        <v>15099010</v>
      </c>
      <c r="E15" s="47">
        <v>9048.36</v>
      </c>
      <c r="F15" s="47">
        <v>0</v>
      </c>
      <c r="G15" s="47">
        <v>0</v>
      </c>
      <c r="H15" s="48" t="s">
        <v>413</v>
      </c>
      <c r="I15" s="47">
        <v>74050.649999999994</v>
      </c>
      <c r="J15" s="47">
        <v>0</v>
      </c>
      <c r="K15" s="47">
        <v>0</v>
      </c>
      <c r="L15" s="48" t="s">
        <v>413</v>
      </c>
      <c r="M15" s="48">
        <v>8.1838753100009267</v>
      </c>
      <c r="N15" s="48" t="s">
        <v>413</v>
      </c>
      <c r="O15" s="48" t="s">
        <v>413</v>
      </c>
      <c r="P15" s="48" t="s">
        <v>413</v>
      </c>
    </row>
    <row r="16" spans="2:17">
      <c r="B16" s="146" t="s">
        <v>86</v>
      </c>
      <c r="C16" s="145"/>
      <c r="D16" s="58">
        <v>15159090</v>
      </c>
      <c r="E16" s="47">
        <v>375906.07699999999</v>
      </c>
      <c r="F16" s="47">
        <v>69017</v>
      </c>
      <c r="G16" s="47">
        <v>90273.78</v>
      </c>
      <c r="H16" s="48">
        <v>30.79933929321761</v>
      </c>
      <c r="I16" s="47">
        <v>1868239.15</v>
      </c>
      <c r="J16" s="47">
        <v>491452.87</v>
      </c>
      <c r="K16" s="47">
        <v>405472.66</v>
      </c>
      <c r="L16" s="48">
        <v>-17.495107923573627</v>
      </c>
      <c r="M16" s="48">
        <v>4.9699626164862449</v>
      </c>
      <c r="N16" s="48">
        <v>7.1207509743976125</v>
      </c>
      <c r="O16" s="48">
        <v>4.491588365968501</v>
      </c>
      <c r="P16" s="48">
        <v>-36.922546763426567</v>
      </c>
    </row>
    <row r="17" spans="2:16">
      <c r="B17" s="236" t="s">
        <v>274</v>
      </c>
      <c r="C17" s="79" t="s">
        <v>37</v>
      </c>
      <c r="D17" s="73"/>
      <c r="E17" s="47">
        <v>10632</v>
      </c>
      <c r="F17" s="47">
        <v>596</v>
      </c>
      <c r="G17" s="47">
        <v>858</v>
      </c>
      <c r="H17" s="48">
        <v>43.959731543624159</v>
      </c>
      <c r="I17" s="47">
        <v>141134.25</v>
      </c>
      <c r="J17" s="47">
        <v>8662.51</v>
      </c>
      <c r="K17" s="47">
        <v>10320.68</v>
      </c>
      <c r="L17" s="48">
        <v>19.141911524488854</v>
      </c>
      <c r="M17" s="48">
        <v>13.274477990970654</v>
      </c>
      <c r="N17" s="48">
        <v>14.534412751677852</v>
      </c>
      <c r="O17" s="48">
        <v>12.028764568764569</v>
      </c>
      <c r="P17" s="48">
        <v>-17.239418101870207</v>
      </c>
    </row>
    <row r="18" spans="2:16">
      <c r="B18" s="237"/>
      <c r="C18" s="80" t="s">
        <v>124</v>
      </c>
      <c r="D18" s="58">
        <v>15159029</v>
      </c>
      <c r="E18" s="47">
        <v>10083</v>
      </c>
      <c r="F18" s="47">
        <v>596</v>
      </c>
      <c r="G18" s="47">
        <v>858</v>
      </c>
      <c r="H18" s="48">
        <v>43.959731543624159</v>
      </c>
      <c r="I18" s="47">
        <v>132794.25</v>
      </c>
      <c r="J18" s="47">
        <v>8662.51</v>
      </c>
      <c r="K18" s="47">
        <v>10320.68</v>
      </c>
      <c r="L18" s="48">
        <v>19.141911524488854</v>
      </c>
      <c r="M18" s="48">
        <v>13.170113061588813</v>
      </c>
      <c r="N18" s="48">
        <v>14.534412751677852</v>
      </c>
      <c r="O18" s="48">
        <v>12.028764568764569</v>
      </c>
      <c r="P18" s="48">
        <v>-17.239418101870207</v>
      </c>
    </row>
    <row r="19" spans="2:16">
      <c r="B19" s="238"/>
      <c r="C19" s="81" t="s">
        <v>117</v>
      </c>
      <c r="D19" s="58">
        <v>15159021</v>
      </c>
      <c r="E19" s="47">
        <v>549</v>
      </c>
      <c r="F19" s="47">
        <v>0</v>
      </c>
      <c r="G19" s="47">
        <v>0</v>
      </c>
      <c r="H19" s="48" t="s">
        <v>413</v>
      </c>
      <c r="I19" s="47">
        <v>8340</v>
      </c>
      <c r="J19" s="47">
        <v>0</v>
      </c>
      <c r="K19" s="47">
        <v>0</v>
      </c>
      <c r="L19" s="48" t="s">
        <v>413</v>
      </c>
      <c r="M19" s="48">
        <v>15.191256830601093</v>
      </c>
      <c r="N19" s="48" t="s">
        <v>413</v>
      </c>
      <c r="O19" s="48" t="s">
        <v>413</v>
      </c>
      <c r="P19" s="48" t="s">
        <v>413</v>
      </c>
    </row>
    <row r="20" spans="2:16">
      <c r="B20" s="146" t="s">
        <v>87</v>
      </c>
      <c r="C20" s="145"/>
      <c r="D20" s="58">
        <v>33011900</v>
      </c>
      <c r="E20" s="47">
        <v>1237.6064999999999</v>
      </c>
      <c r="F20" s="47">
        <v>0</v>
      </c>
      <c r="G20" s="47">
        <v>14.8</v>
      </c>
      <c r="H20" s="48" t="s">
        <v>413</v>
      </c>
      <c r="I20" s="47">
        <v>228154.77000000002</v>
      </c>
      <c r="J20" s="47">
        <v>0</v>
      </c>
      <c r="K20" s="47">
        <v>5919.94</v>
      </c>
      <c r="L20" s="48" t="s">
        <v>413</v>
      </c>
      <c r="M20" s="48">
        <v>184.35162549647245</v>
      </c>
      <c r="N20" s="48" t="s">
        <v>413</v>
      </c>
      <c r="O20" s="48">
        <v>399.99594594594589</v>
      </c>
      <c r="P20" s="48" t="s">
        <v>413</v>
      </c>
    </row>
    <row r="21" spans="2:16">
      <c r="B21" s="146" t="s">
        <v>281</v>
      </c>
      <c r="C21" s="145"/>
      <c r="D21" s="58">
        <v>33011300</v>
      </c>
      <c r="E21" s="47">
        <v>30.03</v>
      </c>
      <c r="F21" s="47">
        <v>0</v>
      </c>
      <c r="G21" s="47">
        <v>30.78</v>
      </c>
      <c r="H21" s="48" t="s">
        <v>413</v>
      </c>
      <c r="I21" s="47">
        <v>33758.85</v>
      </c>
      <c r="J21" s="47">
        <v>0</v>
      </c>
      <c r="K21" s="47">
        <v>240.08</v>
      </c>
      <c r="L21" s="48" t="s">
        <v>413</v>
      </c>
      <c r="M21" s="48">
        <v>1124.1708291708292</v>
      </c>
      <c r="N21" s="48" t="s">
        <v>413</v>
      </c>
      <c r="O21" s="48">
        <v>7.7998700454840808</v>
      </c>
      <c r="P21" s="48" t="s">
        <v>413</v>
      </c>
    </row>
    <row r="22" spans="2:16">
      <c r="B22" s="146" t="s">
        <v>139</v>
      </c>
      <c r="C22" s="145"/>
      <c r="D22" s="58">
        <v>33011200</v>
      </c>
      <c r="E22" s="47">
        <v>663</v>
      </c>
      <c r="F22" s="47">
        <v>100</v>
      </c>
      <c r="G22" s="47">
        <v>912.37400000000002</v>
      </c>
      <c r="H22" s="48">
        <v>812.37400000000002</v>
      </c>
      <c r="I22" s="47">
        <v>13771.47</v>
      </c>
      <c r="J22" s="47">
        <v>1266.02</v>
      </c>
      <c r="K22" s="47">
        <v>6414.87</v>
      </c>
      <c r="L22" s="48">
        <v>406.69578679641711</v>
      </c>
      <c r="M22" s="48">
        <v>20.771447963800902</v>
      </c>
      <c r="N22" s="48">
        <v>12.6602</v>
      </c>
      <c r="O22" s="48">
        <v>7.0309653716567979</v>
      </c>
      <c r="P22" s="48">
        <v>-44.464026068649801</v>
      </c>
    </row>
    <row r="23" spans="2:16">
      <c r="B23" s="146" t="s">
        <v>312</v>
      </c>
      <c r="C23" s="145"/>
      <c r="D23" s="58">
        <v>15119000</v>
      </c>
      <c r="E23" s="47">
        <v>0</v>
      </c>
      <c r="F23" s="47">
        <v>0</v>
      </c>
      <c r="G23" s="47">
        <v>0</v>
      </c>
      <c r="H23" s="48" t="s">
        <v>413</v>
      </c>
      <c r="I23" s="47">
        <v>0</v>
      </c>
      <c r="J23" s="47">
        <v>0</v>
      </c>
      <c r="K23" s="47">
        <v>0</v>
      </c>
      <c r="L23" s="48" t="s">
        <v>413</v>
      </c>
      <c r="M23" s="48" t="s">
        <v>413</v>
      </c>
      <c r="N23" s="48" t="s">
        <v>413</v>
      </c>
      <c r="O23" s="48" t="s">
        <v>413</v>
      </c>
      <c r="P23" s="48" t="s">
        <v>413</v>
      </c>
    </row>
    <row r="24" spans="2:16">
      <c r="B24" s="146" t="s">
        <v>289</v>
      </c>
      <c r="C24" s="145"/>
      <c r="D24" s="58">
        <v>15132100</v>
      </c>
      <c r="E24" s="47">
        <v>0</v>
      </c>
      <c r="F24" s="47">
        <v>0</v>
      </c>
      <c r="G24" s="47">
        <v>0</v>
      </c>
      <c r="H24" s="48" t="s">
        <v>413</v>
      </c>
      <c r="I24" s="47">
        <v>0</v>
      </c>
      <c r="J24" s="47">
        <v>0</v>
      </c>
      <c r="K24" s="47">
        <v>0</v>
      </c>
      <c r="L24" s="48" t="s">
        <v>413</v>
      </c>
      <c r="M24" s="48" t="s">
        <v>413</v>
      </c>
      <c r="N24" s="48" t="s">
        <v>413</v>
      </c>
      <c r="O24" s="48" t="s">
        <v>413</v>
      </c>
      <c r="P24" s="48" t="s">
        <v>413</v>
      </c>
    </row>
    <row r="25" spans="2:16">
      <c r="B25" s="146" t="s">
        <v>320</v>
      </c>
      <c r="C25" s="145"/>
      <c r="D25" s="58">
        <v>15111000</v>
      </c>
      <c r="E25" s="47">
        <v>0</v>
      </c>
      <c r="F25" s="47">
        <v>0</v>
      </c>
      <c r="G25" s="47">
        <v>0</v>
      </c>
      <c r="H25" s="48" t="s">
        <v>413</v>
      </c>
      <c r="I25" s="47">
        <v>0</v>
      </c>
      <c r="J25" s="47">
        <v>0</v>
      </c>
      <c r="K25" s="47">
        <v>0</v>
      </c>
      <c r="L25" s="48" t="s">
        <v>413</v>
      </c>
      <c r="M25" s="48" t="s">
        <v>413</v>
      </c>
      <c r="N25" s="48" t="s">
        <v>413</v>
      </c>
      <c r="O25" s="48" t="s">
        <v>413</v>
      </c>
      <c r="P25" s="48" t="s">
        <v>413</v>
      </c>
    </row>
    <row r="26" spans="2:16">
      <c r="B26" s="146" t="s">
        <v>377</v>
      </c>
      <c r="C26" s="145"/>
      <c r="D26" s="58">
        <v>15132900</v>
      </c>
      <c r="E26" s="47">
        <v>0</v>
      </c>
      <c r="F26" s="47">
        <v>0</v>
      </c>
      <c r="G26" s="47">
        <v>0</v>
      </c>
      <c r="H26" s="48" t="s">
        <v>413</v>
      </c>
      <c r="I26" s="47">
        <v>0</v>
      </c>
      <c r="J26" s="47">
        <v>0</v>
      </c>
      <c r="K26" s="47">
        <v>0</v>
      </c>
      <c r="L26" s="48" t="s">
        <v>413</v>
      </c>
      <c r="M26" s="48" t="s">
        <v>413</v>
      </c>
      <c r="N26" s="48" t="s">
        <v>413</v>
      </c>
      <c r="O26" s="48" t="s">
        <v>413</v>
      </c>
      <c r="P26" s="48" t="s">
        <v>413</v>
      </c>
    </row>
    <row r="27" spans="2:16">
      <c r="B27" s="146" t="s">
        <v>295</v>
      </c>
      <c r="C27" s="145"/>
      <c r="D27" s="58">
        <v>15131900</v>
      </c>
      <c r="E27" s="47">
        <v>0</v>
      </c>
      <c r="F27" s="47">
        <v>0</v>
      </c>
      <c r="G27" s="47">
        <v>0</v>
      </c>
      <c r="H27" s="48" t="s">
        <v>413</v>
      </c>
      <c r="I27" s="47">
        <v>0</v>
      </c>
      <c r="J27" s="47">
        <v>0</v>
      </c>
      <c r="K27" s="47">
        <v>0</v>
      </c>
      <c r="L27" s="48" t="s">
        <v>413</v>
      </c>
      <c r="M27" s="48" t="s">
        <v>413</v>
      </c>
      <c r="N27" s="48" t="s">
        <v>413</v>
      </c>
      <c r="O27" s="48" t="s">
        <v>413</v>
      </c>
      <c r="P27" s="48" t="s">
        <v>413</v>
      </c>
    </row>
    <row r="28" spans="2:16">
      <c r="B28" s="146" t="s">
        <v>88</v>
      </c>
      <c r="C28" s="145"/>
      <c r="D28" s="58">
        <v>15100000</v>
      </c>
      <c r="E28" s="47">
        <v>0</v>
      </c>
      <c r="F28" s="47">
        <v>0</v>
      </c>
      <c r="G28" s="47">
        <v>0</v>
      </c>
      <c r="H28" s="48" t="s">
        <v>413</v>
      </c>
      <c r="I28" s="47">
        <v>0</v>
      </c>
      <c r="J28" s="47">
        <v>0</v>
      </c>
      <c r="K28" s="47">
        <v>0</v>
      </c>
      <c r="L28" s="48" t="s">
        <v>413</v>
      </c>
      <c r="M28" s="48" t="s">
        <v>413</v>
      </c>
      <c r="N28" s="48" t="s">
        <v>413</v>
      </c>
      <c r="O28" s="48" t="s">
        <v>413</v>
      </c>
      <c r="P28" s="48" t="s">
        <v>413</v>
      </c>
    </row>
    <row r="29" spans="2:16">
      <c r="B29" s="137" t="s">
        <v>37</v>
      </c>
      <c r="C29" s="153"/>
      <c r="D29" s="138"/>
      <c r="E29" s="82">
        <v>14574585.743399996</v>
      </c>
      <c r="F29" s="82">
        <v>1296687.0402999998</v>
      </c>
      <c r="G29" s="82">
        <v>1937445.5769000005</v>
      </c>
      <c r="H29" s="48">
        <v>49.415049019982149</v>
      </c>
      <c r="I29" s="82">
        <v>78903396.579999998</v>
      </c>
      <c r="J29" s="82">
        <v>7760533.1799999997</v>
      </c>
      <c r="K29" s="82">
        <v>10781530.819999997</v>
      </c>
      <c r="L29" s="48">
        <v>38.927707284153335</v>
      </c>
      <c r="M29" s="48">
        <v>5.4137659875328445</v>
      </c>
      <c r="N29" s="48">
        <v>5.9848929917619396</v>
      </c>
      <c r="O29" s="48">
        <v>5.5648173804453016</v>
      </c>
      <c r="P29" s="48">
        <v>-7.0189327009666176</v>
      </c>
    </row>
    <row r="30" spans="2:16">
      <c r="B30" s="147" t="s">
        <v>110</v>
      </c>
      <c r="C30" s="141"/>
      <c r="D30" s="141"/>
      <c r="E30" s="141"/>
      <c r="F30" s="141"/>
      <c r="G30" s="141"/>
      <c r="H30" s="141"/>
      <c r="I30" s="206"/>
      <c r="J30" s="141"/>
      <c r="K30" s="141"/>
      <c r="L30" s="141"/>
      <c r="M30" s="141"/>
      <c r="N30" s="141"/>
      <c r="O30" s="141"/>
      <c r="P30" s="142"/>
    </row>
    <row r="32" spans="2:16" ht="104.25" customHeight="1">
      <c r="B32" s="279" t="s">
        <v>433</v>
      </c>
      <c r="C32" s="280"/>
      <c r="D32" s="280"/>
      <c r="E32" s="280"/>
      <c r="F32" s="280"/>
      <c r="G32" s="280"/>
      <c r="H32" s="280"/>
      <c r="I32" s="280"/>
      <c r="J32" s="280"/>
      <c r="K32" s="280"/>
      <c r="L32" s="280"/>
      <c r="M32" s="280"/>
      <c r="N32" s="280"/>
      <c r="O32" s="280"/>
      <c r="P32" s="281"/>
    </row>
    <row r="33" spans="5:11">
      <c r="I33" s="83"/>
    </row>
    <row r="34" spans="5:11">
      <c r="E34" s="49"/>
      <c r="F34" s="49"/>
      <c r="G34" s="49"/>
      <c r="H34" s="49"/>
      <c r="I34" s="49"/>
      <c r="J34" s="49"/>
      <c r="K34" s="49"/>
    </row>
    <row r="35" spans="5:11">
      <c r="E35" s="49"/>
      <c r="F35" s="49"/>
      <c r="G35" s="49"/>
      <c r="I35" s="49"/>
      <c r="J35" s="49"/>
      <c r="K35" s="49"/>
    </row>
  </sheetData>
  <mergeCells count="11">
    <mergeCell ref="B2:P2"/>
    <mergeCell ref="D3:D4"/>
    <mergeCell ref="E3:H3"/>
    <mergeCell ref="I3:L3"/>
    <mergeCell ref="M3:P3"/>
    <mergeCell ref="B5:B9"/>
    <mergeCell ref="B3:C4"/>
    <mergeCell ref="B10:B12"/>
    <mergeCell ref="B13:B15"/>
    <mergeCell ref="B32:P32"/>
    <mergeCell ref="B17:B19"/>
  </mergeCells>
  <hyperlinks>
    <hyperlink ref="Q2" location="Indice!A1" display="volver a indice"/>
  </hyperlinks>
  <printOptions horizontalCentered="1" verticalCentered="1"/>
  <pageMargins left="0.70866141732283472" right="0.70866141732283472" top="0.74803149606299213" bottom="0.74803149606299213" header="0.31496062992125984" footer="0.31496062992125984"/>
  <pageSetup scale="60"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6"/>
  <sheetViews>
    <sheetView zoomScale="90" zoomScaleNormal="90" zoomScalePageLayoutView="90" workbookViewId="0">
      <selection activeCell="B43" sqref="B43:P43"/>
    </sheetView>
  </sheetViews>
  <sheetFormatPr baseColWidth="10" defaultColWidth="10.85546875" defaultRowHeight="12.75"/>
  <cols>
    <col min="1" max="1" width="0.85546875" style="41" customWidth="1"/>
    <col min="2" max="2" width="20.85546875" style="53" customWidth="1"/>
    <col min="3" max="3" width="30" style="53" customWidth="1"/>
    <col min="4" max="4" width="10" style="41" customWidth="1"/>
    <col min="5" max="5" width="12" style="41" bestFit="1" customWidth="1"/>
    <col min="6" max="7" width="13.28515625" style="41" customWidth="1"/>
    <col min="8" max="8" width="8.140625" style="41" customWidth="1"/>
    <col min="9" max="9" width="12" style="41" bestFit="1" customWidth="1"/>
    <col min="10" max="11" width="13.7109375" style="41" customWidth="1"/>
    <col min="12" max="12" width="8.42578125" style="41" customWidth="1"/>
    <col min="13" max="13" width="7.7109375" style="41" customWidth="1"/>
    <col min="14" max="15" width="12.85546875" style="41" customWidth="1"/>
    <col min="16" max="16" width="6.85546875" style="41" customWidth="1"/>
    <col min="17" max="16384" width="10.85546875" style="41"/>
  </cols>
  <sheetData>
    <row r="1" spans="2:17" ht="5.25" customHeight="1"/>
    <row r="2" spans="2:17">
      <c r="B2" s="242" t="s">
        <v>89</v>
      </c>
      <c r="C2" s="243"/>
      <c r="D2" s="243"/>
      <c r="E2" s="243"/>
      <c r="F2" s="243"/>
      <c r="G2" s="243"/>
      <c r="H2" s="243"/>
      <c r="I2" s="243"/>
      <c r="J2" s="243"/>
      <c r="K2" s="243"/>
      <c r="L2" s="243"/>
      <c r="M2" s="243"/>
      <c r="N2" s="243"/>
      <c r="O2" s="243"/>
      <c r="P2" s="244"/>
      <c r="Q2" s="43" t="s">
        <v>352</v>
      </c>
    </row>
    <row r="3" spans="2:17">
      <c r="B3" s="250" t="s">
        <v>40</v>
      </c>
      <c r="C3" s="251"/>
      <c r="D3" s="259" t="s">
        <v>41</v>
      </c>
      <c r="E3" s="260" t="s">
        <v>31</v>
      </c>
      <c r="F3" s="260"/>
      <c r="G3" s="260"/>
      <c r="H3" s="260"/>
      <c r="I3" s="260" t="s">
        <v>309</v>
      </c>
      <c r="J3" s="260"/>
      <c r="K3" s="260"/>
      <c r="L3" s="260"/>
      <c r="M3" s="260" t="s">
        <v>335</v>
      </c>
      <c r="N3" s="260"/>
      <c r="O3" s="260"/>
      <c r="P3" s="260"/>
    </row>
    <row r="4" spans="2:17">
      <c r="B4" s="252"/>
      <c r="C4" s="253"/>
      <c r="D4" s="259"/>
      <c r="E4" s="44">
        <v>2017</v>
      </c>
      <c r="F4" s="200" t="s">
        <v>399</v>
      </c>
      <c r="G4" s="201" t="s">
        <v>400</v>
      </c>
      <c r="H4" s="44" t="s">
        <v>111</v>
      </c>
      <c r="I4" s="44">
        <v>2017</v>
      </c>
      <c r="J4" s="200" t="s">
        <v>399</v>
      </c>
      <c r="K4" s="201" t="s">
        <v>400</v>
      </c>
      <c r="L4" s="44" t="s">
        <v>111</v>
      </c>
      <c r="M4" s="44">
        <v>2017</v>
      </c>
      <c r="N4" s="200" t="s">
        <v>399</v>
      </c>
      <c r="O4" s="201" t="s">
        <v>400</v>
      </c>
      <c r="P4" s="44" t="s">
        <v>111</v>
      </c>
    </row>
    <row r="5" spans="2:17">
      <c r="B5" s="259" t="s">
        <v>191</v>
      </c>
      <c r="C5" s="81" t="s">
        <v>37</v>
      </c>
      <c r="D5" s="58"/>
      <c r="E5" s="47">
        <v>59613317.380000003</v>
      </c>
      <c r="F5" s="47">
        <v>7400796.4000000004</v>
      </c>
      <c r="G5" s="47">
        <v>3895003</v>
      </c>
      <c r="H5" s="48">
        <v>-47.370488397708122</v>
      </c>
      <c r="I5" s="47">
        <v>68641205.649999991</v>
      </c>
      <c r="J5" s="47">
        <v>8551186.9499999993</v>
      </c>
      <c r="K5" s="47">
        <v>4846735.95</v>
      </c>
      <c r="L5" s="48">
        <v>-43.320898275998978</v>
      </c>
      <c r="M5" s="48">
        <v>1.1514407965665203</v>
      </c>
      <c r="N5" s="48">
        <v>1.1554414535711317</v>
      </c>
      <c r="O5" s="48">
        <v>1.2443471673834399</v>
      </c>
      <c r="P5" s="48">
        <v>7.6945234687163522</v>
      </c>
    </row>
    <row r="6" spans="2:17">
      <c r="B6" s="259"/>
      <c r="C6" s="55" t="s">
        <v>362</v>
      </c>
      <c r="D6" s="58">
        <v>20097929</v>
      </c>
      <c r="E6" s="47">
        <v>51469237.780000001</v>
      </c>
      <c r="F6" s="47">
        <v>7276500</v>
      </c>
      <c r="G6" s="47">
        <v>3826181.9</v>
      </c>
      <c r="H6" s="48">
        <v>-47.417276162990454</v>
      </c>
      <c r="I6" s="47">
        <v>59109150.130000003</v>
      </c>
      <c r="J6" s="47">
        <v>8402352.5999999996</v>
      </c>
      <c r="K6" s="47">
        <v>4760380.2</v>
      </c>
      <c r="L6" s="48">
        <v>-43.344674680755482</v>
      </c>
      <c r="M6" s="48">
        <v>1.1484364773897766</v>
      </c>
      <c r="N6" s="48">
        <v>1.1547244691816121</v>
      </c>
      <c r="O6" s="48">
        <v>1.244159406012558</v>
      </c>
      <c r="P6" s="48">
        <v>7.7451322127374045</v>
      </c>
    </row>
    <row r="7" spans="2:17">
      <c r="B7" s="259"/>
      <c r="C7" s="75" t="s">
        <v>192</v>
      </c>
      <c r="D7" s="58">
        <v>20097910</v>
      </c>
      <c r="E7" s="47">
        <v>5949858</v>
      </c>
      <c r="F7" s="47">
        <v>46750</v>
      </c>
      <c r="G7" s="47">
        <v>33621.1</v>
      </c>
      <c r="H7" s="48">
        <v>-28.083208556149732</v>
      </c>
      <c r="I7" s="47">
        <v>6985794.6400000006</v>
      </c>
      <c r="J7" s="47">
        <v>64880</v>
      </c>
      <c r="K7" s="47">
        <v>47045.75</v>
      </c>
      <c r="L7" s="48">
        <v>-27.48805487053021</v>
      </c>
      <c r="M7" s="48">
        <v>1.1741111535771107</v>
      </c>
      <c r="N7" s="48">
        <v>1.3878074866310159</v>
      </c>
      <c r="O7" s="48">
        <v>1.3992924086362433</v>
      </c>
      <c r="P7" s="48">
        <v>0.82755872956901122</v>
      </c>
    </row>
    <row r="8" spans="2:17">
      <c r="B8" s="259"/>
      <c r="C8" s="55" t="s">
        <v>363</v>
      </c>
      <c r="D8" s="58">
        <v>20097921</v>
      </c>
      <c r="E8" s="47">
        <v>2169542.6</v>
      </c>
      <c r="F8" s="47">
        <v>58886.400000000001</v>
      </c>
      <c r="G8" s="47">
        <v>0</v>
      </c>
      <c r="H8" s="48">
        <v>-100</v>
      </c>
      <c r="I8" s="47">
        <v>2522748.5300000003</v>
      </c>
      <c r="J8" s="47">
        <v>69702</v>
      </c>
      <c r="K8" s="47">
        <v>0</v>
      </c>
      <c r="L8" s="48">
        <v>-100</v>
      </c>
      <c r="M8" s="48">
        <v>1.1628020256435621</v>
      </c>
      <c r="N8" s="48">
        <v>1.1836688946853602</v>
      </c>
      <c r="O8" s="48" t="s">
        <v>413</v>
      </c>
      <c r="P8" s="48" t="s">
        <v>413</v>
      </c>
    </row>
    <row r="9" spans="2:17">
      <c r="B9" s="259"/>
      <c r="C9" s="75" t="s">
        <v>365</v>
      </c>
      <c r="D9" s="58">
        <v>20097100</v>
      </c>
      <c r="E9" s="47">
        <v>24679</v>
      </c>
      <c r="F9" s="47">
        <v>18660</v>
      </c>
      <c r="G9" s="47">
        <v>35200</v>
      </c>
      <c r="H9" s="48">
        <v>88.638799571275456</v>
      </c>
      <c r="I9" s="47">
        <v>23512.35</v>
      </c>
      <c r="J9" s="47">
        <v>14252.35</v>
      </c>
      <c r="K9" s="47">
        <v>39310</v>
      </c>
      <c r="L9" s="48">
        <v>175.81416397997523</v>
      </c>
      <c r="M9" s="48">
        <v>0.9527270148709428</v>
      </c>
      <c r="N9" s="48">
        <v>0.76379153269024658</v>
      </c>
      <c r="O9" s="48">
        <v>1.1167613636363636</v>
      </c>
      <c r="P9" s="48">
        <v>46.212849428020952</v>
      </c>
    </row>
    <row r="10" spans="2:17">
      <c r="B10" s="259"/>
      <c r="C10" s="75" t="s">
        <v>364</v>
      </c>
      <c r="D10" s="58">
        <v>20097920</v>
      </c>
      <c r="E10" s="47">
        <v>0</v>
      </c>
      <c r="F10" s="47">
        <v>0</v>
      </c>
      <c r="G10" s="47">
        <v>0</v>
      </c>
      <c r="H10" s="48" t="s">
        <v>413</v>
      </c>
      <c r="I10" s="47">
        <v>0</v>
      </c>
      <c r="J10" s="47">
        <v>0</v>
      </c>
      <c r="K10" s="47">
        <v>0</v>
      </c>
      <c r="L10" s="48" t="s">
        <v>413</v>
      </c>
      <c r="M10" s="48" t="s">
        <v>413</v>
      </c>
      <c r="N10" s="48" t="s">
        <v>413</v>
      </c>
      <c r="O10" s="48" t="s">
        <v>413</v>
      </c>
      <c r="P10" s="48" t="s">
        <v>413</v>
      </c>
    </row>
    <row r="11" spans="2:17">
      <c r="B11" s="259" t="s">
        <v>113</v>
      </c>
      <c r="C11" s="81" t="s">
        <v>37</v>
      </c>
      <c r="D11" s="58"/>
      <c r="E11" s="47">
        <v>21357180.619999997</v>
      </c>
      <c r="F11" s="47">
        <v>3407615.5</v>
      </c>
      <c r="G11" s="47">
        <v>3373136.5</v>
      </c>
      <c r="H11" s="48">
        <v>-1.0118219030286757</v>
      </c>
      <c r="I11" s="47">
        <v>45292654.410000004</v>
      </c>
      <c r="J11" s="47">
        <v>5578975.2200000007</v>
      </c>
      <c r="K11" s="47">
        <v>8242694.3000000017</v>
      </c>
      <c r="L11" s="48">
        <v>47.745669678740768</v>
      </c>
      <c r="M11" s="48">
        <v>2.120722543666909</v>
      </c>
      <c r="N11" s="48">
        <v>1.6372079596421605</v>
      </c>
      <c r="O11" s="48">
        <v>2.4436290378405978</v>
      </c>
      <c r="P11" s="48">
        <v>49.255873296309538</v>
      </c>
    </row>
    <row r="12" spans="2:17">
      <c r="B12" s="259"/>
      <c r="C12" s="75" t="s">
        <v>380</v>
      </c>
      <c r="D12" s="58">
        <v>20096910</v>
      </c>
      <c r="E12" s="47">
        <v>17411400.5</v>
      </c>
      <c r="F12" s="47">
        <v>2701267.3</v>
      </c>
      <c r="G12" s="47">
        <v>2848528</v>
      </c>
      <c r="H12" s="48">
        <v>5.4515412080840875</v>
      </c>
      <c r="I12" s="47">
        <v>37941196.880000003</v>
      </c>
      <c r="J12" s="47">
        <v>4619550.2700000005</v>
      </c>
      <c r="K12" s="47">
        <v>6958525.1400000015</v>
      </c>
      <c r="L12" s="48">
        <v>50.63209042641288</v>
      </c>
      <c r="M12" s="48">
        <v>2.1791008069684001</v>
      </c>
      <c r="N12" s="48">
        <v>1.7101418545287987</v>
      </c>
      <c r="O12" s="48">
        <v>2.4428494787483226</v>
      </c>
      <c r="P12" s="48">
        <v>42.844844846008947</v>
      </c>
    </row>
    <row r="13" spans="2:17">
      <c r="B13" s="259"/>
      <c r="C13" s="75" t="s">
        <v>135</v>
      </c>
      <c r="D13" s="58">
        <v>20096920</v>
      </c>
      <c r="E13" s="47">
        <v>3554159.9699999997</v>
      </c>
      <c r="F13" s="47">
        <v>706348.2</v>
      </c>
      <c r="G13" s="47">
        <v>524608.5</v>
      </c>
      <c r="H13" s="48">
        <v>-25.729477331435113</v>
      </c>
      <c r="I13" s="47">
        <v>6773974.4200000018</v>
      </c>
      <c r="J13" s="47">
        <v>959424.95</v>
      </c>
      <c r="K13" s="47">
        <v>1284169.1600000001</v>
      </c>
      <c r="L13" s="48">
        <v>33.84779705801899</v>
      </c>
      <c r="M13" s="48">
        <v>1.9059283986027231</v>
      </c>
      <c r="N13" s="48">
        <v>1.3582889430453706</v>
      </c>
      <c r="O13" s="48">
        <v>2.4478619008269979</v>
      </c>
      <c r="P13" s="48">
        <v>80.216581557288919</v>
      </c>
    </row>
    <row r="14" spans="2:17">
      <c r="B14" s="259"/>
      <c r="C14" s="75" t="s">
        <v>366</v>
      </c>
      <c r="D14" s="58">
        <v>20096100</v>
      </c>
      <c r="E14" s="47">
        <v>391620.15</v>
      </c>
      <c r="F14" s="47">
        <v>0</v>
      </c>
      <c r="G14" s="47">
        <v>0</v>
      </c>
      <c r="H14" s="48" t="s">
        <v>413</v>
      </c>
      <c r="I14" s="47">
        <v>577483.11</v>
      </c>
      <c r="J14" s="47">
        <v>0</v>
      </c>
      <c r="K14" s="47">
        <v>0</v>
      </c>
      <c r="L14" s="48" t="s">
        <v>413</v>
      </c>
      <c r="M14" s="48">
        <v>1.4746000939941419</v>
      </c>
      <c r="N14" s="48" t="s">
        <v>413</v>
      </c>
      <c r="O14" s="48" t="s">
        <v>413</v>
      </c>
      <c r="P14" s="48" t="s">
        <v>413</v>
      </c>
    </row>
    <row r="15" spans="2:17">
      <c r="B15" s="259"/>
      <c r="C15" s="75" t="s">
        <v>367</v>
      </c>
      <c r="D15" s="58">
        <v>20096110</v>
      </c>
      <c r="E15" s="47">
        <v>0</v>
      </c>
      <c r="F15" s="47">
        <v>0</v>
      </c>
      <c r="G15" s="47">
        <v>0</v>
      </c>
      <c r="H15" s="48" t="s">
        <v>413</v>
      </c>
      <c r="I15" s="47">
        <v>0</v>
      </c>
      <c r="J15" s="47">
        <v>0</v>
      </c>
      <c r="K15" s="47">
        <v>0</v>
      </c>
      <c r="L15" s="48" t="s">
        <v>413</v>
      </c>
      <c r="M15" s="48" t="s">
        <v>413</v>
      </c>
      <c r="N15" s="48" t="s">
        <v>413</v>
      </c>
      <c r="O15" s="48" t="s">
        <v>413</v>
      </c>
      <c r="P15" s="48" t="s">
        <v>413</v>
      </c>
    </row>
    <row r="16" spans="2:17">
      <c r="B16" s="259"/>
      <c r="C16" s="75" t="s">
        <v>368</v>
      </c>
      <c r="D16" s="58">
        <v>20096120</v>
      </c>
      <c r="E16" s="47">
        <v>0</v>
      </c>
      <c r="F16" s="47">
        <v>0</v>
      </c>
      <c r="G16" s="47">
        <v>0</v>
      </c>
      <c r="H16" s="48" t="s">
        <v>413</v>
      </c>
      <c r="I16" s="47">
        <v>0</v>
      </c>
      <c r="J16" s="47">
        <v>0</v>
      </c>
      <c r="K16" s="47">
        <v>0</v>
      </c>
      <c r="L16" s="48" t="s">
        <v>413</v>
      </c>
      <c r="M16" s="48" t="s">
        <v>413</v>
      </c>
      <c r="N16" s="48" t="s">
        <v>413</v>
      </c>
      <c r="O16" s="48" t="s">
        <v>413</v>
      </c>
      <c r="P16" s="48" t="s">
        <v>413</v>
      </c>
    </row>
    <row r="17" spans="2:16">
      <c r="B17" s="146" t="s">
        <v>190</v>
      </c>
      <c r="C17" s="145"/>
      <c r="D17" s="58">
        <v>20098990</v>
      </c>
      <c r="E17" s="47">
        <v>4009562.7780000004</v>
      </c>
      <c r="F17" s="47">
        <v>209938</v>
      </c>
      <c r="G17" s="47">
        <v>266255.32</v>
      </c>
      <c r="H17" s="48">
        <v>26.825691394602224</v>
      </c>
      <c r="I17" s="47">
        <v>30137189.990000006</v>
      </c>
      <c r="J17" s="47">
        <v>1639647.6600000001</v>
      </c>
      <c r="K17" s="47">
        <v>1654723.9600000002</v>
      </c>
      <c r="L17" s="48">
        <v>0.91948412868165796</v>
      </c>
      <c r="M17" s="48">
        <v>7.5163282528856321</v>
      </c>
      <c r="N17" s="48">
        <v>7.8101518543570014</v>
      </c>
      <c r="O17" s="48">
        <v>6.2148014920415493</v>
      </c>
      <c r="P17" s="48">
        <v>-20.426624117755964</v>
      </c>
    </row>
    <row r="18" spans="2:16">
      <c r="B18" s="146" t="s">
        <v>193</v>
      </c>
      <c r="C18" s="145"/>
      <c r="D18" s="58">
        <v>20098960</v>
      </c>
      <c r="E18" s="47">
        <v>8125753.7000000002</v>
      </c>
      <c r="F18" s="47">
        <v>1433951</v>
      </c>
      <c r="G18" s="47">
        <v>1271940.1000000001</v>
      </c>
      <c r="H18" s="48">
        <v>-11.298217303101698</v>
      </c>
      <c r="I18" s="47">
        <v>13767914.660000002</v>
      </c>
      <c r="J18" s="47">
        <v>2356024.16</v>
      </c>
      <c r="K18" s="47">
        <v>2087698.6999999997</v>
      </c>
      <c r="L18" s="48">
        <v>-11.388909526292823</v>
      </c>
      <c r="M18" s="48">
        <v>1.6943553999181642</v>
      </c>
      <c r="N18" s="48">
        <v>1.6430297548521533</v>
      </c>
      <c r="O18" s="48">
        <v>1.6413498560191628</v>
      </c>
      <c r="P18" s="48">
        <v>-0.10224396898652621</v>
      </c>
    </row>
    <row r="19" spans="2:16">
      <c r="B19" s="146" t="s">
        <v>338</v>
      </c>
      <c r="C19" s="145"/>
      <c r="D19" s="58">
        <v>20098100</v>
      </c>
      <c r="E19" s="47">
        <v>2209484.4000000004</v>
      </c>
      <c r="F19" s="47">
        <v>262156.79999999999</v>
      </c>
      <c r="G19" s="47">
        <v>147966</v>
      </c>
      <c r="H19" s="48">
        <v>-43.558206386406908</v>
      </c>
      <c r="I19" s="47">
        <v>7904202.2400000012</v>
      </c>
      <c r="J19" s="47">
        <v>893636.31</v>
      </c>
      <c r="K19" s="47">
        <v>577422.01</v>
      </c>
      <c r="L19" s="48">
        <v>-35.385122164519032</v>
      </c>
      <c r="M19" s="48">
        <v>3.5773967175328325</v>
      </c>
      <c r="N19" s="48">
        <v>3.4087855436135936</v>
      </c>
      <c r="O19" s="48">
        <v>3.9023965640755311</v>
      </c>
      <c r="P19" s="48">
        <v>14.480553679498097</v>
      </c>
    </row>
    <row r="20" spans="2:16">
      <c r="B20" s="146" t="s">
        <v>197</v>
      </c>
      <c r="C20" s="145"/>
      <c r="D20" s="58">
        <v>20098920</v>
      </c>
      <c r="E20" s="47">
        <v>754843.37</v>
      </c>
      <c r="F20" s="47">
        <v>52959.5</v>
      </c>
      <c r="G20" s="47">
        <v>29963.62</v>
      </c>
      <c r="H20" s="48">
        <v>-43.421633512400994</v>
      </c>
      <c r="I20" s="47">
        <v>7576073.3499999987</v>
      </c>
      <c r="J20" s="47">
        <v>753041.14</v>
      </c>
      <c r="K20" s="47">
        <v>311284.75</v>
      </c>
      <c r="L20" s="48">
        <v>-58.662982211038297</v>
      </c>
      <c r="M20" s="48">
        <v>10.036616404274703</v>
      </c>
      <c r="N20" s="48">
        <v>14.219189002917323</v>
      </c>
      <c r="O20" s="48">
        <v>10.388756431966499</v>
      </c>
      <c r="P20" s="48">
        <v>-26.938474269980816</v>
      </c>
    </row>
    <row r="21" spans="2:16">
      <c r="B21" s="146" t="s">
        <v>200</v>
      </c>
      <c r="C21" s="145"/>
      <c r="D21" s="58">
        <v>20098910</v>
      </c>
      <c r="E21" s="47">
        <v>223387.92</v>
      </c>
      <c r="F21" s="47">
        <v>9607.5</v>
      </c>
      <c r="G21" s="47">
        <v>25525.34</v>
      </c>
      <c r="H21" s="48">
        <v>165.68139474368985</v>
      </c>
      <c r="I21" s="47">
        <v>1523508.68</v>
      </c>
      <c r="J21" s="47">
        <v>80089.3</v>
      </c>
      <c r="K21" s="47">
        <v>212517.61</v>
      </c>
      <c r="L21" s="48">
        <v>165.3508146531434</v>
      </c>
      <c r="M21" s="48">
        <v>6.8200137232129645</v>
      </c>
      <c r="N21" s="48">
        <v>8.3361228207129852</v>
      </c>
      <c r="O21" s="48">
        <v>8.3257504111600458</v>
      </c>
      <c r="P21" s="48">
        <v>-0.12442726404134907</v>
      </c>
    </row>
    <row r="22" spans="2:16">
      <c r="B22" s="146" t="s">
        <v>198</v>
      </c>
      <c r="C22" s="145"/>
      <c r="D22" s="58">
        <v>20098970</v>
      </c>
      <c r="E22" s="47">
        <v>232049</v>
      </c>
      <c r="F22" s="47">
        <v>9320</v>
      </c>
      <c r="G22" s="47">
        <v>0</v>
      </c>
      <c r="H22" s="48">
        <v>-100</v>
      </c>
      <c r="I22" s="47">
        <v>1331082.54</v>
      </c>
      <c r="J22" s="47">
        <v>48527.149999999994</v>
      </c>
      <c r="K22" s="47">
        <v>0</v>
      </c>
      <c r="L22" s="48">
        <v>-100</v>
      </c>
      <c r="M22" s="48">
        <v>5.7362132135885098</v>
      </c>
      <c r="N22" s="48">
        <v>5.2067757510729606</v>
      </c>
      <c r="O22" s="48" t="s">
        <v>413</v>
      </c>
      <c r="P22" s="48" t="s">
        <v>413</v>
      </c>
    </row>
    <row r="23" spans="2:16">
      <c r="B23" s="146" t="s">
        <v>201</v>
      </c>
      <c r="C23" s="145"/>
      <c r="D23" s="58">
        <v>20098950</v>
      </c>
      <c r="E23" s="47">
        <v>810255.44189999998</v>
      </c>
      <c r="F23" s="47">
        <v>59304.800000000003</v>
      </c>
      <c r="G23" s="47">
        <v>147790</v>
      </c>
      <c r="H23" s="48">
        <v>149.20411164020447</v>
      </c>
      <c r="I23" s="47">
        <v>1031041.5299999999</v>
      </c>
      <c r="J23" s="47">
        <v>64980.05</v>
      </c>
      <c r="K23" s="47">
        <v>198777.77999999997</v>
      </c>
      <c r="L23" s="48">
        <v>205.90585879820028</v>
      </c>
      <c r="M23" s="48">
        <v>1.2724894850224886</v>
      </c>
      <c r="N23" s="48">
        <v>1.095696301142572</v>
      </c>
      <c r="O23" s="48">
        <v>1.3450015562622639</v>
      </c>
      <c r="P23" s="48">
        <v>22.753134683371744</v>
      </c>
    </row>
    <row r="24" spans="2:16">
      <c r="B24" s="146" t="s">
        <v>269</v>
      </c>
      <c r="C24" s="145"/>
      <c r="D24" s="58">
        <v>20098940</v>
      </c>
      <c r="E24" s="47">
        <v>210672</v>
      </c>
      <c r="F24" s="47">
        <v>50</v>
      </c>
      <c r="G24" s="47">
        <v>90481</v>
      </c>
      <c r="H24" s="48">
        <v>180862</v>
      </c>
      <c r="I24" s="47">
        <v>467697.98</v>
      </c>
      <c r="J24" s="47">
        <v>218.5</v>
      </c>
      <c r="K24" s="47">
        <v>157000</v>
      </c>
      <c r="L24" s="48">
        <v>71753.546910755147</v>
      </c>
      <c r="M24" s="48">
        <v>2.2200291448317762</v>
      </c>
      <c r="N24" s="48">
        <v>4.37</v>
      </c>
      <c r="O24" s="48">
        <v>1.7351709198616283</v>
      </c>
      <c r="P24" s="48">
        <v>-60.293571627880361</v>
      </c>
    </row>
    <row r="25" spans="2:16">
      <c r="B25" s="276" t="s">
        <v>92</v>
      </c>
      <c r="C25" s="81" t="s">
        <v>37</v>
      </c>
      <c r="D25" s="58"/>
      <c r="E25" s="47">
        <v>207000.74</v>
      </c>
      <c r="F25" s="47">
        <v>20455.740000000002</v>
      </c>
      <c r="G25" s="47">
        <v>270</v>
      </c>
      <c r="H25" s="48">
        <v>-98.680077083498318</v>
      </c>
      <c r="I25" s="47">
        <v>416004.49</v>
      </c>
      <c r="J25" s="47">
        <v>54552.060000000005</v>
      </c>
      <c r="K25" s="47">
        <v>60</v>
      </c>
      <c r="L25" s="48">
        <v>-99.890013319387023</v>
      </c>
      <c r="M25" s="48">
        <v>2.0096763422198394</v>
      </c>
      <c r="N25" s="48">
        <v>2.6668338569027568</v>
      </c>
      <c r="O25" s="48">
        <v>0.22222222222222221</v>
      </c>
      <c r="P25" s="48">
        <v>-91.667189103399579</v>
      </c>
    </row>
    <row r="26" spans="2:16">
      <c r="B26" s="276"/>
      <c r="C26" s="75" t="s">
        <v>131</v>
      </c>
      <c r="D26" s="58">
        <v>20094900</v>
      </c>
      <c r="E26" s="47">
        <v>206956</v>
      </c>
      <c r="F26" s="47">
        <v>20411</v>
      </c>
      <c r="G26" s="47">
        <v>270</v>
      </c>
      <c r="H26" s="48">
        <v>-98.677183871441869</v>
      </c>
      <c r="I26" s="47">
        <v>415968.01</v>
      </c>
      <c r="J26" s="47">
        <v>54515.58</v>
      </c>
      <c r="K26" s="47">
        <v>60</v>
      </c>
      <c r="L26" s="48">
        <v>-99.889939719984639</v>
      </c>
      <c r="M26" s="48">
        <v>2.0099345271458668</v>
      </c>
      <c r="N26" s="48">
        <v>2.6708921659889278</v>
      </c>
      <c r="O26" s="48">
        <v>0.22222222222222221</v>
      </c>
      <c r="P26" s="48">
        <v>-91.679850461505168</v>
      </c>
    </row>
    <row r="27" spans="2:16">
      <c r="B27" s="276"/>
      <c r="C27" s="75" t="s">
        <v>365</v>
      </c>
      <c r="D27" s="58">
        <v>20094100</v>
      </c>
      <c r="E27" s="47">
        <v>44.74</v>
      </c>
      <c r="F27" s="47">
        <v>44.74</v>
      </c>
      <c r="G27" s="47">
        <v>0</v>
      </c>
      <c r="H27" s="48">
        <v>-100</v>
      </c>
      <c r="I27" s="47">
        <v>36.479999999999997</v>
      </c>
      <c r="J27" s="47">
        <v>36.479999999999997</v>
      </c>
      <c r="K27" s="47">
        <v>0</v>
      </c>
      <c r="L27" s="48">
        <v>-100</v>
      </c>
      <c r="M27" s="48">
        <v>0.81537773804202041</v>
      </c>
      <c r="N27" s="48">
        <v>0.81537773804202041</v>
      </c>
      <c r="O27" s="48" t="s">
        <v>413</v>
      </c>
      <c r="P27" s="48" t="s">
        <v>413</v>
      </c>
    </row>
    <row r="28" spans="2:16">
      <c r="B28" s="146" t="s">
        <v>199</v>
      </c>
      <c r="C28" s="145"/>
      <c r="D28" s="58">
        <v>20098930</v>
      </c>
      <c r="E28" s="47">
        <v>206206.77</v>
      </c>
      <c r="F28" s="47">
        <v>4505</v>
      </c>
      <c r="G28" s="47">
        <v>2720</v>
      </c>
      <c r="H28" s="48">
        <v>-39.622641509433961</v>
      </c>
      <c r="I28" s="47">
        <v>363574.08999999997</v>
      </c>
      <c r="J28" s="47">
        <v>20272.5</v>
      </c>
      <c r="K28" s="47">
        <v>10218.73</v>
      </c>
      <c r="L28" s="48">
        <v>-49.593143420890371</v>
      </c>
      <c r="M28" s="48">
        <v>1.7631530235404007</v>
      </c>
      <c r="N28" s="48">
        <v>4.5</v>
      </c>
      <c r="O28" s="48">
        <v>3.7568860294117647</v>
      </c>
      <c r="P28" s="48">
        <v>-16.513643790849674</v>
      </c>
    </row>
    <row r="29" spans="2:16">
      <c r="B29" s="276" t="s">
        <v>195</v>
      </c>
      <c r="C29" s="81" t="s">
        <v>37</v>
      </c>
      <c r="D29" s="58"/>
      <c r="E29" s="47">
        <v>246295.55</v>
      </c>
      <c r="F29" s="47">
        <v>26147</v>
      </c>
      <c r="G29" s="47">
        <v>4982</v>
      </c>
      <c r="H29" s="48">
        <v>-80.946188855318013</v>
      </c>
      <c r="I29" s="47">
        <v>254675.43000000002</v>
      </c>
      <c r="J29" s="47">
        <v>36536.92</v>
      </c>
      <c r="K29" s="47">
        <v>8741.01</v>
      </c>
      <c r="L29" s="48">
        <v>-76.076226458059409</v>
      </c>
      <c r="M29" s="48">
        <v>1.0340236760266275</v>
      </c>
      <c r="N29" s="48">
        <v>1.3973656633648219</v>
      </c>
      <c r="O29" s="48">
        <v>1.7545182657567242</v>
      </c>
      <c r="P29" s="48">
        <v>25.558993737679781</v>
      </c>
    </row>
    <row r="30" spans="2:16">
      <c r="B30" s="276"/>
      <c r="C30" s="75" t="s">
        <v>136</v>
      </c>
      <c r="D30" s="58">
        <v>20091100</v>
      </c>
      <c r="E30" s="47">
        <v>131806</v>
      </c>
      <c r="F30" s="47">
        <v>26000</v>
      </c>
      <c r="G30" s="47">
        <v>4982</v>
      </c>
      <c r="H30" s="48">
        <v>-80.83846153846153</v>
      </c>
      <c r="I30" s="47">
        <v>169691.54</v>
      </c>
      <c r="J30" s="47">
        <v>36330.519999999997</v>
      </c>
      <c r="K30" s="47">
        <v>8741.01</v>
      </c>
      <c r="L30" s="48">
        <v>-75.940311341538731</v>
      </c>
      <c r="M30" s="48">
        <v>1.2874341077037466</v>
      </c>
      <c r="N30" s="48">
        <v>1.3973276923076923</v>
      </c>
      <c r="O30" s="48">
        <v>1.7545182657567242</v>
      </c>
      <c r="P30" s="48">
        <v>25.562405684462618</v>
      </c>
    </row>
    <row r="31" spans="2:16">
      <c r="B31" s="276"/>
      <c r="C31" s="75" t="s">
        <v>130</v>
      </c>
      <c r="D31" s="58">
        <v>20091900</v>
      </c>
      <c r="E31" s="47">
        <v>114360.54999999999</v>
      </c>
      <c r="F31" s="47">
        <v>18</v>
      </c>
      <c r="G31" s="47">
        <v>0</v>
      </c>
      <c r="H31" s="48">
        <v>-100</v>
      </c>
      <c r="I31" s="47">
        <v>84857.290000000008</v>
      </c>
      <c r="J31" s="47">
        <v>79.8</v>
      </c>
      <c r="K31" s="47">
        <v>0</v>
      </c>
      <c r="L31" s="48">
        <v>-100</v>
      </c>
      <c r="M31" s="48">
        <v>0.74201540653660736</v>
      </c>
      <c r="N31" s="48">
        <v>4.4333333333333336</v>
      </c>
      <c r="O31" s="48" t="s">
        <v>413</v>
      </c>
      <c r="P31" s="48" t="s">
        <v>413</v>
      </c>
    </row>
    <row r="32" spans="2:16">
      <c r="B32" s="276"/>
      <c r="C32" s="75" t="s">
        <v>369</v>
      </c>
      <c r="D32" s="58">
        <v>20091200</v>
      </c>
      <c r="E32" s="47">
        <v>129</v>
      </c>
      <c r="F32" s="47">
        <v>129</v>
      </c>
      <c r="G32" s="47">
        <v>0</v>
      </c>
      <c r="H32" s="48">
        <v>-100</v>
      </c>
      <c r="I32" s="47">
        <v>126.6</v>
      </c>
      <c r="J32" s="47">
        <v>126.6</v>
      </c>
      <c r="K32" s="47">
        <v>0</v>
      </c>
      <c r="L32" s="48">
        <v>-100</v>
      </c>
      <c r="M32" s="48">
        <v>0.98139534883720925</v>
      </c>
      <c r="N32" s="48">
        <v>0.98139534883720925</v>
      </c>
      <c r="O32" s="48" t="s">
        <v>413</v>
      </c>
      <c r="P32" s="48" t="s">
        <v>413</v>
      </c>
    </row>
    <row r="33" spans="2:16">
      <c r="B33" s="146" t="s">
        <v>91</v>
      </c>
      <c r="C33" s="145"/>
      <c r="D33" s="58">
        <v>20099000</v>
      </c>
      <c r="E33" s="47">
        <v>47782</v>
      </c>
      <c r="F33" s="47">
        <v>1072</v>
      </c>
      <c r="G33" s="47">
        <v>17134</v>
      </c>
      <c r="H33" s="48">
        <v>1498.3208955223879</v>
      </c>
      <c r="I33" s="47">
        <v>164104.62</v>
      </c>
      <c r="J33" s="47">
        <v>1079.99</v>
      </c>
      <c r="K33" s="47">
        <v>57595.5</v>
      </c>
      <c r="L33" s="48">
        <v>5232.966045981907</v>
      </c>
      <c r="M33" s="48">
        <v>3.4344443514294083</v>
      </c>
      <c r="N33" s="48">
        <v>1.0074533582089553</v>
      </c>
      <c r="O33" s="48">
        <v>3.3614742617018791</v>
      </c>
      <c r="P33" s="48">
        <v>233.6605346849891</v>
      </c>
    </row>
    <row r="34" spans="2:16">
      <c r="B34" s="259" t="s">
        <v>194</v>
      </c>
      <c r="C34" s="81" t="s">
        <v>37</v>
      </c>
      <c r="D34" s="58"/>
      <c r="E34" s="47">
        <v>5416</v>
      </c>
      <c r="F34" s="47">
        <v>1176</v>
      </c>
      <c r="G34" s="47">
        <v>4228</v>
      </c>
      <c r="H34" s="48">
        <v>259.52380952380952</v>
      </c>
      <c r="I34" s="47">
        <v>14265.349999999999</v>
      </c>
      <c r="J34" s="47">
        <v>3076.48</v>
      </c>
      <c r="K34" s="47">
        <v>11116.68</v>
      </c>
      <c r="L34" s="48">
        <v>261.34413355523196</v>
      </c>
      <c r="M34" s="48">
        <v>2.6339272525849333</v>
      </c>
      <c r="N34" s="48">
        <v>2.6160544217687076</v>
      </c>
      <c r="O34" s="48">
        <v>2.6292999053926205</v>
      </c>
      <c r="P34" s="48">
        <v>0.50631529350821936</v>
      </c>
    </row>
    <row r="35" spans="2:16">
      <c r="B35" s="259"/>
      <c r="C35" s="75" t="s">
        <v>365</v>
      </c>
      <c r="D35" s="58">
        <v>20093100</v>
      </c>
      <c r="E35" s="47">
        <v>5236</v>
      </c>
      <c r="F35" s="47">
        <v>1176</v>
      </c>
      <c r="G35" s="47">
        <v>4228</v>
      </c>
      <c r="H35" s="48">
        <v>259.52380952380952</v>
      </c>
      <c r="I35" s="47">
        <v>13729.38</v>
      </c>
      <c r="J35" s="47">
        <v>3076.48</v>
      </c>
      <c r="K35" s="47">
        <v>11116.68</v>
      </c>
      <c r="L35" s="48">
        <v>261.34413355523196</v>
      </c>
      <c r="M35" s="48">
        <v>2.6221122994652406</v>
      </c>
      <c r="N35" s="48">
        <v>2.6160544217687076</v>
      </c>
      <c r="O35" s="48">
        <v>2.6292999053926205</v>
      </c>
      <c r="P35" s="48">
        <v>0.50631529350821936</v>
      </c>
    </row>
    <row r="36" spans="2:16">
      <c r="B36" s="259"/>
      <c r="C36" s="75" t="s">
        <v>131</v>
      </c>
      <c r="D36" s="58">
        <v>20093900</v>
      </c>
      <c r="E36" s="47">
        <v>180</v>
      </c>
      <c r="F36" s="47">
        <v>0</v>
      </c>
      <c r="G36" s="47">
        <v>0</v>
      </c>
      <c r="H36" s="48" t="s">
        <v>413</v>
      </c>
      <c r="I36" s="47">
        <v>535.97</v>
      </c>
      <c r="J36" s="47">
        <v>0</v>
      </c>
      <c r="K36" s="47">
        <v>0</v>
      </c>
      <c r="L36" s="48" t="s">
        <v>413</v>
      </c>
      <c r="M36" s="48">
        <v>2.9776111111111114</v>
      </c>
      <c r="N36" s="48" t="s">
        <v>413</v>
      </c>
      <c r="O36" s="48" t="s">
        <v>413</v>
      </c>
      <c r="P36" s="48" t="s">
        <v>413</v>
      </c>
    </row>
    <row r="37" spans="2:16">
      <c r="B37" s="146" t="s">
        <v>93</v>
      </c>
      <c r="C37" s="145"/>
      <c r="D37" s="58">
        <v>20095000</v>
      </c>
      <c r="E37" s="47">
        <v>490.45000000000005</v>
      </c>
      <c r="F37" s="47">
        <v>138.15</v>
      </c>
      <c r="G37" s="47">
        <v>68.45</v>
      </c>
      <c r="H37" s="48">
        <v>-50.452406804198333</v>
      </c>
      <c r="I37" s="47">
        <v>1089.6199999999999</v>
      </c>
      <c r="J37" s="47">
        <v>310.75</v>
      </c>
      <c r="K37" s="47">
        <v>157.29</v>
      </c>
      <c r="L37" s="48">
        <v>-49.383748994368467</v>
      </c>
      <c r="M37" s="48">
        <v>2.2216739728820465</v>
      </c>
      <c r="N37" s="48">
        <v>2.2493666304741224</v>
      </c>
      <c r="O37" s="48">
        <v>2.2978816654492329</v>
      </c>
      <c r="P37" s="48">
        <v>2.1568309193279234</v>
      </c>
    </row>
    <row r="38" spans="2:16">
      <c r="B38" s="146" t="s">
        <v>196</v>
      </c>
      <c r="C38" s="145"/>
      <c r="D38" s="58">
        <v>20092900</v>
      </c>
      <c r="E38" s="47">
        <v>0</v>
      </c>
      <c r="F38" s="47">
        <v>0</v>
      </c>
      <c r="G38" s="47">
        <v>0</v>
      </c>
      <c r="H38" s="48" t="s">
        <v>413</v>
      </c>
      <c r="I38" s="47">
        <v>0</v>
      </c>
      <c r="J38" s="47">
        <v>0</v>
      </c>
      <c r="K38" s="47">
        <v>0</v>
      </c>
      <c r="L38" s="48" t="s">
        <v>413</v>
      </c>
      <c r="M38" s="48" t="s">
        <v>413</v>
      </c>
      <c r="N38" s="48" t="s">
        <v>413</v>
      </c>
      <c r="O38" s="48" t="s">
        <v>413</v>
      </c>
      <c r="P38" s="48" t="s">
        <v>413</v>
      </c>
    </row>
    <row r="39" spans="2:16">
      <c r="B39" s="137" t="s">
        <v>37</v>
      </c>
      <c r="C39" s="153"/>
      <c r="D39" s="138"/>
      <c r="E39" s="47">
        <v>98259698.119900003</v>
      </c>
      <c r="F39" s="47">
        <v>12899193.390000002</v>
      </c>
      <c r="G39" s="47">
        <v>9277463.3299999982</v>
      </c>
      <c r="H39" s="48">
        <v>-28.077182429156554</v>
      </c>
      <c r="I39" s="47">
        <v>178886284.63000003</v>
      </c>
      <c r="J39" s="47">
        <v>20082155.140000001</v>
      </c>
      <c r="K39" s="47">
        <v>18376744.270000007</v>
      </c>
      <c r="L39" s="48">
        <v>-8.4921705768676414</v>
      </c>
      <c r="M39" s="48">
        <v>1.8205458397777345</v>
      </c>
      <c r="N39" s="48">
        <v>1.5568535591976265</v>
      </c>
      <c r="O39" s="48">
        <v>1.9807940615163833</v>
      </c>
      <c r="P39" s="48">
        <v>27.230595955167924</v>
      </c>
    </row>
    <row r="40" spans="2:16">
      <c r="B40" s="149" t="s">
        <v>110</v>
      </c>
      <c r="C40" s="150"/>
      <c r="D40" s="150"/>
      <c r="E40" s="150"/>
      <c r="F40" s="150"/>
      <c r="G40" s="150"/>
      <c r="H40" s="150"/>
      <c r="I40" s="150"/>
      <c r="J40" s="150"/>
      <c r="K40" s="150"/>
      <c r="L40" s="150"/>
      <c r="M40" s="150"/>
      <c r="N40" s="150"/>
      <c r="O40" s="150"/>
      <c r="P40" s="151"/>
    </row>
    <row r="41" spans="2:16" ht="26.25" customHeight="1">
      <c r="B41" s="283" t="s">
        <v>287</v>
      </c>
      <c r="C41" s="284"/>
      <c r="D41" s="284"/>
      <c r="E41" s="284"/>
      <c r="F41" s="284"/>
      <c r="G41" s="284"/>
      <c r="H41" s="284"/>
      <c r="I41" s="284"/>
      <c r="J41" s="284"/>
      <c r="K41" s="284"/>
      <c r="L41" s="284"/>
      <c r="M41" s="284"/>
      <c r="N41" s="284"/>
      <c r="O41" s="284"/>
      <c r="P41" s="285"/>
    </row>
    <row r="43" spans="2:16" ht="94.5" customHeight="1">
      <c r="B43" s="217" t="s">
        <v>439</v>
      </c>
      <c r="C43" s="218"/>
      <c r="D43" s="218"/>
      <c r="E43" s="218"/>
      <c r="F43" s="218"/>
      <c r="G43" s="218"/>
      <c r="H43" s="218"/>
      <c r="I43" s="218"/>
      <c r="J43" s="218"/>
      <c r="K43" s="218"/>
      <c r="L43" s="218"/>
      <c r="M43" s="218"/>
      <c r="N43" s="218"/>
      <c r="O43" s="218"/>
      <c r="P43" s="219"/>
    </row>
    <row r="44" spans="2:16">
      <c r="B44" s="41"/>
    </row>
    <row r="45" spans="2:16">
      <c r="B45" s="41"/>
      <c r="E45" s="49"/>
      <c r="F45" s="49"/>
      <c r="G45" s="49"/>
      <c r="H45" s="49"/>
      <c r="I45" s="49"/>
      <c r="J45" s="49"/>
      <c r="K45" s="49"/>
    </row>
    <row r="46" spans="2:16">
      <c r="B46" s="41"/>
      <c r="E46" s="49"/>
      <c r="F46" s="49"/>
      <c r="G46" s="49"/>
      <c r="H46" s="49"/>
      <c r="I46" s="49"/>
      <c r="J46" s="49"/>
      <c r="K46" s="49"/>
    </row>
  </sheetData>
  <sortState ref="B17:P28">
    <sortCondition descending="1" ref="I17"/>
  </sortState>
  <mergeCells count="13">
    <mergeCell ref="B2:P2"/>
    <mergeCell ref="D3:D4"/>
    <mergeCell ref="E3:H3"/>
    <mergeCell ref="I3:L3"/>
    <mergeCell ref="M3:P3"/>
    <mergeCell ref="B3:C4"/>
    <mergeCell ref="B43:P43"/>
    <mergeCell ref="B11:B16"/>
    <mergeCell ref="B5:B10"/>
    <mergeCell ref="B41:P41"/>
    <mergeCell ref="B25:B27"/>
    <mergeCell ref="B34:B36"/>
    <mergeCell ref="B29:B32"/>
  </mergeCells>
  <hyperlinks>
    <hyperlink ref="Q2" location="Indice!A1" display="volver a indice"/>
  </hyperlinks>
  <printOptions horizontalCentered="1" verticalCentered="1"/>
  <pageMargins left="0.70866141732283472" right="0.70866141732283472" top="0.74803149606299213" bottom="0.74803149606299213" header="0.31496062992125984" footer="0.31496062992125984"/>
  <pageSetup scale="59"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7"/>
  <sheetViews>
    <sheetView zoomScale="90" zoomScaleNormal="90" zoomScalePageLayoutView="90" workbookViewId="0">
      <selection activeCell="B44" sqref="B44:P44"/>
    </sheetView>
  </sheetViews>
  <sheetFormatPr baseColWidth="10" defaultColWidth="10.85546875" defaultRowHeight="12.75"/>
  <cols>
    <col min="1" max="1" width="1.28515625" style="41" customWidth="1"/>
    <col min="2" max="2" width="18.85546875" style="53" customWidth="1"/>
    <col min="3" max="3" width="50" style="53" customWidth="1"/>
    <col min="4" max="4" width="9.85546875" style="54" customWidth="1"/>
    <col min="5" max="5" width="12" style="41" customWidth="1"/>
    <col min="6" max="7" width="12.7109375" style="41" customWidth="1"/>
    <col min="8" max="8" width="8.7109375" style="41" customWidth="1"/>
    <col min="9" max="9" width="11" style="41" customWidth="1"/>
    <col min="10" max="11" width="13.28515625" style="41" customWidth="1"/>
    <col min="12" max="12" width="8.7109375" style="41" bestFit="1" customWidth="1"/>
    <col min="13" max="13" width="6.85546875" style="41" customWidth="1"/>
    <col min="14" max="15" width="13.28515625" style="41" customWidth="1"/>
    <col min="16" max="16" width="7.85546875" style="41" customWidth="1"/>
    <col min="17" max="16384" width="10.85546875" style="41"/>
  </cols>
  <sheetData>
    <row r="1" spans="2:17" ht="3.75" customHeight="1"/>
    <row r="2" spans="2:17">
      <c r="B2" s="242" t="s">
        <v>94</v>
      </c>
      <c r="C2" s="243"/>
      <c r="D2" s="243"/>
      <c r="E2" s="243"/>
      <c r="F2" s="243"/>
      <c r="G2" s="243"/>
      <c r="H2" s="243"/>
      <c r="I2" s="243"/>
      <c r="J2" s="243"/>
      <c r="K2" s="243"/>
      <c r="L2" s="243"/>
      <c r="M2" s="243"/>
      <c r="N2" s="243"/>
      <c r="O2" s="243"/>
      <c r="P2" s="244"/>
      <c r="Q2" s="43" t="s">
        <v>352</v>
      </c>
    </row>
    <row r="3" spans="2:17">
      <c r="B3" s="288" t="s">
        <v>40</v>
      </c>
      <c r="C3" s="289"/>
      <c r="D3" s="259" t="s">
        <v>41</v>
      </c>
      <c r="E3" s="260" t="s">
        <v>31</v>
      </c>
      <c r="F3" s="260"/>
      <c r="G3" s="260"/>
      <c r="H3" s="260"/>
      <c r="I3" s="247" t="s">
        <v>310</v>
      </c>
      <c r="J3" s="248"/>
      <c r="K3" s="248"/>
      <c r="L3" s="249"/>
      <c r="M3" s="260" t="s">
        <v>335</v>
      </c>
      <c r="N3" s="260"/>
      <c r="O3" s="260"/>
      <c r="P3" s="260"/>
    </row>
    <row r="4" spans="2:17">
      <c r="B4" s="290"/>
      <c r="C4" s="291"/>
      <c r="D4" s="259"/>
      <c r="E4" s="44">
        <v>2017</v>
      </c>
      <c r="F4" s="200" t="s">
        <v>399</v>
      </c>
      <c r="G4" s="201" t="s">
        <v>400</v>
      </c>
      <c r="H4" s="44" t="s">
        <v>111</v>
      </c>
      <c r="I4" s="44">
        <v>2017</v>
      </c>
      <c r="J4" s="200" t="s">
        <v>399</v>
      </c>
      <c r="K4" s="201" t="s">
        <v>400</v>
      </c>
      <c r="L4" s="44" t="s">
        <v>111</v>
      </c>
      <c r="M4" s="44">
        <v>2017</v>
      </c>
      <c r="N4" s="200" t="s">
        <v>399</v>
      </c>
      <c r="O4" s="201" t="s">
        <v>400</v>
      </c>
      <c r="P4" s="44" t="s">
        <v>111</v>
      </c>
      <c r="Q4" s="14"/>
    </row>
    <row r="5" spans="2:17">
      <c r="B5" s="286" t="s">
        <v>140</v>
      </c>
      <c r="C5" s="287"/>
      <c r="D5" s="58">
        <v>8119090</v>
      </c>
      <c r="E5" s="52">
        <v>10001125.0145</v>
      </c>
      <c r="F5" s="52">
        <v>1149038.0909000002</v>
      </c>
      <c r="G5" s="52">
        <v>1156430.2501000001</v>
      </c>
      <c r="H5" s="48">
        <v>0.64333456467138284</v>
      </c>
      <c r="I5" s="52">
        <v>21141343.130000003</v>
      </c>
      <c r="J5" s="52">
        <v>1957230.79</v>
      </c>
      <c r="K5" s="52">
        <v>1986748.49</v>
      </c>
      <c r="L5" s="48">
        <v>1.5081358903003883</v>
      </c>
      <c r="M5" s="48">
        <v>2.1138964965789855</v>
      </c>
      <c r="N5" s="48">
        <v>1.7033645842558376</v>
      </c>
      <c r="O5" s="48">
        <v>1.7180011417274841</v>
      </c>
      <c r="P5" s="48">
        <v>0.85927332333499695</v>
      </c>
    </row>
    <row r="6" spans="2:17">
      <c r="B6" s="286" t="s">
        <v>49</v>
      </c>
      <c r="C6" s="287"/>
      <c r="D6" s="58">
        <v>7104000</v>
      </c>
      <c r="E6" s="52">
        <v>6733587.3478999995</v>
      </c>
      <c r="F6" s="52">
        <v>823508.0601</v>
      </c>
      <c r="G6" s="52">
        <v>1075110.378</v>
      </c>
      <c r="H6" s="48">
        <v>30.552502166092644</v>
      </c>
      <c r="I6" s="52">
        <v>7942314.2299999995</v>
      </c>
      <c r="J6" s="52">
        <v>925268.17</v>
      </c>
      <c r="K6" s="52">
        <v>1352413.66</v>
      </c>
      <c r="L6" s="48">
        <v>46.164507096358861</v>
      </c>
      <c r="M6" s="48">
        <v>1.1795071214865824</v>
      </c>
      <c r="N6" s="48">
        <v>1.1235690515131609</v>
      </c>
      <c r="O6" s="48">
        <v>1.2579300578568129</v>
      </c>
      <c r="P6" s="48">
        <v>11.958411115249401</v>
      </c>
    </row>
    <row r="7" spans="2:17">
      <c r="B7" s="259" t="s">
        <v>50</v>
      </c>
      <c r="C7" s="84" t="s">
        <v>37</v>
      </c>
      <c r="D7" s="58">
        <v>7108090</v>
      </c>
      <c r="E7" s="52">
        <v>4258482.2292999998</v>
      </c>
      <c r="F7" s="52">
        <v>763957.00109999999</v>
      </c>
      <c r="G7" s="52">
        <v>669392.59710000001</v>
      </c>
      <c r="H7" s="48">
        <v>-12.378236453601366</v>
      </c>
      <c r="I7" s="52">
        <v>4018306.8200000003</v>
      </c>
      <c r="J7" s="52">
        <v>583131.76000000013</v>
      </c>
      <c r="K7" s="52">
        <v>687509.47</v>
      </c>
      <c r="L7" s="48">
        <v>17.899506965629829</v>
      </c>
      <c r="M7" s="48">
        <v>0.94360070176000732</v>
      </c>
      <c r="N7" s="48">
        <v>0.76330442572077395</v>
      </c>
      <c r="O7" s="48">
        <v>1.0270646448414389</v>
      </c>
      <c r="P7" s="48">
        <v>34.555049103979862</v>
      </c>
    </row>
    <row r="8" spans="2:17">
      <c r="B8" s="259" t="s">
        <v>50</v>
      </c>
      <c r="C8" s="75" t="s">
        <v>116</v>
      </c>
      <c r="D8" s="58">
        <v>7108099</v>
      </c>
      <c r="E8" s="52">
        <v>4252712.9716999996</v>
      </c>
      <c r="F8" s="52">
        <v>762517.00109999999</v>
      </c>
      <c r="G8" s="52">
        <v>669390.59710000001</v>
      </c>
      <c r="H8" s="48">
        <v>-12.213026577198505</v>
      </c>
      <c r="I8" s="52">
        <v>4002282.3200000003</v>
      </c>
      <c r="J8" s="52">
        <v>579421.8600000001</v>
      </c>
      <c r="K8" s="52">
        <v>687433.15</v>
      </c>
      <c r="L8" s="48">
        <v>18.64121764408404</v>
      </c>
      <c r="M8" s="48">
        <v>0.94111273124555805</v>
      </c>
      <c r="N8" s="48">
        <v>0.75988057861546887</v>
      </c>
      <c r="O8" s="48">
        <v>1.0269536993470862</v>
      </c>
      <c r="P8" s="48">
        <v>35.14672282034563</v>
      </c>
    </row>
    <row r="9" spans="2:17">
      <c r="B9" s="259" t="s">
        <v>50</v>
      </c>
      <c r="C9" s="84" t="s">
        <v>115</v>
      </c>
      <c r="D9" s="58">
        <v>7108091</v>
      </c>
      <c r="E9" s="52">
        <v>5769.2575999999999</v>
      </c>
      <c r="F9" s="52">
        <v>1440</v>
      </c>
      <c r="G9" s="52">
        <v>2</v>
      </c>
      <c r="H9" s="48">
        <v>-99.861111111111114</v>
      </c>
      <c r="I9" s="52">
        <v>16024.5</v>
      </c>
      <c r="J9" s="52">
        <v>3709.9</v>
      </c>
      <c r="K9" s="52">
        <v>76.319999999999993</v>
      </c>
      <c r="L9" s="48">
        <v>-97.942801692768001</v>
      </c>
      <c r="M9" s="48">
        <v>2.7775670824613554</v>
      </c>
      <c r="N9" s="48">
        <v>2.5763194444444446</v>
      </c>
      <c r="O9" s="48">
        <v>38.159999999999997</v>
      </c>
      <c r="P9" s="48">
        <v>1381.1827812070405</v>
      </c>
    </row>
    <row r="10" spans="2:17">
      <c r="B10" s="137" t="s">
        <v>47</v>
      </c>
      <c r="C10" s="138"/>
      <c r="D10" s="58">
        <v>7109000</v>
      </c>
      <c r="E10" s="52">
        <v>1926140.2109999999</v>
      </c>
      <c r="F10" s="52">
        <v>309242.40000000002</v>
      </c>
      <c r="G10" s="52">
        <v>420121.04459999996</v>
      </c>
      <c r="H10" s="48">
        <v>35.854929531008665</v>
      </c>
      <c r="I10" s="52">
        <v>2392248.67</v>
      </c>
      <c r="J10" s="52">
        <v>353988.5</v>
      </c>
      <c r="K10" s="52">
        <v>554398.1</v>
      </c>
      <c r="L10" s="48">
        <v>56.61472053470662</v>
      </c>
      <c r="M10" s="48">
        <v>1.2419909289770805</v>
      </c>
      <c r="N10" s="48">
        <v>1.1446958761153063</v>
      </c>
      <c r="O10" s="48">
        <v>1.3196151612158493</v>
      </c>
      <c r="P10" s="48">
        <v>15.280852211519914</v>
      </c>
    </row>
    <row r="11" spans="2:17">
      <c r="B11" s="259" t="s">
        <v>43</v>
      </c>
      <c r="C11" s="84" t="s">
        <v>37</v>
      </c>
      <c r="D11" s="58">
        <v>8111000</v>
      </c>
      <c r="E11" s="52">
        <v>1259958.0249999999</v>
      </c>
      <c r="F11" s="52">
        <v>4000</v>
      </c>
      <c r="G11" s="52">
        <v>48000</v>
      </c>
      <c r="H11" s="48">
        <v>1100</v>
      </c>
      <c r="I11" s="52">
        <v>2321358.52</v>
      </c>
      <c r="J11" s="52">
        <v>5568.86</v>
      </c>
      <c r="K11" s="52">
        <v>70800</v>
      </c>
      <c r="L11" s="48">
        <v>1171.3553581882111</v>
      </c>
      <c r="M11" s="48">
        <v>1.8424094088372509</v>
      </c>
      <c r="N11" s="48">
        <v>1.392215</v>
      </c>
      <c r="O11" s="48">
        <v>1.4750000000000001</v>
      </c>
      <c r="P11" s="48">
        <v>5.9462798490175883</v>
      </c>
    </row>
    <row r="12" spans="2:17">
      <c r="B12" s="259" t="s">
        <v>43</v>
      </c>
      <c r="C12" s="75" t="s">
        <v>116</v>
      </c>
      <c r="D12" s="58">
        <v>8111090</v>
      </c>
      <c r="E12" s="52">
        <v>1229958.0249999999</v>
      </c>
      <c r="F12" s="52">
        <v>4000</v>
      </c>
      <c r="G12" s="52">
        <v>48000</v>
      </c>
      <c r="H12" s="48">
        <v>1100</v>
      </c>
      <c r="I12" s="52">
        <v>2234629.52</v>
      </c>
      <c r="J12" s="52">
        <v>5568.86</v>
      </c>
      <c r="K12" s="52">
        <v>70800</v>
      </c>
      <c r="L12" s="48">
        <v>1171.3553581882111</v>
      </c>
      <c r="M12" s="48">
        <v>1.8168339687852357</v>
      </c>
      <c r="N12" s="48">
        <v>1.392215</v>
      </c>
      <c r="O12" s="48">
        <v>1.4750000000000001</v>
      </c>
      <c r="P12" s="48">
        <v>5.9462798490175883</v>
      </c>
    </row>
    <row r="13" spans="2:17">
      <c r="B13" s="259" t="s">
        <v>43</v>
      </c>
      <c r="C13" s="75" t="s">
        <v>115</v>
      </c>
      <c r="D13" s="58">
        <v>8111010</v>
      </c>
      <c r="E13" s="52">
        <v>30000</v>
      </c>
      <c r="F13" s="52">
        <v>0</v>
      </c>
      <c r="G13" s="52">
        <v>0</v>
      </c>
      <c r="H13" s="48" t="s">
        <v>413</v>
      </c>
      <c r="I13" s="52">
        <v>86729</v>
      </c>
      <c r="J13" s="52">
        <v>0</v>
      </c>
      <c r="K13" s="52">
        <v>0</v>
      </c>
      <c r="L13" s="48" t="s">
        <v>413</v>
      </c>
      <c r="M13" s="48">
        <v>2.8909666666666665</v>
      </c>
      <c r="N13" s="48" t="s">
        <v>413</v>
      </c>
      <c r="O13" s="48" t="s">
        <v>413</v>
      </c>
      <c r="P13" s="48" t="s">
        <v>413</v>
      </c>
    </row>
    <row r="14" spans="2:17">
      <c r="B14" s="137" t="s">
        <v>53</v>
      </c>
      <c r="C14" s="138"/>
      <c r="D14" s="58">
        <v>7102100</v>
      </c>
      <c r="E14" s="52">
        <v>1880287.8377</v>
      </c>
      <c r="F14" s="52">
        <v>306442</v>
      </c>
      <c r="G14" s="52">
        <v>361416.45379999996</v>
      </c>
      <c r="H14" s="48">
        <v>17.939595029401968</v>
      </c>
      <c r="I14" s="52">
        <v>1990345.19</v>
      </c>
      <c r="J14" s="52">
        <v>306764.27</v>
      </c>
      <c r="K14" s="52">
        <v>465879.49</v>
      </c>
      <c r="L14" s="48">
        <v>51.868889424443054</v>
      </c>
      <c r="M14" s="48">
        <v>1.0585321832611669</v>
      </c>
      <c r="N14" s="48">
        <v>1.0010516508833647</v>
      </c>
      <c r="O14" s="48">
        <v>1.2890378539816221</v>
      </c>
      <c r="P14" s="48">
        <v>28.768366032274951</v>
      </c>
    </row>
    <row r="15" spans="2:17">
      <c r="B15" s="137" t="s">
        <v>60</v>
      </c>
      <c r="C15" s="138"/>
      <c r="D15" s="58">
        <v>7102200</v>
      </c>
      <c r="E15" s="52">
        <v>1354755.0068000001</v>
      </c>
      <c r="F15" s="52">
        <v>183812</v>
      </c>
      <c r="G15" s="52">
        <v>191359.32310000001</v>
      </c>
      <c r="H15" s="48">
        <v>4.1060012948012092</v>
      </c>
      <c r="I15" s="52">
        <v>1525325.72</v>
      </c>
      <c r="J15" s="52">
        <v>212489.06</v>
      </c>
      <c r="K15" s="52">
        <v>225326.27</v>
      </c>
      <c r="L15" s="48">
        <v>6.0413510229656131</v>
      </c>
      <c r="M15" s="48">
        <v>1.1259052096828168</v>
      </c>
      <c r="N15" s="48">
        <v>1.1560129915348289</v>
      </c>
      <c r="O15" s="48">
        <v>1.1775034858492346</v>
      </c>
      <c r="P15" s="48">
        <v>1.8590184082510008</v>
      </c>
    </row>
    <row r="16" spans="2:17">
      <c r="B16" s="137" t="s">
        <v>54</v>
      </c>
      <c r="C16" s="138"/>
      <c r="D16" s="58">
        <v>7102910</v>
      </c>
      <c r="E16" s="52">
        <v>805222.64</v>
      </c>
      <c r="F16" s="52">
        <v>48136.639999999999</v>
      </c>
      <c r="G16" s="52">
        <v>27990</v>
      </c>
      <c r="H16" s="48">
        <v>-41.853025055342464</v>
      </c>
      <c r="I16" s="52">
        <v>1439704.6199999999</v>
      </c>
      <c r="J16" s="52">
        <v>78284.45</v>
      </c>
      <c r="K16" s="52">
        <v>40129.42</v>
      </c>
      <c r="L16" s="48">
        <v>-48.738964123781926</v>
      </c>
      <c r="M16" s="48">
        <v>1.787958445877776</v>
      </c>
      <c r="N16" s="48">
        <v>1.6262965175799557</v>
      </c>
      <c r="O16" s="48">
        <v>1.4337056091461235</v>
      </c>
      <c r="P16" s="48">
        <v>-11.842299749889463</v>
      </c>
    </row>
    <row r="17" spans="2:16">
      <c r="B17" s="137" t="s">
        <v>48</v>
      </c>
      <c r="C17" s="138"/>
      <c r="D17" s="58">
        <v>7108030</v>
      </c>
      <c r="E17" s="52">
        <v>917865.28520000004</v>
      </c>
      <c r="F17" s="52">
        <v>136270</v>
      </c>
      <c r="G17" s="52">
        <v>157140</v>
      </c>
      <c r="H17" s="48">
        <v>15.315183092390106</v>
      </c>
      <c r="I17" s="52">
        <v>1026896.92</v>
      </c>
      <c r="J17" s="52">
        <v>148526.34999999998</v>
      </c>
      <c r="K17" s="52">
        <v>207901.95</v>
      </c>
      <c r="L17" s="48">
        <v>39.976475554674337</v>
      </c>
      <c r="M17" s="48">
        <v>1.1187882759682346</v>
      </c>
      <c r="N17" s="48">
        <v>1.0899416599398253</v>
      </c>
      <c r="O17" s="48">
        <v>1.3230364642993511</v>
      </c>
      <c r="P17" s="48">
        <v>21.38598907875442</v>
      </c>
    </row>
    <row r="18" spans="2:16">
      <c r="B18" s="137" t="s">
        <v>56</v>
      </c>
      <c r="C18" s="138"/>
      <c r="D18" s="58">
        <v>8119030</v>
      </c>
      <c r="E18" s="52">
        <v>652650.1</v>
      </c>
      <c r="F18" s="52">
        <v>65600</v>
      </c>
      <c r="G18" s="52">
        <v>72000</v>
      </c>
      <c r="H18" s="48">
        <v>9.7560975609756184</v>
      </c>
      <c r="I18" s="52">
        <v>981384.48</v>
      </c>
      <c r="J18" s="52">
        <v>78457.37</v>
      </c>
      <c r="K18" s="52">
        <v>83348.149999999994</v>
      </c>
      <c r="L18" s="48">
        <v>6.2336782382585554</v>
      </c>
      <c r="M18" s="48">
        <v>1.5036916105582456</v>
      </c>
      <c r="N18" s="48">
        <v>1.195996493902439</v>
      </c>
      <c r="O18" s="48">
        <v>1.1576131944444443</v>
      </c>
      <c r="P18" s="48">
        <v>-3.2093153829199861</v>
      </c>
    </row>
    <row r="19" spans="2:16">
      <c r="B19" s="137" t="s">
        <v>57</v>
      </c>
      <c r="C19" s="138"/>
      <c r="D19" s="58">
        <v>7103000</v>
      </c>
      <c r="E19" s="52">
        <v>496295.06</v>
      </c>
      <c r="F19" s="52">
        <v>630</v>
      </c>
      <c r="G19" s="52">
        <v>107816.08</v>
      </c>
      <c r="H19" s="48">
        <v>17013.663492063493</v>
      </c>
      <c r="I19" s="52">
        <v>496017.89</v>
      </c>
      <c r="J19" s="52">
        <v>636.04</v>
      </c>
      <c r="K19" s="52">
        <v>121994.26000000001</v>
      </c>
      <c r="L19" s="48">
        <v>19080.281114395326</v>
      </c>
      <c r="M19" s="48">
        <v>0.99944152174313405</v>
      </c>
      <c r="N19" s="48">
        <v>1.0095873015873016</v>
      </c>
      <c r="O19" s="48">
        <v>1.1315033898468578</v>
      </c>
      <c r="P19" s="48">
        <v>12.075834161926991</v>
      </c>
    </row>
    <row r="20" spans="2:16">
      <c r="B20" s="137" t="s">
        <v>58</v>
      </c>
      <c r="C20" s="138"/>
      <c r="D20" s="58">
        <v>7108020</v>
      </c>
      <c r="E20" s="52">
        <v>417634.2156</v>
      </c>
      <c r="F20" s="52">
        <v>124388</v>
      </c>
      <c r="G20" s="52">
        <v>144940</v>
      </c>
      <c r="H20" s="48">
        <v>16.522494131266676</v>
      </c>
      <c r="I20" s="52">
        <v>467058.74999999994</v>
      </c>
      <c r="J20" s="52">
        <v>135561.63</v>
      </c>
      <c r="K20" s="52">
        <v>183376.61000000002</v>
      </c>
      <c r="L20" s="48">
        <v>35.271765321794966</v>
      </c>
      <c r="M20" s="48">
        <v>1.1183440737224883</v>
      </c>
      <c r="N20" s="48">
        <v>1.0898288420104834</v>
      </c>
      <c r="O20" s="48">
        <v>1.2651898026769699</v>
      </c>
      <c r="P20" s="48">
        <v>16.090688180263779</v>
      </c>
    </row>
    <row r="21" spans="2:16">
      <c r="B21" s="137" t="s">
        <v>63</v>
      </c>
      <c r="C21" s="138"/>
      <c r="D21" s="58">
        <v>7101000</v>
      </c>
      <c r="E21" s="52">
        <v>431169.03740000003</v>
      </c>
      <c r="F21" s="52">
        <v>35855.824000000001</v>
      </c>
      <c r="G21" s="52">
        <v>26416</v>
      </c>
      <c r="H21" s="48">
        <v>-26.32717072685319</v>
      </c>
      <c r="I21" s="52">
        <v>437974.91000000003</v>
      </c>
      <c r="J21" s="52">
        <v>43028.539999999994</v>
      </c>
      <c r="K21" s="52">
        <v>22263.53</v>
      </c>
      <c r="L21" s="48">
        <v>-48.258690627197666</v>
      </c>
      <c r="M21" s="48">
        <v>1.0157846969741617</v>
      </c>
      <c r="N21" s="48">
        <v>1.2000432621489885</v>
      </c>
      <c r="O21" s="48">
        <v>0.8428047395517867</v>
      </c>
      <c r="P21" s="48">
        <v>-29.768803664417366</v>
      </c>
    </row>
    <row r="22" spans="2:16">
      <c r="B22" s="259" t="s">
        <v>44</v>
      </c>
      <c r="C22" s="84" t="s">
        <v>37</v>
      </c>
      <c r="D22" s="58">
        <v>8119010</v>
      </c>
      <c r="E22" s="52">
        <v>151842.48199999999</v>
      </c>
      <c r="F22" s="52">
        <v>63441.96</v>
      </c>
      <c r="G22" s="52">
        <v>0</v>
      </c>
      <c r="H22" s="48">
        <v>-100</v>
      </c>
      <c r="I22" s="52">
        <v>336371.30000000005</v>
      </c>
      <c r="J22" s="52">
        <v>88170.26</v>
      </c>
      <c r="K22" s="52">
        <v>0</v>
      </c>
      <c r="L22" s="48">
        <v>-100</v>
      </c>
      <c r="M22" s="48">
        <v>2.215264763651585</v>
      </c>
      <c r="N22" s="48">
        <v>1.3897783107583688</v>
      </c>
      <c r="O22" s="48" t="s">
        <v>413</v>
      </c>
      <c r="P22" s="48" t="s">
        <v>413</v>
      </c>
    </row>
    <row r="23" spans="2:16">
      <c r="B23" s="259"/>
      <c r="C23" s="75" t="s">
        <v>124</v>
      </c>
      <c r="D23" s="58">
        <v>8119019</v>
      </c>
      <c r="E23" s="52">
        <v>130242.48199999999</v>
      </c>
      <c r="F23" s="52">
        <v>63441.96</v>
      </c>
      <c r="G23" s="52">
        <v>0</v>
      </c>
      <c r="H23" s="48">
        <v>-100</v>
      </c>
      <c r="I23" s="52">
        <v>255990.83000000002</v>
      </c>
      <c r="J23" s="52">
        <v>88170.26</v>
      </c>
      <c r="K23" s="52">
        <v>0</v>
      </c>
      <c r="L23" s="48">
        <v>-100</v>
      </c>
      <c r="M23" s="48">
        <v>1.9654941004579445</v>
      </c>
      <c r="N23" s="48">
        <v>1.3897783107583688</v>
      </c>
      <c r="O23" s="48" t="s">
        <v>413</v>
      </c>
      <c r="P23" s="48" t="s">
        <v>413</v>
      </c>
    </row>
    <row r="24" spans="2:16">
      <c r="B24" s="259"/>
      <c r="C24" s="75" t="s">
        <v>117</v>
      </c>
      <c r="D24" s="58">
        <v>8119011</v>
      </c>
      <c r="E24" s="52">
        <v>21600</v>
      </c>
      <c r="F24" s="52">
        <v>0</v>
      </c>
      <c r="G24" s="52">
        <v>0</v>
      </c>
      <c r="H24" s="48" t="s">
        <v>413</v>
      </c>
      <c r="I24" s="52">
        <v>80380.47</v>
      </c>
      <c r="J24" s="52">
        <v>0</v>
      </c>
      <c r="K24" s="52">
        <v>0</v>
      </c>
      <c r="L24" s="48" t="s">
        <v>413</v>
      </c>
      <c r="M24" s="48">
        <v>3.7213180555555554</v>
      </c>
      <c r="N24" s="48" t="s">
        <v>413</v>
      </c>
      <c r="O24" s="48" t="s">
        <v>413</v>
      </c>
      <c r="P24" s="48" t="s">
        <v>413</v>
      </c>
    </row>
    <row r="25" spans="2:16">
      <c r="B25" s="245" t="s">
        <v>42</v>
      </c>
      <c r="C25" s="80" t="s">
        <v>37</v>
      </c>
      <c r="D25" s="58"/>
      <c r="E25" s="52">
        <v>148020</v>
      </c>
      <c r="F25" s="52">
        <v>20</v>
      </c>
      <c r="G25" s="52">
        <v>6.3231000000000002</v>
      </c>
      <c r="H25" s="48">
        <v>-68.384500000000003</v>
      </c>
      <c r="I25" s="52">
        <v>287987.78999999998</v>
      </c>
      <c r="J25" s="52">
        <v>27.79</v>
      </c>
      <c r="K25" s="52">
        <v>20.38</v>
      </c>
      <c r="L25" s="48">
        <v>-26.664267722202229</v>
      </c>
      <c r="M25" s="48">
        <v>1.9456005269558165</v>
      </c>
      <c r="N25" s="48">
        <v>1.3895</v>
      </c>
      <c r="O25" s="48">
        <v>3.2231025920829972</v>
      </c>
      <c r="P25" s="48">
        <v>131.96132364757088</v>
      </c>
    </row>
    <row r="26" spans="2:16">
      <c r="B26" s="246"/>
      <c r="C26" s="92" t="s">
        <v>116</v>
      </c>
      <c r="D26" s="58">
        <v>8112029</v>
      </c>
      <c r="E26" s="52">
        <v>148020</v>
      </c>
      <c r="F26" s="52">
        <v>20</v>
      </c>
      <c r="G26" s="52">
        <v>6.3231000000000002</v>
      </c>
      <c r="H26" s="48">
        <v>-68.384500000000003</v>
      </c>
      <c r="I26" s="52">
        <v>287987.78999999998</v>
      </c>
      <c r="J26" s="52">
        <v>27.79</v>
      </c>
      <c r="K26" s="52">
        <v>20.38</v>
      </c>
      <c r="L26" s="48">
        <v>-26.664267722202229</v>
      </c>
      <c r="M26" s="48">
        <v>1.9456005269558165</v>
      </c>
      <c r="N26" s="48">
        <v>1.3895</v>
      </c>
      <c r="O26" s="48">
        <v>3.2231025920829972</v>
      </c>
      <c r="P26" s="48">
        <v>131.96132364757088</v>
      </c>
    </row>
    <row r="27" spans="2:16">
      <c r="B27" s="246"/>
      <c r="C27" s="114" t="s">
        <v>115</v>
      </c>
      <c r="D27" s="58">
        <v>8112021</v>
      </c>
      <c r="E27" s="52">
        <v>0</v>
      </c>
      <c r="F27" s="52">
        <v>0</v>
      </c>
      <c r="G27" s="52">
        <v>0</v>
      </c>
      <c r="H27" s="48" t="s">
        <v>413</v>
      </c>
      <c r="I27" s="52">
        <v>0</v>
      </c>
      <c r="J27" s="52">
        <v>0</v>
      </c>
      <c r="K27" s="52">
        <v>0</v>
      </c>
      <c r="L27" s="48" t="s">
        <v>413</v>
      </c>
      <c r="M27" s="48" t="s">
        <v>413</v>
      </c>
      <c r="N27" s="48" t="s">
        <v>413</v>
      </c>
      <c r="O27" s="48" t="s">
        <v>413</v>
      </c>
      <c r="P27" s="48" t="s">
        <v>413</v>
      </c>
    </row>
    <row r="28" spans="2:16">
      <c r="B28" s="137" t="s">
        <v>62</v>
      </c>
      <c r="C28" s="138"/>
      <c r="D28" s="58">
        <v>7102990</v>
      </c>
      <c r="E28" s="52">
        <v>246759.73</v>
      </c>
      <c r="F28" s="52">
        <v>0</v>
      </c>
      <c r="G28" s="52">
        <v>33600</v>
      </c>
      <c r="H28" s="48" t="s">
        <v>413</v>
      </c>
      <c r="I28" s="52">
        <v>276641.58</v>
      </c>
      <c r="J28" s="52">
        <v>0</v>
      </c>
      <c r="K28" s="52">
        <v>35280</v>
      </c>
      <c r="L28" s="48" t="s">
        <v>413</v>
      </c>
      <c r="M28" s="48">
        <v>1.1210969472206831</v>
      </c>
      <c r="N28" s="48" t="s">
        <v>413</v>
      </c>
      <c r="O28" s="48">
        <v>1.05</v>
      </c>
      <c r="P28" s="48" t="s">
        <v>413</v>
      </c>
    </row>
    <row r="29" spans="2:16">
      <c r="B29" s="137" t="s">
        <v>61</v>
      </c>
      <c r="C29" s="138"/>
      <c r="D29" s="58">
        <v>7108010</v>
      </c>
      <c r="E29" s="52">
        <v>266329.2</v>
      </c>
      <c r="F29" s="52">
        <v>68757.2</v>
      </c>
      <c r="G29" s="52">
        <v>99336</v>
      </c>
      <c r="H29" s="48">
        <v>44.473596946937931</v>
      </c>
      <c r="I29" s="52">
        <v>260870.88999999998</v>
      </c>
      <c r="J29" s="52">
        <v>64980.04</v>
      </c>
      <c r="K29" s="52">
        <v>105740.52</v>
      </c>
      <c r="L29" s="48">
        <v>62.72769299618777</v>
      </c>
      <c r="M29" s="48">
        <v>0.97950540158570665</v>
      </c>
      <c r="N29" s="48">
        <v>0.94506524407625681</v>
      </c>
      <c r="O29" s="48">
        <v>1.0644733027301281</v>
      </c>
      <c r="P29" s="48">
        <v>12.634901071892157</v>
      </c>
    </row>
    <row r="30" spans="2:16" ht="15" customHeight="1">
      <c r="B30" s="276" t="s">
        <v>45</v>
      </c>
      <c r="C30" s="152" t="s">
        <v>37</v>
      </c>
      <c r="D30" s="58"/>
      <c r="E30" s="52">
        <v>61625</v>
      </c>
      <c r="F30" s="52">
        <v>0</v>
      </c>
      <c r="G30" s="52">
        <v>0</v>
      </c>
      <c r="H30" s="48" t="s">
        <v>413</v>
      </c>
      <c r="I30" s="52">
        <v>92053.07</v>
      </c>
      <c r="J30" s="52">
        <v>0</v>
      </c>
      <c r="K30" s="52">
        <v>0</v>
      </c>
      <c r="L30" s="48" t="s">
        <v>413</v>
      </c>
      <c r="M30" s="48">
        <v>1.4937617849898581</v>
      </c>
      <c r="N30" s="48" t="s">
        <v>413</v>
      </c>
      <c r="O30" s="48" t="s">
        <v>413</v>
      </c>
      <c r="P30" s="48" t="s">
        <v>413</v>
      </c>
    </row>
    <row r="31" spans="2:16" ht="15" customHeight="1">
      <c r="B31" s="276"/>
      <c r="C31" s="74" t="s">
        <v>115</v>
      </c>
      <c r="D31" s="58">
        <v>8112011</v>
      </c>
      <c r="E31" s="52">
        <v>13481</v>
      </c>
      <c r="F31" s="52">
        <v>0</v>
      </c>
      <c r="G31" s="52">
        <v>0</v>
      </c>
      <c r="H31" s="48" t="s">
        <v>413</v>
      </c>
      <c r="I31" s="52">
        <v>53249.95</v>
      </c>
      <c r="J31" s="52">
        <v>0</v>
      </c>
      <c r="K31" s="52">
        <v>0</v>
      </c>
      <c r="L31" s="48" t="s">
        <v>413</v>
      </c>
      <c r="M31" s="48">
        <v>3.9499999999999997</v>
      </c>
      <c r="N31" s="48" t="s">
        <v>413</v>
      </c>
      <c r="O31" s="48" t="s">
        <v>413</v>
      </c>
      <c r="P31" s="48" t="s">
        <v>413</v>
      </c>
    </row>
    <row r="32" spans="2:16" ht="15" customHeight="1">
      <c r="B32" s="276"/>
      <c r="C32" s="74" t="s">
        <v>116</v>
      </c>
      <c r="D32" s="58">
        <v>8112019</v>
      </c>
      <c r="E32" s="52">
        <v>48144</v>
      </c>
      <c r="F32" s="52">
        <v>0</v>
      </c>
      <c r="G32" s="52">
        <v>0</v>
      </c>
      <c r="H32" s="48" t="s">
        <v>413</v>
      </c>
      <c r="I32" s="52">
        <v>38803.120000000003</v>
      </c>
      <c r="J32" s="52">
        <v>0</v>
      </c>
      <c r="K32" s="52">
        <v>0</v>
      </c>
      <c r="L32" s="48" t="s">
        <v>413</v>
      </c>
      <c r="M32" s="48">
        <v>0.80598039215686279</v>
      </c>
      <c r="N32" s="48" t="s">
        <v>413</v>
      </c>
      <c r="O32" s="48" t="s">
        <v>413</v>
      </c>
      <c r="P32" s="48" t="s">
        <v>413</v>
      </c>
    </row>
    <row r="33" spans="2:16">
      <c r="B33" s="137" t="s">
        <v>266</v>
      </c>
      <c r="C33" s="138"/>
      <c r="D33" s="58">
        <v>8112090</v>
      </c>
      <c r="E33" s="52">
        <v>20810</v>
      </c>
      <c r="F33" s="52">
        <v>0</v>
      </c>
      <c r="G33" s="52">
        <v>0</v>
      </c>
      <c r="H33" s="48" t="s">
        <v>413</v>
      </c>
      <c r="I33" s="52">
        <v>42117.760000000002</v>
      </c>
      <c r="J33" s="52">
        <v>0</v>
      </c>
      <c r="K33" s="52">
        <v>0</v>
      </c>
      <c r="L33" s="48" t="s">
        <v>413</v>
      </c>
      <c r="M33" s="48">
        <v>2.0239192695819317</v>
      </c>
      <c r="N33" s="48" t="s">
        <v>413</v>
      </c>
      <c r="O33" s="48" t="s">
        <v>413</v>
      </c>
      <c r="P33" s="48" t="s">
        <v>413</v>
      </c>
    </row>
    <row r="34" spans="2:16">
      <c r="B34" s="177" t="s">
        <v>52</v>
      </c>
      <c r="C34" s="178"/>
      <c r="D34" s="58">
        <v>8119060</v>
      </c>
      <c r="E34" s="52">
        <v>24015</v>
      </c>
      <c r="F34" s="52">
        <v>24000</v>
      </c>
      <c r="G34" s="52">
        <v>0</v>
      </c>
      <c r="H34" s="48">
        <v>-100</v>
      </c>
      <c r="I34" s="52">
        <v>38161.85</v>
      </c>
      <c r="J34" s="52">
        <v>38160.800000000003</v>
      </c>
      <c r="K34" s="52">
        <v>0</v>
      </c>
      <c r="L34" s="48">
        <v>-100</v>
      </c>
      <c r="M34" s="48">
        <v>1.5890839058921506</v>
      </c>
      <c r="N34" s="48">
        <v>1.5900333333333334</v>
      </c>
      <c r="O34" s="48" t="s">
        <v>413</v>
      </c>
      <c r="P34" s="48" t="s">
        <v>413</v>
      </c>
    </row>
    <row r="35" spans="2:16">
      <c r="B35" s="137" t="s">
        <v>321</v>
      </c>
      <c r="C35" s="138"/>
      <c r="D35" s="58">
        <v>8119020</v>
      </c>
      <c r="E35" s="52">
        <v>24000</v>
      </c>
      <c r="F35" s="52">
        <v>0</v>
      </c>
      <c r="G35" s="52">
        <v>0</v>
      </c>
      <c r="H35" s="48" t="s">
        <v>413</v>
      </c>
      <c r="I35" s="52">
        <v>23458.560000000001</v>
      </c>
      <c r="J35" s="52">
        <v>0</v>
      </c>
      <c r="K35" s="52">
        <v>0</v>
      </c>
      <c r="L35" s="48" t="s">
        <v>413</v>
      </c>
      <c r="M35" s="48">
        <v>0.97744000000000009</v>
      </c>
      <c r="N35" s="48" t="s">
        <v>413</v>
      </c>
      <c r="O35" s="48" t="s">
        <v>413</v>
      </c>
      <c r="P35" s="48" t="s">
        <v>413</v>
      </c>
    </row>
    <row r="36" spans="2:16">
      <c r="B36" s="259" t="s">
        <v>46</v>
      </c>
      <c r="C36" s="84" t="s">
        <v>37</v>
      </c>
      <c r="D36" s="58">
        <v>7108040</v>
      </c>
      <c r="E36" s="52">
        <v>2300</v>
      </c>
      <c r="F36" s="52">
        <v>0</v>
      </c>
      <c r="G36" s="52">
        <v>7000</v>
      </c>
      <c r="H36" s="48" t="s">
        <v>413</v>
      </c>
      <c r="I36" s="52">
        <v>8187.31</v>
      </c>
      <c r="J36" s="52">
        <v>0</v>
      </c>
      <c r="K36" s="52">
        <v>26384.3</v>
      </c>
      <c r="L36" s="48" t="s">
        <v>413</v>
      </c>
      <c r="M36" s="48">
        <v>3.5597000000000003</v>
      </c>
      <c r="N36" s="48" t="s">
        <v>413</v>
      </c>
      <c r="O36" s="48">
        <v>3.7691857142857144</v>
      </c>
      <c r="P36" s="48" t="s">
        <v>413</v>
      </c>
    </row>
    <row r="37" spans="2:16">
      <c r="B37" s="259" t="s">
        <v>46</v>
      </c>
      <c r="C37" s="75" t="s">
        <v>124</v>
      </c>
      <c r="D37" s="58">
        <v>7108049</v>
      </c>
      <c r="E37" s="52">
        <v>2300</v>
      </c>
      <c r="F37" s="52">
        <v>0</v>
      </c>
      <c r="G37" s="52">
        <v>7000</v>
      </c>
      <c r="H37" s="48" t="s">
        <v>413</v>
      </c>
      <c r="I37" s="52">
        <v>8187.31</v>
      </c>
      <c r="J37" s="52">
        <v>0</v>
      </c>
      <c r="K37" s="52">
        <v>26384.3</v>
      </c>
      <c r="L37" s="48" t="s">
        <v>413</v>
      </c>
      <c r="M37" s="48">
        <v>3.5597000000000003</v>
      </c>
      <c r="N37" s="48" t="s">
        <v>413</v>
      </c>
      <c r="O37" s="48">
        <v>3.7691857142857144</v>
      </c>
      <c r="P37" s="48" t="s">
        <v>413</v>
      </c>
    </row>
    <row r="38" spans="2:16">
      <c r="B38" s="259" t="s">
        <v>46</v>
      </c>
      <c r="C38" s="75" t="s">
        <v>117</v>
      </c>
      <c r="D38" s="58">
        <v>7108041</v>
      </c>
      <c r="E38" s="52">
        <v>0</v>
      </c>
      <c r="F38" s="52">
        <v>0</v>
      </c>
      <c r="G38" s="52">
        <v>0</v>
      </c>
      <c r="H38" s="48" t="s">
        <v>413</v>
      </c>
      <c r="I38" s="52">
        <v>0</v>
      </c>
      <c r="J38" s="52">
        <v>0</v>
      </c>
      <c r="K38" s="52">
        <v>0</v>
      </c>
      <c r="L38" s="48" t="s">
        <v>413</v>
      </c>
      <c r="M38" s="48" t="s">
        <v>413</v>
      </c>
      <c r="N38" s="48" t="s">
        <v>413</v>
      </c>
      <c r="O38" s="48" t="s">
        <v>413</v>
      </c>
      <c r="P38" s="48" t="s">
        <v>413</v>
      </c>
    </row>
    <row r="39" spans="2:16">
      <c r="B39" s="137" t="s">
        <v>59</v>
      </c>
      <c r="C39" s="138"/>
      <c r="D39" s="58">
        <v>8119050</v>
      </c>
      <c r="E39" s="52">
        <v>20</v>
      </c>
      <c r="F39" s="52">
        <v>0</v>
      </c>
      <c r="G39" s="52">
        <v>0</v>
      </c>
      <c r="H39" s="48" t="s">
        <v>413</v>
      </c>
      <c r="I39" s="52">
        <v>2.36</v>
      </c>
      <c r="J39" s="52">
        <v>0</v>
      </c>
      <c r="K39" s="52">
        <v>0</v>
      </c>
      <c r="L39" s="48" t="s">
        <v>413</v>
      </c>
      <c r="M39" s="48">
        <v>0.11799999999999999</v>
      </c>
      <c r="N39" s="48" t="s">
        <v>413</v>
      </c>
      <c r="O39" s="48" t="s">
        <v>413</v>
      </c>
      <c r="P39" s="48" t="s">
        <v>413</v>
      </c>
    </row>
    <row r="40" spans="2:16">
      <c r="B40" s="137" t="s">
        <v>51</v>
      </c>
      <c r="C40" s="138"/>
      <c r="D40" s="58">
        <v>8119040</v>
      </c>
      <c r="E40" s="52">
        <v>0</v>
      </c>
      <c r="F40" s="52">
        <v>0</v>
      </c>
      <c r="G40" s="52">
        <v>0</v>
      </c>
      <c r="H40" s="48" t="s">
        <v>413</v>
      </c>
      <c r="I40" s="52">
        <v>0</v>
      </c>
      <c r="J40" s="52">
        <v>0</v>
      </c>
      <c r="K40" s="52">
        <v>0</v>
      </c>
      <c r="L40" s="48" t="s">
        <v>413</v>
      </c>
      <c r="M40" s="48" t="s">
        <v>413</v>
      </c>
      <c r="N40" s="48" t="s">
        <v>413</v>
      </c>
      <c r="O40" s="48" t="s">
        <v>413</v>
      </c>
      <c r="P40" s="48" t="s">
        <v>413</v>
      </c>
    </row>
    <row r="41" spans="2:16">
      <c r="B41" s="137" t="s">
        <v>37</v>
      </c>
      <c r="C41" s="153"/>
      <c r="D41" s="138"/>
      <c r="E41" s="52">
        <v>32080893.422399994</v>
      </c>
      <c r="F41" s="52">
        <v>4107099.1761000003</v>
      </c>
      <c r="G41" s="52">
        <v>4598074.4498000005</v>
      </c>
      <c r="H41" s="48">
        <v>11.954307715700651</v>
      </c>
      <c r="I41" s="52">
        <v>47546132.32</v>
      </c>
      <c r="J41" s="52">
        <v>5020274.6800000006</v>
      </c>
      <c r="K41" s="52">
        <v>6169514.5999999996</v>
      </c>
      <c r="L41" s="48">
        <v>22.891972914916249</v>
      </c>
      <c r="M41" s="48">
        <v>1.4820700812154328</v>
      </c>
      <c r="N41" s="48">
        <v>1.2223407482375745</v>
      </c>
      <c r="O41" s="48">
        <v>1.3417604841670954</v>
      </c>
      <c r="P41" s="48">
        <v>9.7697582365396496</v>
      </c>
    </row>
    <row r="42" spans="2:16">
      <c r="B42" s="139" t="s">
        <v>110</v>
      </c>
      <c r="C42" s="140"/>
      <c r="D42" s="140"/>
      <c r="E42" s="140"/>
      <c r="F42" s="140"/>
      <c r="G42" s="140"/>
      <c r="H42" s="140"/>
      <c r="I42" s="205"/>
      <c r="J42" s="140"/>
      <c r="K42" s="140"/>
      <c r="L42" s="140"/>
      <c r="M42" s="140"/>
      <c r="N42" s="140"/>
      <c r="O42" s="140"/>
      <c r="P42" s="148"/>
    </row>
    <row r="44" spans="2:16" ht="81.75" customHeight="1">
      <c r="B44" s="279" t="s">
        <v>438</v>
      </c>
      <c r="C44" s="280"/>
      <c r="D44" s="280"/>
      <c r="E44" s="280"/>
      <c r="F44" s="280"/>
      <c r="G44" s="280"/>
      <c r="H44" s="280"/>
      <c r="I44" s="280"/>
      <c r="J44" s="280"/>
      <c r="K44" s="280"/>
      <c r="L44" s="280"/>
      <c r="M44" s="280"/>
      <c r="N44" s="280"/>
      <c r="O44" s="280"/>
      <c r="P44" s="281"/>
    </row>
    <row r="46" spans="2:16">
      <c r="B46" s="41"/>
      <c r="C46" s="41"/>
      <c r="D46" s="41"/>
      <c r="E46" s="49"/>
      <c r="F46" s="49"/>
      <c r="G46" s="49"/>
      <c r="H46" s="49"/>
      <c r="I46" s="49"/>
      <c r="J46" s="49"/>
      <c r="K46" s="49"/>
    </row>
    <row r="47" spans="2:16">
      <c r="B47" s="41"/>
      <c r="C47" s="41"/>
      <c r="D47" s="41"/>
      <c r="E47" s="49"/>
      <c r="F47" s="49"/>
      <c r="G47" s="49"/>
      <c r="I47" s="49"/>
      <c r="J47" s="49"/>
      <c r="K47" s="49"/>
    </row>
  </sheetData>
  <sortState ref="B15:P21">
    <sortCondition descending="1" ref="I15"/>
  </sortState>
  <mergeCells count="15">
    <mergeCell ref="B2:P2"/>
    <mergeCell ref="B3:C4"/>
    <mergeCell ref="D3:D4"/>
    <mergeCell ref="E3:H3"/>
    <mergeCell ref="I3:L3"/>
    <mergeCell ref="M3:P3"/>
    <mergeCell ref="B44:P44"/>
    <mergeCell ref="B5:C5"/>
    <mergeCell ref="B6:C6"/>
    <mergeCell ref="B11:B13"/>
    <mergeCell ref="B7:B9"/>
    <mergeCell ref="B36:B38"/>
    <mergeCell ref="B22:B24"/>
    <mergeCell ref="B25:B27"/>
    <mergeCell ref="B30:B32"/>
  </mergeCells>
  <hyperlinks>
    <hyperlink ref="Q2" location="Indice!A1" display="volver a indice"/>
  </hyperlinks>
  <printOptions horizontalCentered="1" verticalCentered="1"/>
  <pageMargins left="0.70866141732283472" right="0.70866141732283472" top="0.74803149606299213" bottom="0.74803149606299213" header="0.31496062992125984" footer="0.31496062992125984"/>
  <pageSetup scale="54"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6"/>
  <sheetViews>
    <sheetView zoomScale="90" zoomScaleNormal="90" zoomScalePageLayoutView="90" workbookViewId="0"/>
  </sheetViews>
  <sheetFormatPr baseColWidth="10" defaultColWidth="10.85546875" defaultRowHeight="12.75"/>
  <cols>
    <col min="1" max="1" width="0.85546875" style="41" customWidth="1"/>
    <col min="2" max="2" width="16.85546875" style="53" customWidth="1"/>
    <col min="3" max="3" width="50.28515625" style="63" customWidth="1"/>
    <col min="4" max="4" width="10.42578125" style="54" customWidth="1"/>
    <col min="5" max="5" width="12" style="41" bestFit="1" customWidth="1"/>
    <col min="6" max="7" width="13.140625" style="41" customWidth="1"/>
    <col min="8" max="8" width="11" style="41" customWidth="1"/>
    <col min="9" max="9" width="12" style="41" bestFit="1" customWidth="1"/>
    <col min="10" max="11" width="14" style="41" customWidth="1"/>
    <col min="12" max="12" width="9.85546875" style="41" bestFit="1" customWidth="1"/>
    <col min="13" max="13" width="7.7109375" style="41" customWidth="1"/>
    <col min="14" max="15" width="12.7109375" style="41" customWidth="1"/>
    <col min="16" max="16" width="8.7109375" style="41" customWidth="1"/>
    <col min="17" max="16384" width="10.85546875" style="41"/>
  </cols>
  <sheetData>
    <row r="1" spans="2:17" ht="4.5" customHeight="1"/>
    <row r="2" spans="2:17">
      <c r="B2" s="242" t="s">
        <v>114</v>
      </c>
      <c r="C2" s="243"/>
      <c r="D2" s="243"/>
      <c r="E2" s="243"/>
      <c r="F2" s="243"/>
      <c r="G2" s="243"/>
      <c r="H2" s="243"/>
      <c r="I2" s="243"/>
      <c r="J2" s="243"/>
      <c r="K2" s="243"/>
      <c r="L2" s="243"/>
      <c r="M2" s="243"/>
      <c r="N2" s="243"/>
      <c r="O2" s="243"/>
      <c r="P2" s="244"/>
      <c r="Q2" s="43" t="s">
        <v>352</v>
      </c>
    </row>
    <row r="3" spans="2:17">
      <c r="B3" s="250" t="s">
        <v>40</v>
      </c>
      <c r="C3" s="251"/>
      <c r="D3" s="259" t="s">
        <v>41</v>
      </c>
      <c r="E3" s="260" t="s">
        <v>31</v>
      </c>
      <c r="F3" s="260"/>
      <c r="G3" s="260"/>
      <c r="H3" s="260"/>
      <c r="I3" s="260" t="s">
        <v>310</v>
      </c>
      <c r="J3" s="260"/>
      <c r="K3" s="260"/>
      <c r="L3" s="260"/>
      <c r="M3" s="260" t="s">
        <v>335</v>
      </c>
      <c r="N3" s="260"/>
      <c r="O3" s="260"/>
      <c r="P3" s="260"/>
    </row>
    <row r="4" spans="2:17">
      <c r="B4" s="277"/>
      <c r="C4" s="278"/>
      <c r="D4" s="259"/>
      <c r="E4" s="44">
        <v>2017</v>
      </c>
      <c r="F4" s="200" t="s">
        <v>399</v>
      </c>
      <c r="G4" s="201" t="s">
        <v>400</v>
      </c>
      <c r="H4" s="44" t="s">
        <v>111</v>
      </c>
      <c r="I4" s="44">
        <v>2017</v>
      </c>
      <c r="J4" s="200" t="s">
        <v>399</v>
      </c>
      <c r="K4" s="201" t="s">
        <v>400</v>
      </c>
      <c r="L4" s="44" t="s">
        <v>111</v>
      </c>
      <c r="M4" s="44">
        <v>2017</v>
      </c>
      <c r="N4" s="200" t="s">
        <v>399</v>
      </c>
      <c r="O4" s="201" t="s">
        <v>400</v>
      </c>
      <c r="P4" s="44" t="s">
        <v>111</v>
      </c>
    </row>
    <row r="5" spans="2:17">
      <c r="B5" s="236" t="s">
        <v>63</v>
      </c>
      <c r="C5" s="76" t="s">
        <v>37</v>
      </c>
      <c r="D5" s="56"/>
      <c r="E5" s="52">
        <v>108918993.19429998</v>
      </c>
      <c r="F5" s="52">
        <v>16837308.266000003</v>
      </c>
      <c r="G5" s="52">
        <v>18672506.954300005</v>
      </c>
      <c r="H5" s="48">
        <v>10.899596653497557</v>
      </c>
      <c r="I5" s="52">
        <v>103258960.03999998</v>
      </c>
      <c r="J5" s="52">
        <v>14392244.550000001</v>
      </c>
      <c r="K5" s="52">
        <v>17335494.140000001</v>
      </c>
      <c r="L5" s="48">
        <v>20.450247213177054</v>
      </c>
      <c r="M5" s="48">
        <v>0.94803447049677458</v>
      </c>
      <c r="N5" s="48">
        <v>0.85478298090334426</v>
      </c>
      <c r="O5" s="48">
        <v>0.92839671622175457</v>
      </c>
      <c r="P5" s="48">
        <v>8.6119795273198463</v>
      </c>
    </row>
    <row r="6" spans="2:17">
      <c r="B6" s="237"/>
      <c r="C6" s="74" t="s">
        <v>304</v>
      </c>
      <c r="D6" s="56">
        <v>20041000</v>
      </c>
      <c r="E6" s="52">
        <v>95236775.096199989</v>
      </c>
      <c r="F6" s="52">
        <v>15087355.582</v>
      </c>
      <c r="G6" s="52">
        <v>16161716.23</v>
      </c>
      <c r="H6" s="48">
        <v>7.1209340971705393</v>
      </c>
      <c r="I6" s="52">
        <v>82345096.229999989</v>
      </c>
      <c r="J6" s="52">
        <v>12357147.500000002</v>
      </c>
      <c r="K6" s="52">
        <v>13887037.16</v>
      </c>
      <c r="L6" s="48">
        <v>12.380605313645376</v>
      </c>
      <c r="M6" s="48">
        <v>0.86463549555118879</v>
      </c>
      <c r="N6" s="48">
        <v>0.8190399856912447</v>
      </c>
      <c r="O6" s="48">
        <v>0.85925510399832083</v>
      </c>
      <c r="P6" s="48">
        <v>4.910031135187598</v>
      </c>
    </row>
    <row r="7" spans="2:17">
      <c r="B7" s="237"/>
      <c r="C7" s="74" t="s">
        <v>303</v>
      </c>
      <c r="D7" s="56">
        <v>20052000</v>
      </c>
      <c r="E7" s="52">
        <v>4527516.0774999997</v>
      </c>
      <c r="F7" s="52">
        <v>329066.31420000002</v>
      </c>
      <c r="G7" s="52">
        <v>659624.52429999993</v>
      </c>
      <c r="H7" s="48">
        <v>100.45337241632492</v>
      </c>
      <c r="I7" s="52">
        <v>10333413.57</v>
      </c>
      <c r="J7" s="52">
        <v>456817.09</v>
      </c>
      <c r="K7" s="52">
        <v>1245085.2100000002</v>
      </c>
      <c r="L7" s="48">
        <v>172.55661779203578</v>
      </c>
      <c r="M7" s="48">
        <v>2.2823582275837873</v>
      </c>
      <c r="N7" s="48">
        <v>1.3882219792401953</v>
      </c>
      <c r="O7" s="48">
        <v>1.8875665839157465</v>
      </c>
      <c r="P7" s="48">
        <v>35.970083469565409</v>
      </c>
    </row>
    <row r="8" spans="2:17">
      <c r="B8" s="237"/>
      <c r="C8" s="74" t="s">
        <v>70</v>
      </c>
      <c r="D8" s="56">
        <v>11052000</v>
      </c>
      <c r="E8" s="52">
        <v>6993775.824</v>
      </c>
      <c r="F8" s="52">
        <v>1039438.5</v>
      </c>
      <c r="G8" s="52">
        <v>1500962.6154</v>
      </c>
      <c r="H8" s="48">
        <v>44.401291216363447</v>
      </c>
      <c r="I8" s="52">
        <v>8736272.8300000001</v>
      </c>
      <c r="J8" s="52">
        <v>1264392.92</v>
      </c>
      <c r="K8" s="52">
        <v>1907524.28</v>
      </c>
      <c r="L8" s="48">
        <v>50.864834010617543</v>
      </c>
      <c r="M8" s="48">
        <v>1.2491496796366288</v>
      </c>
      <c r="N8" s="48">
        <v>1.2164191724666731</v>
      </c>
      <c r="O8" s="48">
        <v>1.2708672823884113</v>
      </c>
      <c r="P8" s="48">
        <v>4.4760976441474032</v>
      </c>
    </row>
    <row r="9" spans="2:17">
      <c r="B9" s="237"/>
      <c r="C9" s="74" t="s">
        <v>162</v>
      </c>
      <c r="D9" s="56">
        <v>11081300</v>
      </c>
      <c r="E9" s="52">
        <v>2125328.3862999999</v>
      </c>
      <c r="F9" s="52">
        <v>360306</v>
      </c>
      <c r="G9" s="52">
        <v>350203.5846</v>
      </c>
      <c r="H9" s="48">
        <v>-2.8038432332517349</v>
      </c>
      <c r="I9" s="52">
        <v>1803223.55</v>
      </c>
      <c r="J9" s="52">
        <v>296195.36</v>
      </c>
      <c r="K9" s="52">
        <v>295847.49</v>
      </c>
      <c r="L9" s="48">
        <v>-0.11744613420007211</v>
      </c>
      <c r="M9" s="48">
        <v>0.84844467406716639</v>
      </c>
      <c r="N9" s="48">
        <v>0.82206613267611417</v>
      </c>
      <c r="O9" s="48">
        <v>0.84478715527116843</v>
      </c>
      <c r="P9" s="48">
        <v>2.7638923064607246</v>
      </c>
    </row>
    <row r="10" spans="2:17">
      <c r="B10" s="238"/>
      <c r="C10" s="74" t="s">
        <v>76</v>
      </c>
      <c r="D10" s="56">
        <v>11051000</v>
      </c>
      <c r="E10" s="52">
        <v>35597.810299999997</v>
      </c>
      <c r="F10" s="52">
        <v>21141.8698</v>
      </c>
      <c r="G10" s="52">
        <v>0</v>
      </c>
      <c r="H10" s="48">
        <v>-100</v>
      </c>
      <c r="I10" s="52">
        <v>40953.859999999993</v>
      </c>
      <c r="J10" s="52">
        <v>17691.68</v>
      </c>
      <c r="K10" s="52">
        <v>0</v>
      </c>
      <c r="L10" s="48">
        <v>-100</v>
      </c>
      <c r="M10" s="48">
        <v>1.1504600888330481</v>
      </c>
      <c r="N10" s="48">
        <v>0.83680772643865209</v>
      </c>
      <c r="O10" s="48" t="s">
        <v>413</v>
      </c>
      <c r="P10" s="48" t="s">
        <v>413</v>
      </c>
    </row>
    <row r="11" spans="2:17">
      <c r="B11" s="137" t="s">
        <v>75</v>
      </c>
      <c r="C11" s="138"/>
      <c r="D11" s="56">
        <v>20089100</v>
      </c>
      <c r="E11" s="52">
        <v>10996287.75</v>
      </c>
      <c r="F11" s="52">
        <v>1384966.68</v>
      </c>
      <c r="G11" s="52">
        <v>1592183.18</v>
      </c>
      <c r="H11" s="48">
        <v>14.961840092788382</v>
      </c>
      <c r="I11" s="52">
        <v>19525155.109999999</v>
      </c>
      <c r="J11" s="52">
        <v>2451753.9000000004</v>
      </c>
      <c r="K11" s="52">
        <v>2854620.69</v>
      </c>
      <c r="L11" s="48">
        <v>16.431779307050331</v>
      </c>
      <c r="M11" s="48">
        <v>1.7756133300531354</v>
      </c>
      <c r="N11" s="48">
        <v>1.7702620109243354</v>
      </c>
      <c r="O11" s="48">
        <v>1.7928971527007338</v>
      </c>
      <c r="P11" s="48">
        <v>1.2786322949211115</v>
      </c>
    </row>
    <row r="12" spans="2:17">
      <c r="B12" s="245" t="s">
        <v>66</v>
      </c>
      <c r="C12" s="76" t="s">
        <v>37</v>
      </c>
      <c r="D12" s="56"/>
      <c r="E12" s="52">
        <v>17252571.884799998</v>
      </c>
      <c r="F12" s="52">
        <v>1893414.8578999999</v>
      </c>
      <c r="G12" s="52">
        <v>2008883.9331999999</v>
      </c>
      <c r="H12" s="48">
        <v>6.0984561739452881</v>
      </c>
      <c r="I12" s="52">
        <v>18342086.25</v>
      </c>
      <c r="J12" s="52">
        <v>1935400.4600000002</v>
      </c>
      <c r="K12" s="52">
        <v>2412678.17</v>
      </c>
      <c r="L12" s="48">
        <v>24.660411106856905</v>
      </c>
      <c r="M12" s="48">
        <v>1.063150837595402</v>
      </c>
      <c r="N12" s="48">
        <v>1.0221745392589592</v>
      </c>
      <c r="O12" s="48">
        <v>1.2010042641720899</v>
      </c>
      <c r="P12" s="48">
        <v>17.495028299450311</v>
      </c>
    </row>
    <row r="13" spans="2:17">
      <c r="B13" s="246"/>
      <c r="C13" s="74" t="s">
        <v>153</v>
      </c>
      <c r="D13" s="56">
        <v>7112010</v>
      </c>
      <c r="E13" s="52">
        <v>12551925.3477</v>
      </c>
      <c r="F13" s="52">
        <v>1442055</v>
      </c>
      <c r="G13" s="52">
        <v>1263649</v>
      </c>
      <c r="H13" s="48">
        <v>-12.371650179778159</v>
      </c>
      <c r="I13" s="52">
        <v>9691403.6099999994</v>
      </c>
      <c r="J13" s="52">
        <v>1108801.78</v>
      </c>
      <c r="K13" s="52">
        <v>1087840.05</v>
      </c>
      <c r="L13" s="48">
        <v>-1.8904848799936036</v>
      </c>
      <c r="M13" s="48">
        <v>0.77210494338829394</v>
      </c>
      <c r="N13" s="48">
        <v>0.76890394610469093</v>
      </c>
      <c r="O13" s="48">
        <v>0.86087200638784978</v>
      </c>
      <c r="P13" s="48">
        <v>11.960929677767162</v>
      </c>
    </row>
    <row r="14" spans="2:17">
      <c r="B14" s="246"/>
      <c r="C14" s="74" t="s">
        <v>154</v>
      </c>
      <c r="D14" s="56">
        <v>20057000</v>
      </c>
      <c r="E14" s="52">
        <v>4532198.5370999994</v>
      </c>
      <c r="F14" s="52">
        <v>451359.8579</v>
      </c>
      <c r="G14" s="52">
        <v>745234.93319999997</v>
      </c>
      <c r="H14" s="48">
        <v>65.108819527568357</v>
      </c>
      <c r="I14" s="52">
        <v>8400251.0899999999</v>
      </c>
      <c r="J14" s="52">
        <v>826598.68000000017</v>
      </c>
      <c r="K14" s="52">
        <v>1324838.1200000001</v>
      </c>
      <c r="L14" s="48">
        <v>60.275857203159312</v>
      </c>
      <c r="M14" s="48">
        <v>1.8534605272113778</v>
      </c>
      <c r="N14" s="48">
        <v>1.8313517818040774</v>
      </c>
      <c r="O14" s="48">
        <v>1.7777455953536883</v>
      </c>
      <c r="P14" s="48">
        <v>-2.9271375921878451</v>
      </c>
    </row>
    <row r="15" spans="2:17">
      <c r="B15" s="254"/>
      <c r="C15" s="74" t="s">
        <v>225</v>
      </c>
      <c r="D15" s="85">
        <v>7112090</v>
      </c>
      <c r="E15" s="52">
        <v>168448</v>
      </c>
      <c r="F15" s="52">
        <v>0</v>
      </c>
      <c r="G15" s="52">
        <v>0</v>
      </c>
      <c r="H15" s="48" t="s">
        <v>413</v>
      </c>
      <c r="I15" s="52">
        <v>250431.55000000002</v>
      </c>
      <c r="J15" s="52">
        <v>0</v>
      </c>
      <c r="K15" s="52">
        <v>0</v>
      </c>
      <c r="L15" s="48" t="s">
        <v>413</v>
      </c>
      <c r="M15" s="48">
        <v>1.4866994562120062</v>
      </c>
      <c r="N15" s="48" t="s">
        <v>413</v>
      </c>
      <c r="O15" s="48" t="s">
        <v>413</v>
      </c>
      <c r="P15" s="48" t="s">
        <v>413</v>
      </c>
    </row>
    <row r="16" spans="2:17">
      <c r="B16" s="271" t="s">
        <v>170</v>
      </c>
      <c r="C16" s="76" t="s">
        <v>37</v>
      </c>
      <c r="D16" s="56"/>
      <c r="E16" s="52">
        <v>7698389.6210000003</v>
      </c>
      <c r="F16" s="52">
        <v>963598.88179999986</v>
      </c>
      <c r="G16" s="52">
        <v>1591047.6297999998</v>
      </c>
      <c r="H16" s="48">
        <v>65.115138658933219</v>
      </c>
      <c r="I16" s="52">
        <v>9237380.370000001</v>
      </c>
      <c r="J16" s="52">
        <v>1230279.6300000001</v>
      </c>
      <c r="K16" s="52">
        <v>1716316.3800000001</v>
      </c>
      <c r="L16" s="48">
        <v>39.506201529159668</v>
      </c>
      <c r="M16" s="48">
        <v>1.1999107377992242</v>
      </c>
      <c r="N16" s="48">
        <v>1.2767549373883056</v>
      </c>
      <c r="O16" s="48">
        <v>1.0787335010302281</v>
      </c>
      <c r="P16" s="48">
        <v>-15.509745101369621</v>
      </c>
    </row>
    <row r="17" spans="2:16">
      <c r="B17" s="272"/>
      <c r="C17" s="74" t="s">
        <v>203</v>
      </c>
      <c r="D17" s="56">
        <v>20082011</v>
      </c>
      <c r="E17" s="52">
        <v>4784606.5509000001</v>
      </c>
      <c r="F17" s="52">
        <v>607556.71179999993</v>
      </c>
      <c r="G17" s="52">
        <v>609028.66700000002</v>
      </c>
      <c r="H17" s="48">
        <v>0.24227453526752818</v>
      </c>
      <c r="I17" s="52">
        <v>5843424.9199999999</v>
      </c>
      <c r="J17" s="52">
        <v>769917.33000000007</v>
      </c>
      <c r="K17" s="52">
        <v>681204.76</v>
      </c>
      <c r="L17" s="48">
        <v>-11.522350068415799</v>
      </c>
      <c r="M17" s="48">
        <v>1.2212968522774004</v>
      </c>
      <c r="N17" s="48">
        <v>1.2672353297175774</v>
      </c>
      <c r="O17" s="48">
        <v>1.1185101735120786</v>
      </c>
      <c r="P17" s="48">
        <v>-11.736190801959756</v>
      </c>
    </row>
    <row r="18" spans="2:16">
      <c r="B18" s="272"/>
      <c r="C18" s="74" t="s">
        <v>202</v>
      </c>
      <c r="D18" s="56">
        <v>20082012</v>
      </c>
      <c r="E18" s="52">
        <v>1891879.1347000001</v>
      </c>
      <c r="F18" s="52">
        <v>100197.87</v>
      </c>
      <c r="G18" s="52">
        <v>701759.72429999989</v>
      </c>
      <c r="H18" s="48">
        <v>600.3738944750022</v>
      </c>
      <c r="I18" s="52">
        <v>2141324.7399999998</v>
      </c>
      <c r="J18" s="52">
        <v>117987.23000000001</v>
      </c>
      <c r="K18" s="52">
        <v>731858.36</v>
      </c>
      <c r="L18" s="48">
        <v>520.28607672203157</v>
      </c>
      <c r="M18" s="48">
        <v>1.1318507090251064</v>
      </c>
      <c r="N18" s="48">
        <v>1.1775422970568139</v>
      </c>
      <c r="O18" s="48">
        <v>1.0428902296010552</v>
      </c>
      <c r="P18" s="48">
        <v>-11.43500898373777</v>
      </c>
    </row>
    <row r="19" spans="2:16">
      <c r="B19" s="272"/>
      <c r="C19" s="74" t="s">
        <v>204</v>
      </c>
      <c r="D19" s="56">
        <v>20082019</v>
      </c>
      <c r="E19" s="52">
        <v>992399.17540000007</v>
      </c>
      <c r="F19" s="52">
        <v>255141.6</v>
      </c>
      <c r="G19" s="52">
        <v>256008</v>
      </c>
      <c r="H19" s="48">
        <v>0.3395761412486209</v>
      </c>
      <c r="I19" s="52">
        <v>1170272.24</v>
      </c>
      <c r="J19" s="52">
        <v>340144.66000000003</v>
      </c>
      <c r="K19" s="52">
        <v>227039.24</v>
      </c>
      <c r="L19" s="48">
        <v>-33.252152187248804</v>
      </c>
      <c r="M19" s="48">
        <v>1.1792354014485207</v>
      </c>
      <c r="N19" s="48">
        <v>1.3331603313610954</v>
      </c>
      <c r="O19" s="48">
        <v>0.88684431736508229</v>
      </c>
      <c r="P19" s="48">
        <v>-33.478044875543588</v>
      </c>
    </row>
    <row r="20" spans="2:16">
      <c r="B20" s="273"/>
      <c r="C20" s="74" t="s">
        <v>300</v>
      </c>
      <c r="D20" s="56">
        <v>20082090</v>
      </c>
      <c r="E20" s="52">
        <v>29504.760000000002</v>
      </c>
      <c r="F20" s="52">
        <v>702.7</v>
      </c>
      <c r="G20" s="52">
        <v>24251.238499999999</v>
      </c>
      <c r="H20" s="48">
        <v>3351.1510601963851</v>
      </c>
      <c r="I20" s="52">
        <v>82358.47</v>
      </c>
      <c r="J20" s="52">
        <v>2230.41</v>
      </c>
      <c r="K20" s="52">
        <v>76214.02</v>
      </c>
      <c r="L20" s="48">
        <v>3317.0408131240451</v>
      </c>
      <c r="M20" s="48">
        <v>2.7913621395327395</v>
      </c>
      <c r="N20" s="48">
        <v>3.1740572079123379</v>
      </c>
      <c r="O20" s="48">
        <v>3.1426856818054882</v>
      </c>
      <c r="P20" s="48">
        <v>-0.98837305227663652</v>
      </c>
    </row>
    <row r="21" spans="2:16">
      <c r="B21" s="152" t="s">
        <v>68</v>
      </c>
      <c r="C21" s="152"/>
      <c r="D21" s="56">
        <v>20089990</v>
      </c>
      <c r="E21" s="52">
        <v>2897933.2075</v>
      </c>
      <c r="F21" s="52">
        <v>467422.81309999997</v>
      </c>
      <c r="G21" s="52">
        <v>651267.1327999999</v>
      </c>
      <c r="H21" s="48">
        <v>39.331482021753274</v>
      </c>
      <c r="I21" s="52">
        <v>7662693.6399999987</v>
      </c>
      <c r="J21" s="52">
        <v>1211302.08</v>
      </c>
      <c r="K21" s="52">
        <v>1550090.45</v>
      </c>
      <c r="L21" s="48">
        <v>27.968941488154609</v>
      </c>
      <c r="M21" s="48">
        <v>2.6441926336219739</v>
      </c>
      <c r="N21" s="48">
        <v>2.5914483547914795</v>
      </c>
      <c r="O21" s="48">
        <v>2.3801146594572939</v>
      </c>
      <c r="P21" s="48">
        <v>-8.1550417527495149</v>
      </c>
    </row>
    <row r="22" spans="2:16">
      <c r="B22" s="245" t="s">
        <v>332</v>
      </c>
      <c r="C22" s="76" t="s">
        <v>37</v>
      </c>
      <c r="D22" s="56"/>
      <c r="E22" s="52">
        <v>4353525.4571000002</v>
      </c>
      <c r="F22" s="52">
        <v>579236.95200000005</v>
      </c>
      <c r="G22" s="52">
        <v>296612.51540000003</v>
      </c>
      <c r="H22" s="48">
        <v>-48.792542606984782</v>
      </c>
      <c r="I22" s="52">
        <v>6154483.96</v>
      </c>
      <c r="J22" s="52">
        <v>841773.46</v>
      </c>
      <c r="K22" s="52">
        <v>423691.42000000004</v>
      </c>
      <c r="L22" s="48">
        <v>-49.666811780927368</v>
      </c>
      <c r="M22" s="48">
        <v>1.4136781834967531</v>
      </c>
      <c r="N22" s="48">
        <v>1.4532454414268789</v>
      </c>
      <c r="O22" s="48">
        <v>1.4284340612823649</v>
      </c>
      <c r="P22" s="48">
        <v>-1.7073083071330819</v>
      </c>
    </row>
    <row r="23" spans="2:16">
      <c r="B23" s="246"/>
      <c r="C23" s="55" t="s">
        <v>205</v>
      </c>
      <c r="D23" s="56">
        <v>20031010</v>
      </c>
      <c r="E23" s="52">
        <v>2139517.1051000003</v>
      </c>
      <c r="F23" s="52">
        <v>322845.28000000003</v>
      </c>
      <c r="G23" s="52">
        <v>153874.2254</v>
      </c>
      <c r="H23" s="48">
        <v>-52.338090431428967</v>
      </c>
      <c r="I23" s="52">
        <v>3190171</v>
      </c>
      <c r="J23" s="52">
        <v>488406.78</v>
      </c>
      <c r="K23" s="52">
        <v>237331.08000000002</v>
      </c>
      <c r="L23" s="48">
        <v>-51.407087346330449</v>
      </c>
      <c r="M23" s="48">
        <v>1.4910705749421398</v>
      </c>
      <c r="N23" s="48">
        <v>1.512819948924141</v>
      </c>
      <c r="O23" s="48">
        <v>1.5423705911958405</v>
      </c>
      <c r="P23" s="48">
        <v>1.9533482680946124</v>
      </c>
    </row>
    <row r="24" spans="2:16">
      <c r="B24" s="246"/>
      <c r="C24" s="74" t="s">
        <v>206</v>
      </c>
      <c r="D24" s="56">
        <v>20031090</v>
      </c>
      <c r="E24" s="52">
        <v>2214008.352</v>
      </c>
      <c r="F24" s="52">
        <v>256391.67199999999</v>
      </c>
      <c r="G24" s="52">
        <v>142738.29</v>
      </c>
      <c r="H24" s="48">
        <v>-44.328031840285355</v>
      </c>
      <c r="I24" s="52">
        <v>2964312.96</v>
      </c>
      <c r="J24" s="52">
        <v>353366.68</v>
      </c>
      <c r="K24" s="52">
        <v>186360.34</v>
      </c>
      <c r="L24" s="48">
        <v>-47.2614848689186</v>
      </c>
      <c r="M24" s="48">
        <v>1.3388896917765556</v>
      </c>
      <c r="N24" s="48">
        <v>1.37822994500383</v>
      </c>
      <c r="O24" s="48">
        <v>1.3056086071929263</v>
      </c>
      <c r="P24" s="48">
        <v>-5.2691742821406979</v>
      </c>
    </row>
    <row r="25" spans="2:16">
      <c r="B25" s="254"/>
      <c r="C25" s="74" t="s">
        <v>150</v>
      </c>
      <c r="D25" s="58">
        <v>7115100</v>
      </c>
      <c r="E25" s="52">
        <v>0</v>
      </c>
      <c r="F25" s="52">
        <v>0</v>
      </c>
      <c r="G25" s="52">
        <v>0</v>
      </c>
      <c r="H25" s="48" t="s">
        <v>413</v>
      </c>
      <c r="I25" s="52">
        <v>0</v>
      </c>
      <c r="J25" s="52">
        <v>0</v>
      </c>
      <c r="K25" s="52">
        <v>0</v>
      </c>
      <c r="L25" s="48" t="s">
        <v>413</v>
      </c>
      <c r="M25" s="48" t="s">
        <v>413</v>
      </c>
      <c r="N25" s="48" t="s">
        <v>413</v>
      </c>
      <c r="O25" s="48" t="s">
        <v>413</v>
      </c>
      <c r="P25" s="48" t="s">
        <v>413</v>
      </c>
    </row>
    <row r="26" spans="2:16">
      <c r="B26" s="259" t="s">
        <v>232</v>
      </c>
      <c r="C26" s="76" t="s">
        <v>37</v>
      </c>
      <c r="D26" s="56">
        <v>20079990</v>
      </c>
      <c r="E26" s="52">
        <v>3792485.4955000002</v>
      </c>
      <c r="F26" s="52">
        <v>510435.04959999997</v>
      </c>
      <c r="G26" s="52">
        <v>626229.9378999999</v>
      </c>
      <c r="H26" s="48">
        <v>22.685528431235682</v>
      </c>
      <c r="I26" s="52">
        <v>5186369.99</v>
      </c>
      <c r="J26" s="52">
        <v>643081.34</v>
      </c>
      <c r="K26" s="52">
        <v>992602.75999999989</v>
      </c>
      <c r="L26" s="48">
        <v>54.351043679793285</v>
      </c>
      <c r="M26" s="48">
        <v>1.3675385169314223</v>
      </c>
      <c r="N26" s="48">
        <v>1.2598690871717129</v>
      </c>
      <c r="O26" s="48">
        <v>1.5850452045275814</v>
      </c>
      <c r="P26" s="48">
        <v>25.810310028787043</v>
      </c>
    </row>
    <row r="27" spans="2:16">
      <c r="B27" s="259"/>
      <c r="C27" s="74" t="s">
        <v>116</v>
      </c>
      <c r="D27" s="56">
        <v>20079999</v>
      </c>
      <c r="E27" s="52">
        <v>2856826.0912000001</v>
      </c>
      <c r="F27" s="52">
        <v>418768.71759999997</v>
      </c>
      <c r="G27" s="52">
        <v>378487.91719999991</v>
      </c>
      <c r="H27" s="48">
        <v>-9.6188656666746368</v>
      </c>
      <c r="I27" s="52">
        <v>4323022.9000000004</v>
      </c>
      <c r="J27" s="52">
        <v>553347.39</v>
      </c>
      <c r="K27" s="52">
        <v>787577.74999999988</v>
      </c>
      <c r="L27" s="48">
        <v>42.329712624107586</v>
      </c>
      <c r="M27" s="48">
        <v>1.5132257834372163</v>
      </c>
      <c r="N27" s="48">
        <v>1.3213675395126985</v>
      </c>
      <c r="O27" s="48">
        <v>2.0808530846278757</v>
      </c>
      <c r="P27" s="48">
        <v>57.477236454231708</v>
      </c>
    </row>
    <row r="28" spans="2:16">
      <c r="B28" s="259"/>
      <c r="C28" s="74" t="s">
        <v>115</v>
      </c>
      <c r="D28" s="56">
        <v>20079991</v>
      </c>
      <c r="E28" s="52">
        <v>935659.40430000005</v>
      </c>
      <c r="F28" s="52">
        <v>91666.332000000009</v>
      </c>
      <c r="G28" s="52">
        <v>247742.02069999999</v>
      </c>
      <c r="H28" s="48">
        <v>170.26500929479752</v>
      </c>
      <c r="I28" s="52">
        <v>863347.08999999985</v>
      </c>
      <c r="J28" s="52">
        <v>89733.95</v>
      </c>
      <c r="K28" s="52">
        <v>205025.01</v>
      </c>
      <c r="L28" s="48">
        <v>128.48098183574891</v>
      </c>
      <c r="M28" s="48">
        <v>0.92271513120300475</v>
      </c>
      <c r="N28" s="48">
        <v>0.97891939212752599</v>
      </c>
      <c r="O28" s="48">
        <v>0.8275746254942854</v>
      </c>
      <c r="P28" s="48">
        <v>-15.460391105780092</v>
      </c>
    </row>
    <row r="29" spans="2:16">
      <c r="B29" s="245" t="s">
        <v>301</v>
      </c>
      <c r="C29" s="76" t="s">
        <v>37</v>
      </c>
      <c r="D29" s="56"/>
      <c r="E29" s="52">
        <v>1794059</v>
      </c>
      <c r="F29" s="52">
        <v>97432.668799999999</v>
      </c>
      <c r="G29" s="52">
        <v>677434.37950000004</v>
      </c>
      <c r="H29" s="48">
        <v>595.28463896495464</v>
      </c>
      <c r="I29" s="52">
        <v>1858536.94</v>
      </c>
      <c r="J29" s="52">
        <v>93547.650000000009</v>
      </c>
      <c r="K29" s="52">
        <v>687132.65999999992</v>
      </c>
      <c r="L29" s="48">
        <v>634.52690687580059</v>
      </c>
      <c r="M29" s="48">
        <v>1.0359396987501526</v>
      </c>
      <c r="N29" s="48">
        <v>0.96012611737060427</v>
      </c>
      <c r="O29" s="48">
        <v>1.0143161917869565</v>
      </c>
      <c r="P29" s="48">
        <v>5.6440579457162299</v>
      </c>
    </row>
    <row r="30" spans="2:16">
      <c r="B30" s="246"/>
      <c r="C30" s="74" t="s">
        <v>307</v>
      </c>
      <c r="D30" s="56">
        <v>20079911</v>
      </c>
      <c r="E30" s="52">
        <v>1478390.1</v>
      </c>
      <c r="F30" s="52">
        <v>94000</v>
      </c>
      <c r="G30" s="52">
        <v>655134.80000000005</v>
      </c>
      <c r="H30" s="48">
        <v>596.95191489361707</v>
      </c>
      <c r="I30" s="52">
        <v>1445615.24</v>
      </c>
      <c r="J30" s="52">
        <v>85745.91</v>
      </c>
      <c r="K30" s="52">
        <v>644885.6</v>
      </c>
      <c r="L30" s="48">
        <v>652.08905007830685</v>
      </c>
      <c r="M30" s="48">
        <v>0.97783070922891047</v>
      </c>
      <c r="N30" s="48">
        <v>0.91219053191489363</v>
      </c>
      <c r="O30" s="48">
        <v>0.98435558605648776</v>
      </c>
      <c r="P30" s="48">
        <v>7.9111821068898136</v>
      </c>
    </row>
    <row r="31" spans="2:16">
      <c r="B31" s="246"/>
      <c r="C31" s="74" t="s">
        <v>147</v>
      </c>
      <c r="D31" s="56">
        <v>20079919</v>
      </c>
      <c r="E31" s="52">
        <v>267731.7169</v>
      </c>
      <c r="F31" s="52">
        <v>1814.5</v>
      </c>
      <c r="G31" s="52">
        <v>986.34799999999996</v>
      </c>
      <c r="H31" s="48">
        <v>-45.640782584734083</v>
      </c>
      <c r="I31" s="52">
        <v>341373.23999999993</v>
      </c>
      <c r="J31" s="52">
        <v>5844.33</v>
      </c>
      <c r="K31" s="52">
        <v>5276.1</v>
      </c>
      <c r="L31" s="48">
        <v>-9.72275692851019</v>
      </c>
      <c r="M31" s="48">
        <v>1.2750571503170305</v>
      </c>
      <c r="N31" s="48">
        <v>3.2209038302562689</v>
      </c>
      <c r="O31" s="48">
        <v>5.3491262718634811</v>
      </c>
      <c r="P31" s="48">
        <v>66.075317791710717</v>
      </c>
    </row>
    <row r="32" spans="2:16">
      <c r="B32" s="254"/>
      <c r="C32" s="74" t="s">
        <v>145</v>
      </c>
      <c r="D32" s="56">
        <v>20079912</v>
      </c>
      <c r="E32" s="52">
        <v>47937.183100000002</v>
      </c>
      <c r="F32" s="52">
        <v>1618.1688000000001</v>
      </c>
      <c r="G32" s="52">
        <v>21313.231500000002</v>
      </c>
      <c r="H32" s="48">
        <v>1217.1204079574393</v>
      </c>
      <c r="I32" s="52">
        <v>71548.460000000006</v>
      </c>
      <c r="J32" s="52">
        <v>1957.41</v>
      </c>
      <c r="K32" s="52">
        <v>36970.959999999999</v>
      </c>
      <c r="L32" s="48">
        <v>1788.7693431626485</v>
      </c>
      <c r="M32" s="48">
        <v>1.4925461900993511</v>
      </c>
      <c r="N32" s="48">
        <v>1.2096451247854982</v>
      </c>
      <c r="O32" s="48">
        <v>1.7346482629816129</v>
      </c>
      <c r="P32" s="48">
        <v>43.401418105100163</v>
      </c>
    </row>
    <row r="33" spans="2:16">
      <c r="B33" s="210" t="s">
        <v>67</v>
      </c>
      <c r="C33" s="152"/>
      <c r="D33" s="56">
        <v>21032010</v>
      </c>
      <c r="E33" s="52">
        <v>2494711.6128999996</v>
      </c>
      <c r="F33" s="52">
        <v>244651.89920000001</v>
      </c>
      <c r="G33" s="52">
        <v>481268.73050000001</v>
      </c>
      <c r="H33" s="48">
        <v>96.715714071186738</v>
      </c>
      <c r="I33" s="52">
        <v>4748681.830000001</v>
      </c>
      <c r="J33" s="52">
        <v>514871.39</v>
      </c>
      <c r="K33" s="52">
        <v>850923.23</v>
      </c>
      <c r="L33" s="48">
        <v>65.269083993965936</v>
      </c>
      <c r="M33" s="48">
        <v>1.9034993084751202</v>
      </c>
      <c r="N33" s="48">
        <v>2.1045060009082488</v>
      </c>
      <c r="O33" s="48">
        <v>1.7680833515112404</v>
      </c>
      <c r="P33" s="48">
        <v>-15.985825141473454</v>
      </c>
    </row>
    <row r="34" spans="2:16">
      <c r="B34" s="152" t="s">
        <v>250</v>
      </c>
      <c r="C34" s="152"/>
      <c r="D34" s="56">
        <v>20059990</v>
      </c>
      <c r="E34" s="52">
        <v>2336927.9311000002</v>
      </c>
      <c r="F34" s="52">
        <v>240182.228</v>
      </c>
      <c r="G34" s="52">
        <v>428290.5759</v>
      </c>
      <c r="H34" s="48">
        <v>78.319011971193802</v>
      </c>
      <c r="I34" s="52">
        <v>4106493.0200000005</v>
      </c>
      <c r="J34" s="52">
        <v>614637.57000000007</v>
      </c>
      <c r="K34" s="52">
        <v>910375.55</v>
      </c>
      <c r="L34" s="48">
        <v>48.115831903995065</v>
      </c>
      <c r="M34" s="48">
        <v>1.7572185112559546</v>
      </c>
      <c r="N34" s="48">
        <v>2.5590468333901875</v>
      </c>
      <c r="O34" s="48">
        <v>2.1256025727088619</v>
      </c>
      <c r="P34" s="48">
        <v>-16.937722867193685</v>
      </c>
    </row>
    <row r="35" spans="2:16">
      <c r="B35" s="245" t="s">
        <v>221</v>
      </c>
      <c r="C35" s="76" t="s">
        <v>37</v>
      </c>
      <c r="D35" s="56"/>
      <c r="E35" s="52">
        <v>4093718.1825999995</v>
      </c>
      <c r="F35" s="52">
        <v>544564.74870000011</v>
      </c>
      <c r="G35" s="52">
        <v>995157.79879999987</v>
      </c>
      <c r="H35" s="48">
        <v>82.743705165578163</v>
      </c>
      <c r="I35" s="52">
        <v>3726248.21</v>
      </c>
      <c r="J35" s="52">
        <v>428621.98000000004</v>
      </c>
      <c r="K35" s="52">
        <v>916331.05999999994</v>
      </c>
      <c r="L35" s="48">
        <v>113.78536397036845</v>
      </c>
      <c r="M35" s="48">
        <v>0.91023564490543107</v>
      </c>
      <c r="N35" s="48">
        <v>0.78709094010072844</v>
      </c>
      <c r="O35" s="48">
        <v>0.92078970903403234</v>
      </c>
      <c r="P35" s="48">
        <v>16.986444910189636</v>
      </c>
    </row>
    <row r="36" spans="2:16">
      <c r="B36" s="246"/>
      <c r="C36" s="55" t="s">
        <v>223</v>
      </c>
      <c r="D36" s="56">
        <v>20011000</v>
      </c>
      <c r="E36" s="52">
        <v>3105034.0672999993</v>
      </c>
      <c r="F36" s="52">
        <v>450004.74870000005</v>
      </c>
      <c r="G36" s="52">
        <v>800854.24289999995</v>
      </c>
      <c r="H36" s="48">
        <v>77.965731520290475</v>
      </c>
      <c r="I36" s="52">
        <v>3026857.6999999997</v>
      </c>
      <c r="J36" s="52">
        <v>370266.38000000006</v>
      </c>
      <c r="K36" s="52">
        <v>787739.22</v>
      </c>
      <c r="L36" s="48">
        <v>112.74932387866268</v>
      </c>
      <c r="M36" s="48">
        <v>0.97482270222948686</v>
      </c>
      <c r="N36" s="48">
        <v>0.82280549498565769</v>
      </c>
      <c r="O36" s="48">
        <v>0.98362370803892007</v>
      </c>
      <c r="P36" s="48">
        <v>19.545106836709401</v>
      </c>
    </row>
    <row r="37" spans="2:16">
      <c r="B37" s="246"/>
      <c r="C37" s="74" t="s">
        <v>222</v>
      </c>
      <c r="D37" s="86">
        <v>7114090</v>
      </c>
      <c r="E37" s="52">
        <v>588540</v>
      </c>
      <c r="F37" s="52">
        <v>51360</v>
      </c>
      <c r="G37" s="52">
        <v>110444.21740000001</v>
      </c>
      <c r="H37" s="48">
        <v>115.03936409657322</v>
      </c>
      <c r="I37" s="52">
        <v>401919.35</v>
      </c>
      <c r="J37" s="52">
        <v>31690.06</v>
      </c>
      <c r="K37" s="52">
        <v>68372.649999999994</v>
      </c>
      <c r="L37" s="48">
        <v>115.75424596860971</v>
      </c>
      <c r="M37" s="48">
        <v>0.68290914806130421</v>
      </c>
      <c r="N37" s="48">
        <v>0.61701830218068543</v>
      </c>
      <c r="O37" s="48">
        <v>0.61906953219988126</v>
      </c>
      <c r="P37" s="48">
        <v>0.33244232982170274</v>
      </c>
    </row>
    <row r="38" spans="2:16">
      <c r="B38" s="246"/>
      <c r="C38" s="55" t="s">
        <v>153</v>
      </c>
      <c r="D38" s="77">
        <v>7114010</v>
      </c>
      <c r="E38" s="52">
        <v>400144.1153</v>
      </c>
      <c r="F38" s="52">
        <v>43200</v>
      </c>
      <c r="G38" s="52">
        <v>83859.338499999998</v>
      </c>
      <c r="H38" s="48">
        <v>94.118839120370353</v>
      </c>
      <c r="I38" s="52">
        <v>297471.16000000003</v>
      </c>
      <c r="J38" s="52">
        <v>26665.54</v>
      </c>
      <c r="K38" s="52">
        <v>60219.189999999995</v>
      </c>
      <c r="L38" s="48">
        <v>125.83150388103897</v>
      </c>
      <c r="M38" s="48">
        <v>0.74341005809113803</v>
      </c>
      <c r="N38" s="48">
        <v>0.61725787037037039</v>
      </c>
      <c r="O38" s="48">
        <v>0.71809760340525453</v>
      </c>
      <c r="P38" s="48">
        <v>16.336726978366055</v>
      </c>
    </row>
    <row r="39" spans="2:16">
      <c r="B39" s="207" t="s">
        <v>65</v>
      </c>
      <c r="C39" s="208"/>
      <c r="D39" s="56">
        <v>20081900</v>
      </c>
      <c r="E39" s="52">
        <v>446733.20350000012</v>
      </c>
      <c r="F39" s="52">
        <v>59351.096799999999</v>
      </c>
      <c r="G39" s="52">
        <v>102019.10029999999</v>
      </c>
      <c r="H39" s="48">
        <v>71.890842462072229</v>
      </c>
      <c r="I39" s="52">
        <v>3419873.1199999996</v>
      </c>
      <c r="J39" s="52">
        <v>484078.60999999993</v>
      </c>
      <c r="K39" s="52">
        <v>820703.15</v>
      </c>
      <c r="L39" s="48">
        <v>69.539230415489769</v>
      </c>
      <c r="M39" s="48">
        <v>7.6552920024893529</v>
      </c>
      <c r="N39" s="48">
        <v>8.1561864245110289</v>
      </c>
      <c r="O39" s="48">
        <v>8.0446028987377787</v>
      </c>
      <c r="P39" s="48">
        <v>-1.3680845430153354</v>
      </c>
    </row>
    <row r="40" spans="2:16" ht="12.75" customHeight="1">
      <c r="B40" s="245" t="s">
        <v>143</v>
      </c>
      <c r="C40" s="76" t="s">
        <v>37</v>
      </c>
      <c r="D40" s="56"/>
      <c r="E40" s="52">
        <v>3250925.0917000002</v>
      </c>
      <c r="F40" s="52">
        <v>789997.94329999993</v>
      </c>
      <c r="G40" s="52">
        <v>502771.04110000003</v>
      </c>
      <c r="H40" s="48">
        <v>-36.357930376399239</v>
      </c>
      <c r="I40" s="52">
        <v>3336100</v>
      </c>
      <c r="J40" s="52">
        <v>752766.54</v>
      </c>
      <c r="K40" s="52">
        <v>472678.18</v>
      </c>
      <c r="L40" s="48">
        <v>-37.20786526988833</v>
      </c>
      <c r="M40" s="48">
        <v>1.0262002063712454</v>
      </c>
      <c r="N40" s="48">
        <v>0.95287151869728182</v>
      </c>
      <c r="O40" s="48">
        <v>0.94014599362333873</v>
      </c>
      <c r="P40" s="48">
        <v>-1.3354922278861703</v>
      </c>
    </row>
    <row r="41" spans="2:16">
      <c r="B41" s="246"/>
      <c r="C41" s="74" t="s">
        <v>208</v>
      </c>
      <c r="D41" s="56">
        <v>20087019</v>
      </c>
      <c r="E41" s="52">
        <v>1860722.1846000003</v>
      </c>
      <c r="F41" s="52">
        <v>581360.79999999993</v>
      </c>
      <c r="G41" s="52">
        <v>141851.0411</v>
      </c>
      <c r="H41" s="48">
        <v>-75.600170995361225</v>
      </c>
      <c r="I41" s="52">
        <v>1979835.4800000002</v>
      </c>
      <c r="J41" s="52">
        <v>570493.65</v>
      </c>
      <c r="K41" s="52">
        <v>157831.56</v>
      </c>
      <c r="L41" s="48">
        <v>-72.334212659509873</v>
      </c>
      <c r="M41" s="48">
        <v>1.0640145511166708</v>
      </c>
      <c r="N41" s="48">
        <v>0.98130739121041544</v>
      </c>
      <c r="O41" s="48">
        <v>1.1126570434455556</v>
      </c>
      <c r="P41" s="48">
        <v>13.385168950284164</v>
      </c>
    </row>
    <row r="42" spans="2:16">
      <c r="B42" s="246"/>
      <c r="C42" s="74" t="s">
        <v>207</v>
      </c>
      <c r="D42" s="56">
        <v>20087011</v>
      </c>
      <c r="E42" s="52">
        <v>1385990.0970999999</v>
      </c>
      <c r="F42" s="52">
        <v>207837.2433</v>
      </c>
      <c r="G42" s="52">
        <v>358920</v>
      </c>
      <c r="H42" s="48">
        <v>72.692821700835168</v>
      </c>
      <c r="I42" s="52">
        <v>1339760.97</v>
      </c>
      <c r="J42" s="52">
        <v>179733.99</v>
      </c>
      <c r="K42" s="52">
        <v>309283.71000000002</v>
      </c>
      <c r="L42" s="48">
        <v>72.078586804866475</v>
      </c>
      <c r="M42" s="48">
        <v>0.96664541312616281</v>
      </c>
      <c r="N42" s="48">
        <v>0.86478239966147585</v>
      </c>
      <c r="O42" s="48">
        <v>0.86170653627549321</v>
      </c>
      <c r="P42" s="48">
        <v>-0.35568061829042152</v>
      </c>
    </row>
    <row r="43" spans="2:16">
      <c r="B43" s="254"/>
      <c r="C43" s="74" t="s">
        <v>209</v>
      </c>
      <c r="D43" s="56">
        <v>20087090</v>
      </c>
      <c r="E43" s="52">
        <v>4212.8100000000004</v>
      </c>
      <c r="F43" s="52">
        <v>799.9</v>
      </c>
      <c r="G43" s="52">
        <v>2000</v>
      </c>
      <c r="H43" s="48">
        <v>150.03125390673836</v>
      </c>
      <c r="I43" s="52">
        <v>16503.550000000003</v>
      </c>
      <c r="J43" s="52">
        <v>2538.9</v>
      </c>
      <c r="K43" s="52">
        <v>5562.91</v>
      </c>
      <c r="L43" s="48">
        <v>119.10709362322262</v>
      </c>
      <c r="M43" s="48">
        <v>3.9174683880830137</v>
      </c>
      <c r="N43" s="48">
        <v>3.1740217527190899</v>
      </c>
      <c r="O43" s="48">
        <v>2.7814549999999998</v>
      </c>
      <c r="P43" s="48">
        <v>-12.368117905392106</v>
      </c>
    </row>
    <row r="44" spans="2:16">
      <c r="B44" s="152" t="s">
        <v>71</v>
      </c>
      <c r="C44" s="152"/>
      <c r="D44" s="56">
        <v>21032090</v>
      </c>
      <c r="E44" s="52">
        <v>2338907.9804000007</v>
      </c>
      <c r="F44" s="52">
        <v>144476.45140000002</v>
      </c>
      <c r="G44" s="52">
        <v>362507.01569999999</v>
      </c>
      <c r="H44" s="48">
        <v>150.91079701034235</v>
      </c>
      <c r="I44" s="52">
        <v>3002283.7400000007</v>
      </c>
      <c r="J44" s="52">
        <v>235242.94</v>
      </c>
      <c r="K44" s="52">
        <v>402957.12</v>
      </c>
      <c r="L44" s="48">
        <v>71.294033308714802</v>
      </c>
      <c r="M44" s="48">
        <v>1.2836262756632901</v>
      </c>
      <c r="N44" s="48">
        <v>1.6282441721156502</v>
      </c>
      <c r="O44" s="48">
        <v>1.1115843350559464</v>
      </c>
      <c r="P44" s="48">
        <v>-31.7311031052784</v>
      </c>
    </row>
    <row r="45" spans="2:16">
      <c r="B45" s="276" t="s">
        <v>96</v>
      </c>
      <c r="C45" s="76" t="s">
        <v>37</v>
      </c>
      <c r="D45" s="56"/>
      <c r="E45" s="52">
        <v>2994130.4384999997</v>
      </c>
      <c r="F45" s="52">
        <v>115923.177</v>
      </c>
      <c r="G45" s="52">
        <v>816304.74619999994</v>
      </c>
      <c r="H45" s="48">
        <v>604.17734168897039</v>
      </c>
      <c r="I45" s="52">
        <v>2872285.59</v>
      </c>
      <c r="J45" s="52">
        <v>109727.79000000001</v>
      </c>
      <c r="K45" s="52">
        <v>736443.58000000007</v>
      </c>
      <c r="L45" s="48">
        <v>571.15502827497028</v>
      </c>
      <c r="M45" s="48">
        <v>0.95930543074100616</v>
      </c>
      <c r="N45" s="48">
        <v>0.94655609723325662</v>
      </c>
      <c r="O45" s="48">
        <v>0.9021674606551493</v>
      </c>
      <c r="P45" s="48">
        <v>-4.6894882097166191</v>
      </c>
    </row>
    <row r="46" spans="2:16">
      <c r="B46" s="276"/>
      <c r="C46" s="74" t="s">
        <v>370</v>
      </c>
      <c r="D46" s="56">
        <v>20029019</v>
      </c>
      <c r="E46" s="52">
        <v>2793508.6968999999</v>
      </c>
      <c r="F46" s="52">
        <v>78509.777000000002</v>
      </c>
      <c r="G46" s="52">
        <v>639276.14619999996</v>
      </c>
      <c r="H46" s="48">
        <v>714.26310279801191</v>
      </c>
      <c r="I46" s="52">
        <v>2688938.3</v>
      </c>
      <c r="J46" s="52">
        <v>76847.070000000007</v>
      </c>
      <c r="K46" s="52">
        <v>570985.27</v>
      </c>
      <c r="L46" s="48">
        <v>643.01501670785888</v>
      </c>
      <c r="M46" s="48">
        <v>0.9625666470929396</v>
      </c>
      <c r="N46" s="48">
        <v>0.97882165682371003</v>
      </c>
      <c r="O46" s="48">
        <v>0.8931746842019116</v>
      </c>
      <c r="P46" s="48">
        <v>-8.7500079329797522</v>
      </c>
    </row>
    <row r="47" spans="2:16">
      <c r="B47" s="276"/>
      <c r="C47" s="74" t="s">
        <v>371</v>
      </c>
      <c r="D47" s="56">
        <v>20029012</v>
      </c>
      <c r="E47" s="52">
        <v>200621.74159999998</v>
      </c>
      <c r="F47" s="52">
        <v>37413.4</v>
      </c>
      <c r="G47" s="52">
        <v>177028.6</v>
      </c>
      <c r="H47" s="48">
        <v>373.1689715449545</v>
      </c>
      <c r="I47" s="52">
        <v>183347.29</v>
      </c>
      <c r="J47" s="52">
        <v>32880.720000000001</v>
      </c>
      <c r="K47" s="52">
        <v>165458.31</v>
      </c>
      <c r="L47" s="48">
        <v>403.20768523317003</v>
      </c>
      <c r="M47" s="48">
        <v>0.9138954160090893</v>
      </c>
      <c r="N47" s="48">
        <v>0.87884875472424318</v>
      </c>
      <c r="O47" s="48">
        <v>0.93464169066467218</v>
      </c>
      <c r="P47" s="48">
        <v>6.348411560068179</v>
      </c>
    </row>
    <row r="48" spans="2:16">
      <c r="B48" s="276"/>
      <c r="C48" s="74" t="s">
        <v>142</v>
      </c>
      <c r="D48" s="56">
        <v>20029011</v>
      </c>
      <c r="E48" s="52">
        <v>0</v>
      </c>
      <c r="F48" s="52">
        <v>0</v>
      </c>
      <c r="G48" s="52">
        <v>0</v>
      </c>
      <c r="H48" s="48" t="s">
        <v>413</v>
      </c>
      <c r="I48" s="52">
        <v>0</v>
      </c>
      <c r="J48" s="52">
        <v>0</v>
      </c>
      <c r="K48" s="52">
        <v>0</v>
      </c>
      <c r="L48" s="48" t="s">
        <v>413</v>
      </c>
      <c r="M48" s="48" t="s">
        <v>413</v>
      </c>
      <c r="N48" s="48" t="s">
        <v>413</v>
      </c>
      <c r="O48" s="48" t="s">
        <v>413</v>
      </c>
      <c r="P48" s="48" t="s">
        <v>413</v>
      </c>
    </row>
    <row r="49" spans="1:16">
      <c r="B49" s="152" t="s">
        <v>249</v>
      </c>
      <c r="C49" s="152"/>
      <c r="D49" s="56">
        <v>20089700</v>
      </c>
      <c r="E49" s="52">
        <v>1138186.3829000001</v>
      </c>
      <c r="F49" s="52">
        <v>74439.161599999992</v>
      </c>
      <c r="G49" s="52">
        <v>130403.1666</v>
      </c>
      <c r="H49" s="48">
        <v>75.18086420790641</v>
      </c>
      <c r="I49" s="52">
        <v>1954106.8399999999</v>
      </c>
      <c r="J49" s="52">
        <v>204250.42999999996</v>
      </c>
      <c r="K49" s="52">
        <v>302930.65999999997</v>
      </c>
      <c r="L49" s="48">
        <v>48.313352388046397</v>
      </c>
      <c r="M49" s="48">
        <v>1.7168601464209274</v>
      </c>
      <c r="N49" s="48">
        <v>2.743857206473427</v>
      </c>
      <c r="O49" s="48">
        <v>2.3230314715379006</v>
      </c>
      <c r="P49" s="48">
        <v>-15.33701294450368</v>
      </c>
    </row>
    <row r="50" spans="1:16" ht="14.25" customHeight="1">
      <c r="A50" s="174" t="s">
        <v>360</v>
      </c>
      <c r="B50" s="152" t="s">
        <v>95</v>
      </c>
      <c r="C50" s="152"/>
      <c r="D50" s="56">
        <v>11081400</v>
      </c>
      <c r="E50" s="52">
        <v>4371846.2570000002</v>
      </c>
      <c r="F50" s="52">
        <v>1510157.2</v>
      </c>
      <c r="G50" s="52">
        <v>420197.27500000002</v>
      </c>
      <c r="H50" s="48">
        <v>-72.175262615044318</v>
      </c>
      <c r="I50" s="52">
        <v>1943460.5899999999</v>
      </c>
      <c r="J50" s="52">
        <v>640734.93999999994</v>
      </c>
      <c r="K50" s="52">
        <v>261300.25</v>
      </c>
      <c r="L50" s="48">
        <v>-59.218666926451682</v>
      </c>
      <c r="M50" s="48">
        <v>0.44454001256064751</v>
      </c>
      <c r="N50" s="48">
        <v>0.42428360438237817</v>
      </c>
      <c r="O50" s="48">
        <v>0.62185136731312685</v>
      </c>
      <c r="P50" s="48">
        <v>46.565024170176095</v>
      </c>
    </row>
    <row r="51" spans="1:16">
      <c r="B51" s="137" t="s">
        <v>164</v>
      </c>
      <c r="C51" s="138"/>
      <c r="D51" s="56">
        <v>20049090</v>
      </c>
      <c r="E51" s="52">
        <v>1143239.2095999999</v>
      </c>
      <c r="F51" s="52">
        <v>145449.63219999999</v>
      </c>
      <c r="G51" s="52">
        <v>121010.89229999999</v>
      </c>
      <c r="H51" s="48">
        <v>-16.802201236504743</v>
      </c>
      <c r="I51" s="52">
        <v>1928531.9700000004</v>
      </c>
      <c r="J51" s="52">
        <v>245047.64999999997</v>
      </c>
      <c r="K51" s="52">
        <v>247886.15</v>
      </c>
      <c r="L51" s="48">
        <v>1.1583461420666685</v>
      </c>
      <c r="M51" s="48">
        <v>1.6869015283990838</v>
      </c>
      <c r="N51" s="48">
        <v>1.6847595026094537</v>
      </c>
      <c r="O51" s="48">
        <v>2.048461467298841</v>
      </c>
      <c r="P51" s="48">
        <v>21.587767519700265</v>
      </c>
    </row>
    <row r="52" spans="1:16">
      <c r="B52" s="236" t="s">
        <v>158</v>
      </c>
      <c r="C52" s="76" t="s">
        <v>37</v>
      </c>
      <c r="D52" s="56"/>
      <c r="E52" s="52">
        <v>1283456.9582</v>
      </c>
      <c r="F52" s="52">
        <v>197672.75229999999</v>
      </c>
      <c r="G52" s="52">
        <v>74426.1777</v>
      </c>
      <c r="H52" s="48">
        <v>-62.348792722303791</v>
      </c>
      <c r="I52" s="52">
        <v>1695086.7999999998</v>
      </c>
      <c r="J52" s="52">
        <v>258773.29</v>
      </c>
      <c r="K52" s="52">
        <v>136153.54999999999</v>
      </c>
      <c r="L52" s="48">
        <v>-47.385006389183374</v>
      </c>
      <c r="M52" s="48">
        <v>1.3207196308143401</v>
      </c>
      <c r="N52" s="48">
        <v>1.3090994433429559</v>
      </c>
      <c r="O52" s="48">
        <v>1.829377165502347</v>
      </c>
      <c r="P52" s="48">
        <v>39.74317801486449</v>
      </c>
    </row>
    <row r="53" spans="1:16">
      <c r="B53" s="237"/>
      <c r="C53" s="74" t="s">
        <v>307</v>
      </c>
      <c r="D53" s="56">
        <v>20079921</v>
      </c>
      <c r="E53" s="52">
        <v>869692.23230000003</v>
      </c>
      <c r="F53" s="52">
        <v>195743.2323</v>
      </c>
      <c r="G53" s="52">
        <v>37610.561499999996</v>
      </c>
      <c r="H53" s="48">
        <v>-80.785766609617809</v>
      </c>
      <c r="I53" s="52">
        <v>1157762.5</v>
      </c>
      <c r="J53" s="52">
        <v>251693.82</v>
      </c>
      <c r="K53" s="52">
        <v>62664.66</v>
      </c>
      <c r="L53" s="48">
        <v>-75.102821356519598</v>
      </c>
      <c r="M53" s="48">
        <v>1.3312324256802495</v>
      </c>
      <c r="N53" s="48">
        <v>1.285836639369728</v>
      </c>
      <c r="O53" s="48">
        <v>1.6661452927258213</v>
      </c>
      <c r="P53" s="48">
        <v>29.57674728747093</v>
      </c>
    </row>
    <row r="54" spans="1:16">
      <c r="B54" s="237"/>
      <c r="C54" s="74" t="s">
        <v>147</v>
      </c>
      <c r="D54" s="56">
        <v>20079929</v>
      </c>
      <c r="E54" s="52">
        <v>297417.69</v>
      </c>
      <c r="F54" s="52">
        <v>0</v>
      </c>
      <c r="G54" s="52">
        <v>25352.8462</v>
      </c>
      <c r="H54" s="48" t="s">
        <v>413</v>
      </c>
      <c r="I54" s="52">
        <v>326578.12999999995</v>
      </c>
      <c r="J54" s="52">
        <v>0</v>
      </c>
      <c r="K54" s="52">
        <v>43134.7</v>
      </c>
      <c r="L54" s="48" t="s">
        <v>413</v>
      </c>
      <c r="M54" s="48">
        <v>1.098045412160924</v>
      </c>
      <c r="N54" s="48" t="s">
        <v>413</v>
      </c>
      <c r="O54" s="48">
        <v>1.7013750511372565</v>
      </c>
      <c r="P54" s="48" t="s">
        <v>413</v>
      </c>
    </row>
    <row r="55" spans="1:16">
      <c r="B55" s="237"/>
      <c r="C55" s="74" t="s">
        <v>145</v>
      </c>
      <c r="D55" s="56">
        <v>20079922</v>
      </c>
      <c r="E55" s="52">
        <v>78747.035900000017</v>
      </c>
      <c r="F55" s="52">
        <v>1929.52</v>
      </c>
      <c r="G55" s="52">
        <v>11462.77</v>
      </c>
      <c r="H55" s="48">
        <v>494.07365562419676</v>
      </c>
      <c r="I55" s="52">
        <v>134490.94</v>
      </c>
      <c r="J55" s="52">
        <v>7079.47</v>
      </c>
      <c r="K55" s="52">
        <v>30354.190000000002</v>
      </c>
      <c r="L55" s="48">
        <v>328.76359388485292</v>
      </c>
      <c r="M55" s="48">
        <v>1.7078857440524942</v>
      </c>
      <c r="N55" s="48">
        <v>3.6690316762718189</v>
      </c>
      <c r="O55" s="48">
        <v>2.6480676136745309</v>
      </c>
      <c r="P55" s="48">
        <v>-27.826526252144856</v>
      </c>
    </row>
    <row r="56" spans="1:16">
      <c r="B56" s="237"/>
      <c r="C56" s="74" t="s">
        <v>227</v>
      </c>
      <c r="D56" s="56">
        <v>20085000</v>
      </c>
      <c r="E56" s="52">
        <v>37600</v>
      </c>
      <c r="F56" s="52">
        <v>0</v>
      </c>
      <c r="G56" s="52">
        <v>0</v>
      </c>
      <c r="H56" s="48" t="s">
        <v>413</v>
      </c>
      <c r="I56" s="52">
        <v>76255.23</v>
      </c>
      <c r="J56" s="52">
        <v>0</v>
      </c>
      <c r="K56" s="52">
        <v>0</v>
      </c>
      <c r="L56" s="48" t="s">
        <v>413</v>
      </c>
      <c r="M56" s="48">
        <v>2.0280646276595742</v>
      </c>
      <c r="N56" s="48" t="s">
        <v>413</v>
      </c>
      <c r="O56" s="48" t="s">
        <v>413</v>
      </c>
      <c r="P56" s="48" t="s">
        <v>413</v>
      </c>
    </row>
    <row r="57" spans="1:16">
      <c r="B57" s="137" t="s">
        <v>74</v>
      </c>
      <c r="C57" s="138"/>
      <c r="D57" s="56">
        <v>20060090</v>
      </c>
      <c r="E57" s="52">
        <v>416161.88740000001</v>
      </c>
      <c r="F57" s="52">
        <v>64754.223100000003</v>
      </c>
      <c r="G57" s="52">
        <v>106960.3156</v>
      </c>
      <c r="H57" s="48">
        <v>65.178903366381363</v>
      </c>
      <c r="I57" s="52">
        <v>1479288.11</v>
      </c>
      <c r="J57" s="52">
        <v>361214.55</v>
      </c>
      <c r="K57" s="52">
        <v>500072.04000000004</v>
      </c>
      <c r="L57" s="48">
        <v>38.441831869729512</v>
      </c>
      <c r="M57" s="48">
        <v>3.554597753393407</v>
      </c>
      <c r="N57" s="48">
        <v>5.578239266992302</v>
      </c>
      <c r="O57" s="48">
        <v>4.6753044546925402</v>
      </c>
      <c r="P57" s="48">
        <v>-16.186735080415616</v>
      </c>
    </row>
    <row r="58" spans="1:16">
      <c r="B58" s="137" t="s">
        <v>49</v>
      </c>
      <c r="C58" s="138"/>
      <c r="D58" s="56">
        <v>20058000</v>
      </c>
      <c r="E58" s="52">
        <v>788117.69620000001</v>
      </c>
      <c r="F58" s="52">
        <v>51306.85</v>
      </c>
      <c r="G58" s="52">
        <v>96819.231599999999</v>
      </c>
      <c r="H58" s="48">
        <v>88.706247996125271</v>
      </c>
      <c r="I58" s="52">
        <v>1221515.6299999999</v>
      </c>
      <c r="J58" s="52">
        <v>73088.179999999993</v>
      </c>
      <c r="K58" s="52">
        <v>128794.10999999999</v>
      </c>
      <c r="L58" s="48">
        <v>76.217426675558201</v>
      </c>
      <c r="M58" s="48">
        <v>1.549915242215316</v>
      </c>
      <c r="N58" s="48">
        <v>1.4245306425945072</v>
      </c>
      <c r="O58" s="48">
        <v>1.3302533791230791</v>
      </c>
      <c r="P58" s="48">
        <v>-6.6181281505970579</v>
      </c>
    </row>
    <row r="59" spans="1:16">
      <c r="B59" s="207" t="s">
        <v>244</v>
      </c>
      <c r="C59" s="208"/>
      <c r="D59" s="56">
        <v>20060020</v>
      </c>
      <c r="E59" s="52">
        <v>905390</v>
      </c>
      <c r="F59" s="52">
        <v>0</v>
      </c>
      <c r="G59" s="52">
        <v>2500</v>
      </c>
      <c r="H59" s="48" t="s">
        <v>413</v>
      </c>
      <c r="I59" s="52">
        <v>1147365.1199999999</v>
      </c>
      <c r="J59" s="52">
        <v>0</v>
      </c>
      <c r="K59" s="52">
        <v>11496.8</v>
      </c>
      <c r="L59" s="48" t="s">
        <v>413</v>
      </c>
      <c r="M59" s="48">
        <v>1.2672606501065837</v>
      </c>
      <c r="N59" s="48" t="s">
        <v>413</v>
      </c>
      <c r="O59" s="48">
        <v>4.5987200000000001</v>
      </c>
      <c r="P59" s="48" t="s">
        <v>413</v>
      </c>
    </row>
    <row r="60" spans="1:16">
      <c r="B60" s="236" t="s">
        <v>46</v>
      </c>
      <c r="C60" s="76" t="s">
        <v>37</v>
      </c>
      <c r="D60" s="56"/>
      <c r="E60" s="52">
        <v>386361.07400000002</v>
      </c>
      <c r="F60" s="52">
        <v>30704.476000000002</v>
      </c>
      <c r="G60" s="52">
        <v>92872.68</v>
      </c>
      <c r="H60" s="48">
        <v>202.47277302501431</v>
      </c>
      <c r="I60" s="52">
        <v>1145064.75</v>
      </c>
      <c r="J60" s="52">
        <v>81734.009999999995</v>
      </c>
      <c r="K60" s="52">
        <v>287070.78000000003</v>
      </c>
      <c r="L60" s="48">
        <v>251.22561587275607</v>
      </c>
      <c r="M60" s="48">
        <v>2.9637166553688581</v>
      </c>
      <c r="N60" s="48">
        <v>2.6619574944057014</v>
      </c>
      <c r="O60" s="48">
        <v>3.0910142789031183</v>
      </c>
      <c r="P60" s="48">
        <v>16.118092997319124</v>
      </c>
    </row>
    <row r="61" spans="1:16">
      <c r="B61" s="237"/>
      <c r="C61" s="74" t="s">
        <v>218</v>
      </c>
      <c r="D61" s="56">
        <v>20056000</v>
      </c>
      <c r="E61" s="52">
        <v>386361.07400000002</v>
      </c>
      <c r="F61" s="52">
        <v>30704.476000000002</v>
      </c>
      <c r="G61" s="52">
        <v>92872.68</v>
      </c>
      <c r="H61" s="48">
        <v>202.47277302501431</v>
      </c>
      <c r="I61" s="52">
        <v>1145064.75</v>
      </c>
      <c r="J61" s="52">
        <v>81734.009999999995</v>
      </c>
      <c r="K61" s="52">
        <v>287070.78000000003</v>
      </c>
      <c r="L61" s="48">
        <v>251.22561587275607</v>
      </c>
      <c r="M61" s="48">
        <v>2.9637166553688581</v>
      </c>
      <c r="N61" s="48">
        <v>2.6619574944057014</v>
      </c>
      <c r="O61" s="48">
        <v>3.0910142789031183</v>
      </c>
      <c r="P61" s="48">
        <v>16.118092997319124</v>
      </c>
    </row>
    <row r="62" spans="1:16">
      <c r="B62" s="238"/>
      <c r="C62" s="74" t="s">
        <v>219</v>
      </c>
      <c r="D62" s="56">
        <v>20049010</v>
      </c>
      <c r="E62" s="52">
        <v>0</v>
      </c>
      <c r="F62" s="52">
        <v>0</v>
      </c>
      <c r="G62" s="52">
        <v>0</v>
      </c>
      <c r="H62" s="48" t="s">
        <v>413</v>
      </c>
      <c r="I62" s="52">
        <v>0</v>
      </c>
      <c r="J62" s="52">
        <v>0</v>
      </c>
      <c r="K62" s="52">
        <v>0</v>
      </c>
      <c r="L62" s="48" t="s">
        <v>413</v>
      </c>
      <c r="M62" s="48" t="s">
        <v>413</v>
      </c>
      <c r="N62" s="48" t="s">
        <v>413</v>
      </c>
      <c r="O62" s="48" t="s">
        <v>413</v>
      </c>
      <c r="P62" s="48" t="s">
        <v>413</v>
      </c>
    </row>
    <row r="63" spans="1:16">
      <c r="B63" s="152" t="s">
        <v>217</v>
      </c>
      <c r="C63" s="152"/>
      <c r="D63" s="56">
        <v>20088000</v>
      </c>
      <c r="E63" s="52">
        <v>493839.69839999999</v>
      </c>
      <c r="F63" s="52">
        <v>43800.405400000003</v>
      </c>
      <c r="G63" s="52">
        <v>86337.300000000017</v>
      </c>
      <c r="H63" s="48">
        <v>97.115298846069621</v>
      </c>
      <c r="I63" s="52">
        <v>1142873.0900000001</v>
      </c>
      <c r="J63" s="52">
        <v>109462.29000000001</v>
      </c>
      <c r="K63" s="52">
        <v>226689.31000000003</v>
      </c>
      <c r="L63" s="48">
        <v>107.09352051743117</v>
      </c>
      <c r="M63" s="48">
        <v>2.3142592499201964</v>
      </c>
      <c r="N63" s="48">
        <v>2.4991159100093627</v>
      </c>
      <c r="O63" s="48">
        <v>2.6256242666842717</v>
      </c>
      <c r="P63" s="48">
        <v>5.0621244164075208</v>
      </c>
    </row>
    <row r="64" spans="1:16">
      <c r="B64" s="236" t="s">
        <v>165</v>
      </c>
      <c r="C64" s="76" t="s">
        <v>37</v>
      </c>
      <c r="D64" s="56"/>
      <c r="E64" s="52">
        <v>1085274.8273</v>
      </c>
      <c r="F64" s="52">
        <v>278964.78999999998</v>
      </c>
      <c r="G64" s="52">
        <v>224549.94620000001</v>
      </c>
      <c r="H64" s="48">
        <v>-19.505989913637478</v>
      </c>
      <c r="I64" s="52">
        <v>1141057.7300000002</v>
      </c>
      <c r="J64" s="52">
        <v>287973.25</v>
      </c>
      <c r="K64" s="52">
        <v>234963.82000000004</v>
      </c>
      <c r="L64" s="48">
        <v>-18.407761832045153</v>
      </c>
      <c r="M64" s="48">
        <v>1.0513997941321276</v>
      </c>
      <c r="N64" s="48">
        <v>1.0322924624286816</v>
      </c>
      <c r="O64" s="48">
        <v>1.0463766479406087</v>
      </c>
      <c r="P64" s="48">
        <v>1.3643600069297435</v>
      </c>
    </row>
    <row r="65" spans="2:16">
      <c r="B65" s="237"/>
      <c r="C65" s="74" t="s">
        <v>149</v>
      </c>
      <c r="D65" s="56">
        <v>20079959</v>
      </c>
      <c r="E65" s="52">
        <v>1010299.8273</v>
      </c>
      <c r="F65" s="52">
        <v>259924.78999999998</v>
      </c>
      <c r="G65" s="52">
        <v>205507.3462</v>
      </c>
      <c r="H65" s="48">
        <v>-20.935842171883635</v>
      </c>
      <c r="I65" s="52">
        <v>1050062.1300000001</v>
      </c>
      <c r="J65" s="52">
        <v>265336.39</v>
      </c>
      <c r="K65" s="52">
        <v>212659.53000000003</v>
      </c>
      <c r="L65" s="48">
        <v>-19.852859232764864</v>
      </c>
      <c r="M65" s="48">
        <v>1.039356933086155</v>
      </c>
      <c r="N65" s="48">
        <v>1.0208198687012502</v>
      </c>
      <c r="O65" s="48">
        <v>1.0348025699920211</v>
      </c>
      <c r="P65" s="48">
        <v>1.3697520708095823</v>
      </c>
    </row>
    <row r="66" spans="2:16">
      <c r="B66" s="238"/>
      <c r="C66" s="74" t="s">
        <v>228</v>
      </c>
      <c r="D66" s="56">
        <v>20079951</v>
      </c>
      <c r="E66" s="52">
        <v>74975</v>
      </c>
      <c r="F66" s="52">
        <v>19040</v>
      </c>
      <c r="G66" s="52">
        <v>19042.599999999999</v>
      </c>
      <c r="H66" s="48">
        <v>1.3655462184858358E-2</v>
      </c>
      <c r="I66" s="52">
        <v>90995.6</v>
      </c>
      <c r="J66" s="52">
        <v>22636.86</v>
      </c>
      <c r="K66" s="52">
        <v>22304.29</v>
      </c>
      <c r="L66" s="48">
        <v>-1.4691525238040959</v>
      </c>
      <c r="M66" s="48">
        <v>1.213679226408803</v>
      </c>
      <c r="N66" s="48">
        <v>1.1889107142857143</v>
      </c>
      <c r="O66" s="48">
        <v>1.1712838582966614</v>
      </c>
      <c r="P66" s="48">
        <v>-1.4826055293515439</v>
      </c>
    </row>
    <row r="67" spans="2:16">
      <c r="B67" s="259" t="s">
        <v>267</v>
      </c>
      <c r="C67" s="76" t="s">
        <v>226</v>
      </c>
      <c r="D67" s="56">
        <v>8121000</v>
      </c>
      <c r="E67" s="52">
        <v>639195.32000000007</v>
      </c>
      <c r="F67" s="52">
        <v>152800</v>
      </c>
      <c r="G67" s="52">
        <v>0</v>
      </c>
      <c r="H67" s="48">
        <v>-100</v>
      </c>
      <c r="I67" s="52">
        <v>1090049.94</v>
      </c>
      <c r="J67" s="52">
        <v>244945.99</v>
      </c>
      <c r="K67" s="52">
        <v>0</v>
      </c>
      <c r="L67" s="48">
        <v>-100</v>
      </c>
      <c r="M67" s="48">
        <v>1.7053471855832734</v>
      </c>
      <c r="N67" s="48">
        <v>1.6030496727748691</v>
      </c>
      <c r="O67" s="48" t="s">
        <v>413</v>
      </c>
      <c r="P67" s="48" t="s">
        <v>413</v>
      </c>
    </row>
    <row r="68" spans="2:16">
      <c r="B68" s="259"/>
      <c r="C68" s="74" t="s">
        <v>115</v>
      </c>
      <c r="D68" s="77">
        <v>8121010</v>
      </c>
      <c r="E68" s="52">
        <v>320835</v>
      </c>
      <c r="F68" s="52">
        <v>152800</v>
      </c>
      <c r="G68" s="52">
        <v>0</v>
      </c>
      <c r="H68" s="48">
        <v>-100</v>
      </c>
      <c r="I68" s="52">
        <v>549903.06999999995</v>
      </c>
      <c r="J68" s="52">
        <v>244945.99</v>
      </c>
      <c r="K68" s="52">
        <v>0</v>
      </c>
      <c r="L68" s="48">
        <v>-100</v>
      </c>
      <c r="M68" s="48">
        <v>1.7139746910405658</v>
      </c>
      <c r="N68" s="48">
        <v>1.6030496727748691</v>
      </c>
      <c r="O68" s="48" t="s">
        <v>413</v>
      </c>
      <c r="P68" s="48" t="s">
        <v>413</v>
      </c>
    </row>
    <row r="69" spans="2:16">
      <c r="B69" s="259"/>
      <c r="C69" s="74" t="s">
        <v>116</v>
      </c>
      <c r="D69" s="58">
        <v>8121090</v>
      </c>
      <c r="E69" s="52">
        <v>318360.32000000001</v>
      </c>
      <c r="F69" s="52">
        <v>0</v>
      </c>
      <c r="G69" s="52">
        <v>0</v>
      </c>
      <c r="H69" s="48" t="s">
        <v>413</v>
      </c>
      <c r="I69" s="52">
        <v>540146.87</v>
      </c>
      <c r="J69" s="52">
        <v>0</v>
      </c>
      <c r="K69" s="52">
        <v>0</v>
      </c>
      <c r="L69" s="48" t="s">
        <v>413</v>
      </c>
      <c r="M69" s="48">
        <v>1.6966526167582694</v>
      </c>
      <c r="N69" s="48" t="s">
        <v>413</v>
      </c>
      <c r="O69" s="48" t="s">
        <v>413</v>
      </c>
      <c r="P69" s="48" t="s">
        <v>413</v>
      </c>
    </row>
    <row r="70" spans="2:16">
      <c r="B70" s="211" t="s">
        <v>220</v>
      </c>
      <c r="C70" s="211"/>
      <c r="D70" s="56">
        <v>20019090</v>
      </c>
      <c r="E70" s="52">
        <v>824503.33529999992</v>
      </c>
      <c r="F70" s="52">
        <v>151429.9135</v>
      </c>
      <c r="G70" s="52">
        <v>148433.99369999999</v>
      </c>
      <c r="H70" s="48">
        <v>-1.978420069559117</v>
      </c>
      <c r="I70" s="52">
        <v>1040261.3500000001</v>
      </c>
      <c r="J70" s="52">
        <v>172474.84000000003</v>
      </c>
      <c r="K70" s="52">
        <v>190822.23</v>
      </c>
      <c r="L70" s="48">
        <v>10.637719681316993</v>
      </c>
      <c r="M70" s="48">
        <v>1.2616824037728065</v>
      </c>
      <c r="N70" s="48">
        <v>1.138974698020943</v>
      </c>
      <c r="O70" s="48">
        <v>1.2855696006244426</v>
      </c>
      <c r="P70" s="48">
        <v>12.870777802019617</v>
      </c>
    </row>
    <row r="71" spans="2:16">
      <c r="B71" s="207" t="s">
        <v>167</v>
      </c>
      <c r="C71" s="208"/>
      <c r="D71" s="56">
        <v>20059910</v>
      </c>
      <c r="E71" s="52">
        <v>519854.60089999996</v>
      </c>
      <c r="F71" s="52">
        <v>75780</v>
      </c>
      <c r="G71" s="52">
        <v>99818.315099999993</v>
      </c>
      <c r="H71" s="48">
        <v>31.721186460807594</v>
      </c>
      <c r="I71" s="52">
        <v>930865.07000000007</v>
      </c>
      <c r="J71" s="52">
        <v>141293.1</v>
      </c>
      <c r="K71" s="52">
        <v>182311.83</v>
      </c>
      <c r="L71" s="48">
        <v>29.030950555971934</v>
      </c>
      <c r="M71" s="48">
        <v>1.7906258180430392</v>
      </c>
      <c r="N71" s="48">
        <v>1.8645170229612036</v>
      </c>
      <c r="O71" s="48">
        <v>1.8264366596185915</v>
      </c>
      <c r="P71" s="48">
        <v>-2.042371449209579</v>
      </c>
    </row>
    <row r="72" spans="2:16">
      <c r="B72" s="212" t="s">
        <v>118</v>
      </c>
      <c r="C72" s="212"/>
      <c r="D72" s="56">
        <v>20089300</v>
      </c>
      <c r="E72" s="52">
        <v>195488.59699999998</v>
      </c>
      <c r="F72" s="52">
        <v>5301.2662</v>
      </c>
      <c r="G72" s="52">
        <v>8999.42</v>
      </c>
      <c r="H72" s="48">
        <v>69.759820776402435</v>
      </c>
      <c r="I72" s="52">
        <v>666101.94999999995</v>
      </c>
      <c r="J72" s="52">
        <v>10272.950000000001</v>
      </c>
      <c r="K72" s="52">
        <v>35096.089999999997</v>
      </c>
      <c r="L72" s="48">
        <v>241.63594683124123</v>
      </c>
      <c r="M72" s="48">
        <v>3.4073698426512316</v>
      </c>
      <c r="N72" s="48">
        <v>1.9378294943951315</v>
      </c>
      <c r="O72" s="48">
        <v>3.899816877087634</v>
      </c>
      <c r="P72" s="48">
        <v>101.2466467440631</v>
      </c>
    </row>
    <row r="73" spans="2:16">
      <c r="B73" s="137" t="s">
        <v>69</v>
      </c>
      <c r="C73" s="138"/>
      <c r="D73" s="56">
        <v>11063000</v>
      </c>
      <c r="E73" s="52">
        <v>66192.727899999998</v>
      </c>
      <c r="F73" s="52">
        <v>14356.460000000001</v>
      </c>
      <c r="G73" s="52">
        <v>16090.769200000001</v>
      </c>
      <c r="H73" s="48">
        <v>12.080340139560874</v>
      </c>
      <c r="I73" s="52">
        <v>454540.62999999995</v>
      </c>
      <c r="J73" s="52">
        <v>63264.490000000005</v>
      </c>
      <c r="K73" s="52">
        <v>75786.36</v>
      </c>
      <c r="L73" s="48">
        <v>19.792888554068799</v>
      </c>
      <c r="M73" s="48">
        <v>6.8669269936524246</v>
      </c>
      <c r="N73" s="48">
        <v>4.4066914824406576</v>
      </c>
      <c r="O73" s="48">
        <v>4.7099277267615021</v>
      </c>
      <c r="P73" s="48">
        <v>6.8812678520642878</v>
      </c>
    </row>
    <row r="74" spans="2:16">
      <c r="B74" s="137" t="s">
        <v>224</v>
      </c>
      <c r="C74" s="138"/>
      <c r="D74" s="56">
        <v>20083000</v>
      </c>
      <c r="E74" s="52">
        <v>173336.21600000001</v>
      </c>
      <c r="F74" s="52">
        <v>23784.368000000002</v>
      </c>
      <c r="G74" s="52">
        <v>30658.9077</v>
      </c>
      <c r="H74" s="48">
        <v>28.903604670092541</v>
      </c>
      <c r="I74" s="52">
        <v>445520.77000000008</v>
      </c>
      <c r="J74" s="52">
        <v>65974.69</v>
      </c>
      <c r="K74" s="52">
        <v>66892.27</v>
      </c>
      <c r="L74" s="48">
        <v>1.3908060803317079</v>
      </c>
      <c r="M74" s="48">
        <v>2.5702693890583146</v>
      </c>
      <c r="N74" s="48">
        <v>2.7738676932681163</v>
      </c>
      <c r="O74" s="48">
        <v>2.1818216961460766</v>
      </c>
      <c r="P74" s="48">
        <v>-21.34369993777543</v>
      </c>
    </row>
    <row r="75" spans="2:16">
      <c r="B75" s="152" t="s">
        <v>245</v>
      </c>
      <c r="C75" s="152"/>
      <c r="D75" s="56">
        <v>20019020</v>
      </c>
      <c r="E75" s="52">
        <v>131561.89780000001</v>
      </c>
      <c r="F75" s="52">
        <v>23465.407999999999</v>
      </c>
      <c r="G75" s="52">
        <v>16413.650000000001</v>
      </c>
      <c r="H75" s="48">
        <v>-30.05171697845611</v>
      </c>
      <c r="I75" s="52">
        <v>440004.81</v>
      </c>
      <c r="J75" s="52">
        <v>69891.990000000005</v>
      </c>
      <c r="K75" s="52">
        <v>50782.7</v>
      </c>
      <c r="L75" s="48">
        <v>-27.341173144447605</v>
      </c>
      <c r="M75" s="48">
        <v>3.3444699214425588</v>
      </c>
      <c r="N75" s="48">
        <v>2.9785116031223495</v>
      </c>
      <c r="O75" s="48">
        <v>3.0939309659947662</v>
      </c>
      <c r="P75" s="48">
        <v>3.8750684318779705</v>
      </c>
    </row>
    <row r="76" spans="2:16">
      <c r="B76" s="152" t="s">
        <v>112</v>
      </c>
      <c r="C76" s="152"/>
      <c r="D76" s="56">
        <v>20071000</v>
      </c>
      <c r="E76" s="52">
        <v>142377.13930000001</v>
      </c>
      <c r="F76" s="52">
        <v>11053.56</v>
      </c>
      <c r="G76" s="52">
        <v>21700.924600000002</v>
      </c>
      <c r="H76" s="48">
        <v>96.32520744447946</v>
      </c>
      <c r="I76" s="52">
        <v>434658.05000000005</v>
      </c>
      <c r="J76" s="52">
        <v>51996.47</v>
      </c>
      <c r="K76" s="52">
        <v>67567.570000000007</v>
      </c>
      <c r="L76" s="48">
        <v>29.946455980569464</v>
      </c>
      <c r="M76" s="48">
        <v>3.0528640492217001</v>
      </c>
      <c r="N76" s="48">
        <v>4.7040473838292822</v>
      </c>
      <c r="O76" s="48">
        <v>3.1135802388806972</v>
      </c>
      <c r="P76" s="48">
        <v>-33.810610633217749</v>
      </c>
    </row>
    <row r="77" spans="2:16">
      <c r="B77" s="137" t="s">
        <v>53</v>
      </c>
      <c r="C77" s="138"/>
      <c r="D77" s="56">
        <v>20054000</v>
      </c>
      <c r="E77" s="52">
        <v>474734.01410000003</v>
      </c>
      <c r="F77" s="52">
        <v>64330.479999999996</v>
      </c>
      <c r="G77" s="52">
        <v>22214.7863</v>
      </c>
      <c r="H77" s="48">
        <v>-65.467712505798175</v>
      </c>
      <c r="I77" s="52">
        <v>385169.19999999995</v>
      </c>
      <c r="J77" s="52">
        <v>69517.779999999984</v>
      </c>
      <c r="K77" s="52">
        <v>18151.320000000003</v>
      </c>
      <c r="L77" s="48">
        <v>-73.889672541326831</v>
      </c>
      <c r="M77" s="48">
        <v>0.8113368508683817</v>
      </c>
      <c r="N77" s="48">
        <v>1.0806351825759732</v>
      </c>
      <c r="O77" s="48">
        <v>0.81708280938988842</v>
      </c>
      <c r="P77" s="48">
        <v>-24.388653769150803</v>
      </c>
    </row>
    <row r="78" spans="2:16">
      <c r="B78" s="236" t="s">
        <v>169</v>
      </c>
      <c r="C78" s="76" t="s">
        <v>37</v>
      </c>
      <c r="D78" s="56"/>
      <c r="E78" s="52">
        <v>250980.79690000002</v>
      </c>
      <c r="F78" s="52">
        <v>29190.11</v>
      </c>
      <c r="G78" s="52">
        <v>8700.4169999999995</v>
      </c>
      <c r="H78" s="48">
        <v>-70.19395610362551</v>
      </c>
      <c r="I78" s="52">
        <v>333891.67999999993</v>
      </c>
      <c r="J78" s="52">
        <v>61120.539999999994</v>
      </c>
      <c r="K78" s="52">
        <v>16510.240000000002</v>
      </c>
      <c r="L78" s="48">
        <v>-72.987411433210497</v>
      </c>
      <c r="M78" s="48">
        <v>1.3303475171171548</v>
      </c>
      <c r="N78" s="48">
        <v>2.0938783718183998</v>
      </c>
      <c r="O78" s="48">
        <v>1.8976377798903206</v>
      </c>
      <c r="P78" s="48">
        <v>-9.3721103655919009</v>
      </c>
    </row>
    <row r="79" spans="2:16">
      <c r="B79" s="237"/>
      <c r="C79" s="74" t="s">
        <v>235</v>
      </c>
      <c r="D79" s="87">
        <v>20029090</v>
      </c>
      <c r="E79" s="52">
        <v>250980.79690000002</v>
      </c>
      <c r="F79" s="52">
        <v>29190.11</v>
      </c>
      <c r="G79" s="52">
        <v>8700.4169999999995</v>
      </c>
      <c r="H79" s="48">
        <v>-70.19395610362551</v>
      </c>
      <c r="I79" s="52">
        <v>333891.67999999993</v>
      </c>
      <c r="J79" s="52">
        <v>61120.539999999994</v>
      </c>
      <c r="K79" s="52">
        <v>16510.240000000002</v>
      </c>
      <c r="L79" s="48">
        <v>-72.987411433210497</v>
      </c>
      <c r="M79" s="48">
        <v>1.3303475171171548</v>
      </c>
      <c r="N79" s="48">
        <v>2.0938783718183998</v>
      </c>
      <c r="O79" s="48">
        <v>1.8976377798903206</v>
      </c>
      <c r="P79" s="48">
        <v>-9.3721103655919009</v>
      </c>
    </row>
    <row r="80" spans="2:16">
      <c r="B80" s="237"/>
      <c r="C80" s="55" t="s">
        <v>233</v>
      </c>
      <c r="D80" s="56">
        <v>20021010</v>
      </c>
      <c r="E80" s="52">
        <v>0</v>
      </c>
      <c r="F80" s="52">
        <v>0</v>
      </c>
      <c r="G80" s="52">
        <v>0</v>
      </c>
      <c r="H80" s="48" t="s">
        <v>413</v>
      </c>
      <c r="I80" s="52">
        <v>0</v>
      </c>
      <c r="J80" s="52">
        <v>0</v>
      </c>
      <c r="K80" s="52">
        <v>0</v>
      </c>
      <c r="L80" s="48" t="s">
        <v>413</v>
      </c>
      <c r="M80" s="48" t="s">
        <v>413</v>
      </c>
      <c r="N80" s="48" t="s">
        <v>413</v>
      </c>
      <c r="O80" s="48" t="s">
        <v>413</v>
      </c>
      <c r="P80" s="48" t="s">
        <v>413</v>
      </c>
    </row>
    <row r="81" spans="2:16">
      <c r="B81" s="238"/>
      <c r="C81" s="76" t="s">
        <v>234</v>
      </c>
      <c r="D81" s="56">
        <v>20021020</v>
      </c>
      <c r="E81" s="52">
        <v>0</v>
      </c>
      <c r="F81" s="52">
        <v>0</v>
      </c>
      <c r="G81" s="52">
        <v>0</v>
      </c>
      <c r="H81" s="48" t="s">
        <v>413</v>
      </c>
      <c r="I81" s="52">
        <v>0</v>
      </c>
      <c r="J81" s="52">
        <v>0</v>
      </c>
      <c r="K81" s="52">
        <v>0</v>
      </c>
      <c r="L81" s="48" t="s">
        <v>413</v>
      </c>
      <c r="M81" s="48" t="s">
        <v>413</v>
      </c>
      <c r="N81" s="48" t="s">
        <v>413</v>
      </c>
      <c r="O81" s="48" t="s">
        <v>413</v>
      </c>
      <c r="P81" s="48" t="s">
        <v>413</v>
      </c>
    </row>
    <row r="82" spans="2:16">
      <c r="B82" s="195" t="s">
        <v>280</v>
      </c>
      <c r="C82" s="196"/>
      <c r="D82" s="56">
        <v>20079100</v>
      </c>
      <c r="E82" s="52">
        <v>108060.62199999997</v>
      </c>
      <c r="F82" s="52">
        <v>28711.628199999999</v>
      </c>
      <c r="G82" s="52">
        <v>16802.91</v>
      </c>
      <c r="H82" s="48">
        <v>-41.476986665632566</v>
      </c>
      <c r="I82" s="52">
        <v>264911.7</v>
      </c>
      <c r="J82" s="52">
        <v>84316.26</v>
      </c>
      <c r="K82" s="52">
        <v>40515.769999999997</v>
      </c>
      <c r="L82" s="48">
        <v>-51.94785679535596</v>
      </c>
      <c r="M82" s="48">
        <v>2.4515100422057543</v>
      </c>
      <c r="N82" s="48">
        <v>2.9366589526956886</v>
      </c>
      <c r="O82" s="48">
        <v>2.4112353157875628</v>
      </c>
      <c r="P82" s="48">
        <v>-17.891884804185931</v>
      </c>
    </row>
    <row r="83" spans="2:16">
      <c r="B83" s="152" t="s">
        <v>230</v>
      </c>
      <c r="C83" s="152"/>
      <c r="D83" s="56">
        <v>7119000</v>
      </c>
      <c r="E83" s="52">
        <v>277101.78909999999</v>
      </c>
      <c r="F83" s="52">
        <v>23661.5923</v>
      </c>
      <c r="G83" s="52">
        <v>100</v>
      </c>
      <c r="H83" s="48">
        <v>-99.577374173588467</v>
      </c>
      <c r="I83" s="52">
        <v>239617.09000000003</v>
      </c>
      <c r="J83" s="52">
        <v>30060.84</v>
      </c>
      <c r="K83" s="52">
        <v>214.4</v>
      </c>
      <c r="L83" s="48">
        <v>-99.286779744012478</v>
      </c>
      <c r="M83" s="48">
        <v>0.86472588566913744</v>
      </c>
      <c r="N83" s="48">
        <v>1.2704487347624529</v>
      </c>
      <c r="O83" s="48">
        <v>2.1440000000000001</v>
      </c>
      <c r="P83" s="48">
        <v>68.759269172784272</v>
      </c>
    </row>
    <row r="84" spans="2:16">
      <c r="B84" s="245" t="s">
        <v>148</v>
      </c>
      <c r="C84" s="76" t="s">
        <v>37</v>
      </c>
      <c r="D84" s="56"/>
      <c r="E84" s="52">
        <v>125791.2392</v>
      </c>
      <c r="F84" s="52">
        <v>6574.2800000000007</v>
      </c>
      <c r="G84" s="52">
        <v>84798.09</v>
      </c>
      <c r="H84" s="48">
        <v>1189.8460363720435</v>
      </c>
      <c r="I84" s="52">
        <v>191294.97000000003</v>
      </c>
      <c r="J84" s="52">
        <v>17088.7</v>
      </c>
      <c r="K84" s="52">
        <v>119120.36</v>
      </c>
      <c r="L84" s="48">
        <v>597.07092991274942</v>
      </c>
      <c r="M84" s="48">
        <v>1.5207336474033244</v>
      </c>
      <c r="N84" s="48">
        <v>2.5993264661681583</v>
      </c>
      <c r="O84" s="48">
        <v>1.4047528664855542</v>
      </c>
      <c r="P84" s="48">
        <v>-45.957043689229437</v>
      </c>
    </row>
    <row r="85" spans="2:16">
      <c r="B85" s="246"/>
      <c r="C85" s="74" t="s">
        <v>149</v>
      </c>
      <c r="D85" s="56">
        <v>20079939</v>
      </c>
      <c r="E85" s="52">
        <v>116268.85919999999</v>
      </c>
      <c r="F85" s="52">
        <v>5636.7800000000007</v>
      </c>
      <c r="G85" s="52">
        <v>53442.090000000004</v>
      </c>
      <c r="H85" s="48">
        <v>848.09607612856985</v>
      </c>
      <c r="I85" s="52">
        <v>166759.72000000003</v>
      </c>
      <c r="J85" s="52">
        <v>14205.66</v>
      </c>
      <c r="K85" s="52">
        <v>51820.520000000004</v>
      </c>
      <c r="L85" s="48">
        <v>264.78783808707237</v>
      </c>
      <c r="M85" s="48">
        <v>1.4342595355919692</v>
      </c>
      <c r="N85" s="48">
        <v>2.5201728646496755</v>
      </c>
      <c r="O85" s="48">
        <v>0.96965743667584858</v>
      </c>
      <c r="P85" s="48">
        <v>-61.524169620378842</v>
      </c>
    </row>
    <row r="86" spans="2:16">
      <c r="B86" s="254"/>
      <c r="C86" s="74" t="s">
        <v>121</v>
      </c>
      <c r="D86" s="56">
        <v>20079931</v>
      </c>
      <c r="E86" s="52">
        <v>9522.380000000001</v>
      </c>
      <c r="F86" s="52">
        <v>937.5</v>
      </c>
      <c r="G86" s="52">
        <v>31356</v>
      </c>
      <c r="H86" s="48">
        <v>3244.64</v>
      </c>
      <c r="I86" s="52">
        <v>24535.25</v>
      </c>
      <c r="J86" s="52">
        <v>2883.04</v>
      </c>
      <c r="K86" s="52">
        <v>67299.839999999997</v>
      </c>
      <c r="L86" s="48">
        <v>2234.3359786891615</v>
      </c>
      <c r="M86" s="48">
        <v>2.5765879958581781</v>
      </c>
      <c r="N86" s="48">
        <v>3.0752426666666666</v>
      </c>
      <c r="O86" s="48">
        <v>2.1463145809414463</v>
      </c>
      <c r="P86" s="48">
        <v>-30.206659649793068</v>
      </c>
    </row>
    <row r="87" spans="2:16" ht="15" customHeight="1">
      <c r="B87" s="245" t="s">
        <v>237</v>
      </c>
      <c r="C87" s="76" t="s">
        <v>37</v>
      </c>
      <c r="D87" s="56"/>
      <c r="E87" s="52">
        <v>104150.5165</v>
      </c>
      <c r="F87" s="52">
        <v>7675.2</v>
      </c>
      <c r="G87" s="52">
        <v>38279.31</v>
      </c>
      <c r="H87" s="48">
        <v>398.74022826766725</v>
      </c>
      <c r="I87" s="52">
        <v>182683.39</v>
      </c>
      <c r="J87" s="52">
        <v>8565.6299999999992</v>
      </c>
      <c r="K87" s="52">
        <v>87568.930000000008</v>
      </c>
      <c r="L87" s="48">
        <v>922.32912231791499</v>
      </c>
      <c r="M87" s="48">
        <v>1.7540324920040125</v>
      </c>
      <c r="N87" s="48">
        <v>1.1160139149468418</v>
      </c>
      <c r="O87" s="48">
        <v>2.2876308376509402</v>
      </c>
      <c r="P87" s="48">
        <v>104.98228624325935</v>
      </c>
    </row>
    <row r="88" spans="2:16" ht="12.75" customHeight="1">
      <c r="B88" s="246"/>
      <c r="C88" s="74" t="s">
        <v>238</v>
      </c>
      <c r="D88" s="56">
        <v>20086019</v>
      </c>
      <c r="E88" s="52">
        <v>94749.16</v>
      </c>
      <c r="F88" s="52">
        <v>0</v>
      </c>
      <c r="G88" s="52">
        <v>37748.6</v>
      </c>
      <c r="H88" s="48" t="s">
        <v>413</v>
      </c>
      <c r="I88" s="52">
        <v>156432.68000000002</v>
      </c>
      <c r="J88" s="52">
        <v>0</v>
      </c>
      <c r="K88" s="52">
        <v>82862.16</v>
      </c>
      <c r="L88" s="48" t="s">
        <v>413</v>
      </c>
      <c r="M88" s="48">
        <v>1.6510191752623455</v>
      </c>
      <c r="N88" s="48" t="s">
        <v>413</v>
      </c>
      <c r="O88" s="48">
        <v>2.1951055138468711</v>
      </c>
      <c r="P88" s="48" t="s">
        <v>413</v>
      </c>
    </row>
    <row r="89" spans="2:16">
      <c r="B89" s="254"/>
      <c r="C89" s="74" t="s">
        <v>308</v>
      </c>
      <c r="D89" s="56">
        <v>20086090</v>
      </c>
      <c r="E89" s="52">
        <v>9401.3564999999999</v>
      </c>
      <c r="F89" s="52">
        <v>7675.2</v>
      </c>
      <c r="G89" s="52">
        <v>530.71</v>
      </c>
      <c r="H89" s="48">
        <v>-93.085391911611424</v>
      </c>
      <c r="I89" s="52">
        <v>26250.71</v>
      </c>
      <c r="J89" s="52">
        <v>8565.6299999999992</v>
      </c>
      <c r="K89" s="52">
        <v>4706.7700000000004</v>
      </c>
      <c r="L89" s="48">
        <v>-45.050510003350588</v>
      </c>
      <c r="M89" s="48">
        <v>2.7922257814603668</v>
      </c>
      <c r="N89" s="48">
        <v>1.1160139149468418</v>
      </c>
      <c r="O89" s="48">
        <v>8.8688172448229725</v>
      </c>
      <c r="P89" s="48">
        <v>694.68697711044354</v>
      </c>
    </row>
    <row r="90" spans="2:16">
      <c r="B90" s="245" t="s">
        <v>241</v>
      </c>
      <c r="C90" s="76" t="s">
        <v>37</v>
      </c>
      <c r="D90" s="56"/>
      <c r="E90" s="52">
        <v>96098.156000000017</v>
      </c>
      <c r="F90" s="52">
        <v>385.56</v>
      </c>
      <c r="G90" s="52">
        <v>386.62</v>
      </c>
      <c r="H90" s="48">
        <v>0.27492478472870285</v>
      </c>
      <c r="I90" s="52">
        <v>154014.12</v>
      </c>
      <c r="J90" s="52">
        <v>2561.48</v>
      </c>
      <c r="K90" s="52">
        <v>1553.32</v>
      </c>
      <c r="L90" s="48">
        <v>-39.358495869575407</v>
      </c>
      <c r="M90" s="48">
        <v>1.6026750815072868</v>
      </c>
      <c r="N90" s="48">
        <v>6.6435314866687412</v>
      </c>
      <c r="O90" s="48">
        <v>4.0176917903884952</v>
      </c>
      <c r="P90" s="48">
        <v>-39.524757300381488</v>
      </c>
    </row>
    <row r="91" spans="2:16">
      <c r="B91" s="246"/>
      <c r="C91" s="74" t="s">
        <v>243</v>
      </c>
      <c r="D91" s="56">
        <v>20039090</v>
      </c>
      <c r="E91" s="52">
        <v>59408.306000000004</v>
      </c>
      <c r="F91" s="52">
        <v>385.56</v>
      </c>
      <c r="G91" s="52">
        <v>4.76</v>
      </c>
      <c r="H91" s="48">
        <v>-98.76543209876543</v>
      </c>
      <c r="I91" s="52">
        <v>91358.43</v>
      </c>
      <c r="J91" s="52">
        <v>2561.48</v>
      </c>
      <c r="K91" s="52">
        <v>149.80000000000001</v>
      </c>
      <c r="L91" s="48">
        <v>-94.151818479941284</v>
      </c>
      <c r="M91" s="48">
        <v>1.5378056731663075</v>
      </c>
      <c r="N91" s="48">
        <v>6.6435314866687412</v>
      </c>
      <c r="O91" s="48">
        <v>31.470588235294123</v>
      </c>
      <c r="P91" s="48">
        <v>373.70270312475611</v>
      </c>
    </row>
    <row r="92" spans="2:16">
      <c r="B92" s="254"/>
      <c r="C92" s="74" t="s">
        <v>242</v>
      </c>
      <c r="D92" s="56">
        <v>20039010</v>
      </c>
      <c r="E92" s="52">
        <v>36689.850000000006</v>
      </c>
      <c r="F92" s="52">
        <v>0</v>
      </c>
      <c r="G92" s="52">
        <v>381.86</v>
      </c>
      <c r="H92" s="48" t="s">
        <v>413</v>
      </c>
      <c r="I92" s="52">
        <v>62655.69</v>
      </c>
      <c r="J92" s="52">
        <v>0</v>
      </c>
      <c r="K92" s="52">
        <v>1403.52</v>
      </c>
      <c r="L92" s="48" t="s">
        <v>413</v>
      </c>
      <c r="M92" s="48">
        <v>1.7077118058536622</v>
      </c>
      <c r="N92" s="48" t="s">
        <v>413</v>
      </c>
      <c r="O92" s="48">
        <v>3.6754831613680405</v>
      </c>
      <c r="P92" s="48" t="s">
        <v>413</v>
      </c>
    </row>
    <row r="93" spans="2:16">
      <c r="B93" s="152" t="s">
        <v>97</v>
      </c>
      <c r="C93" s="152"/>
      <c r="D93" s="56">
        <v>20086011</v>
      </c>
      <c r="E93" s="52">
        <v>32573.806199999999</v>
      </c>
      <c r="F93" s="52">
        <v>6641.61</v>
      </c>
      <c r="G93" s="52">
        <v>24781.96</v>
      </c>
      <c r="H93" s="48">
        <v>273.13181593017356</v>
      </c>
      <c r="I93" s="52">
        <v>108216.92</v>
      </c>
      <c r="J93" s="52">
        <v>31190.25</v>
      </c>
      <c r="K93" s="52">
        <v>72687.839999999997</v>
      </c>
      <c r="L93" s="48">
        <v>133.04667323923337</v>
      </c>
      <c r="M93" s="48">
        <v>3.3222067858928934</v>
      </c>
      <c r="N93" s="48">
        <v>4.6961881230605229</v>
      </c>
      <c r="O93" s="48">
        <v>2.933094880308095</v>
      </c>
      <c r="P93" s="48">
        <v>-37.543071030199989</v>
      </c>
    </row>
    <row r="94" spans="2:16">
      <c r="B94" s="152" t="s">
        <v>229</v>
      </c>
      <c r="C94" s="152"/>
      <c r="D94" s="56">
        <v>20019010</v>
      </c>
      <c r="E94" s="52">
        <v>28539.4231</v>
      </c>
      <c r="F94" s="52">
        <v>1853.3323</v>
      </c>
      <c r="G94" s="52">
        <v>2708.78</v>
      </c>
      <c r="H94" s="48">
        <v>46.157275735171723</v>
      </c>
      <c r="I94" s="52">
        <v>84823.78</v>
      </c>
      <c r="J94" s="52">
        <v>9236.99</v>
      </c>
      <c r="K94" s="52">
        <v>13407.04</v>
      </c>
      <c r="L94" s="48">
        <v>45.145117619484274</v>
      </c>
      <c r="M94" s="48">
        <v>2.9721616902620571</v>
      </c>
      <c r="N94" s="48">
        <v>4.983990188915393</v>
      </c>
      <c r="O94" s="48">
        <v>4.9494754095939868</v>
      </c>
      <c r="P94" s="48">
        <v>-0.69251298684673834</v>
      </c>
    </row>
    <row r="95" spans="2:16">
      <c r="B95" s="152" t="s">
        <v>73</v>
      </c>
      <c r="C95" s="152"/>
      <c r="D95" s="56">
        <v>20060010</v>
      </c>
      <c r="E95" s="52">
        <v>8795.1722999999984</v>
      </c>
      <c r="F95" s="52">
        <v>0</v>
      </c>
      <c r="G95" s="52">
        <v>0</v>
      </c>
      <c r="H95" s="48" t="s">
        <v>413</v>
      </c>
      <c r="I95" s="52">
        <v>39518.259999999995</v>
      </c>
      <c r="J95" s="52">
        <v>0</v>
      </c>
      <c r="K95" s="52">
        <v>0</v>
      </c>
      <c r="L95" s="48" t="s">
        <v>413</v>
      </c>
      <c r="M95" s="48">
        <v>4.4931763303829761</v>
      </c>
      <c r="N95" s="48" t="s">
        <v>413</v>
      </c>
      <c r="O95" s="48" t="s">
        <v>413</v>
      </c>
      <c r="P95" s="48" t="s">
        <v>413</v>
      </c>
    </row>
    <row r="96" spans="2:16">
      <c r="B96" s="152" t="s">
        <v>172</v>
      </c>
      <c r="C96" s="152"/>
      <c r="D96" s="56">
        <v>20089920</v>
      </c>
      <c r="E96" s="52">
        <v>4004.2152000000001</v>
      </c>
      <c r="F96" s="52">
        <v>435.46899999999999</v>
      </c>
      <c r="G96" s="52">
        <v>138.6</v>
      </c>
      <c r="H96" s="48">
        <v>-68.17224647449072</v>
      </c>
      <c r="I96" s="52">
        <v>16580.88</v>
      </c>
      <c r="J96" s="52">
        <v>1206.71</v>
      </c>
      <c r="K96" s="52">
        <v>552.03</v>
      </c>
      <c r="L96" s="48">
        <v>-54.25330029584574</v>
      </c>
      <c r="M96" s="48">
        <v>4.1408563655619712</v>
      </c>
      <c r="N96" s="48">
        <v>2.7710583302140912</v>
      </c>
      <c r="O96" s="48">
        <v>3.9829004329004327</v>
      </c>
      <c r="P96" s="48">
        <v>43.732103704677883</v>
      </c>
    </row>
    <row r="97" spans="2:16">
      <c r="B97" s="207" t="s">
        <v>51</v>
      </c>
      <c r="C97" s="208"/>
      <c r="D97" s="56">
        <v>20089930</v>
      </c>
      <c r="E97" s="52">
        <v>2500</v>
      </c>
      <c r="F97" s="52">
        <v>0</v>
      </c>
      <c r="G97" s="52">
        <v>5000</v>
      </c>
      <c r="H97" s="48" t="s">
        <v>413</v>
      </c>
      <c r="I97" s="52">
        <v>12916.07</v>
      </c>
      <c r="J97" s="52">
        <v>0</v>
      </c>
      <c r="K97" s="52">
        <v>26835.34</v>
      </c>
      <c r="L97" s="48" t="s">
        <v>413</v>
      </c>
      <c r="M97" s="48">
        <v>5.1664279999999998</v>
      </c>
      <c r="N97" s="48" t="s">
        <v>413</v>
      </c>
      <c r="O97" s="48">
        <v>5.3670679999999997</v>
      </c>
      <c r="P97" s="48" t="s">
        <v>413</v>
      </c>
    </row>
    <row r="98" spans="2:16">
      <c r="B98" s="207" t="s">
        <v>277</v>
      </c>
      <c r="C98" s="208"/>
      <c r="D98" s="56">
        <v>20079949</v>
      </c>
      <c r="E98" s="52">
        <v>5790.4744000000001</v>
      </c>
      <c r="F98" s="52">
        <v>0</v>
      </c>
      <c r="G98" s="52">
        <v>1399.5</v>
      </c>
      <c r="H98" s="48" t="s">
        <v>413</v>
      </c>
      <c r="I98" s="52">
        <v>11467.96</v>
      </c>
      <c r="J98" s="52">
        <v>0</v>
      </c>
      <c r="K98" s="52">
        <v>3790.55</v>
      </c>
      <c r="L98" s="48" t="s">
        <v>413</v>
      </c>
      <c r="M98" s="48">
        <v>1.9804871255453611</v>
      </c>
      <c r="N98" s="48" t="s">
        <v>413</v>
      </c>
      <c r="O98" s="48">
        <v>2.7085030367988567</v>
      </c>
      <c r="P98" s="48" t="s">
        <v>413</v>
      </c>
    </row>
    <row r="99" spans="2:16">
      <c r="B99" s="207" t="s">
        <v>231</v>
      </c>
      <c r="C99" s="208"/>
      <c r="D99" s="56">
        <v>20019030</v>
      </c>
      <c r="E99" s="52">
        <v>4926.43</v>
      </c>
      <c r="F99" s="52">
        <v>426</v>
      </c>
      <c r="G99" s="52">
        <v>201</v>
      </c>
      <c r="H99" s="48">
        <v>-52.816901408450704</v>
      </c>
      <c r="I99" s="52">
        <v>8931.11</v>
      </c>
      <c r="J99" s="52">
        <v>1231.1200000000001</v>
      </c>
      <c r="K99" s="52">
        <v>698.31</v>
      </c>
      <c r="L99" s="48">
        <v>-43.278478133731902</v>
      </c>
      <c r="M99" s="48">
        <v>1.8128969659570926</v>
      </c>
      <c r="N99" s="48">
        <v>2.8899530516431926</v>
      </c>
      <c r="O99" s="48">
        <v>3.4741791044776118</v>
      </c>
      <c r="P99" s="48">
        <v>20.215762761344358</v>
      </c>
    </row>
    <row r="100" spans="2:16">
      <c r="B100" s="137" t="s">
        <v>270</v>
      </c>
      <c r="C100" s="138"/>
      <c r="D100" s="56">
        <v>20051000</v>
      </c>
      <c r="E100" s="52">
        <v>5757.7138000000004</v>
      </c>
      <c r="F100" s="52">
        <v>550.6</v>
      </c>
      <c r="G100" s="52">
        <v>1987</v>
      </c>
      <c r="H100" s="48">
        <v>260.87904104613148</v>
      </c>
      <c r="I100" s="52">
        <v>8577.66</v>
      </c>
      <c r="J100" s="52">
        <v>724.55</v>
      </c>
      <c r="K100" s="52">
        <v>2761.2200000000003</v>
      </c>
      <c r="L100" s="48">
        <v>281.09447243116421</v>
      </c>
      <c r="M100" s="48">
        <v>1.4897683868899492</v>
      </c>
      <c r="N100" s="48">
        <v>1.3159280784598619</v>
      </c>
      <c r="O100" s="48">
        <v>1.3896426774031203</v>
      </c>
      <c r="P100" s="48">
        <v>5.6017194366376533</v>
      </c>
    </row>
    <row r="101" spans="2:16">
      <c r="B101" s="137" t="s">
        <v>293</v>
      </c>
      <c r="C101" s="138"/>
      <c r="D101" s="56">
        <v>20089910</v>
      </c>
      <c r="E101" s="52">
        <v>1439.0845999999999</v>
      </c>
      <c r="F101" s="52">
        <v>0</v>
      </c>
      <c r="G101" s="52">
        <v>0</v>
      </c>
      <c r="H101" s="48" t="s">
        <v>413</v>
      </c>
      <c r="I101" s="52">
        <v>4700.16</v>
      </c>
      <c r="J101" s="52">
        <v>0</v>
      </c>
      <c r="K101" s="52">
        <v>0</v>
      </c>
      <c r="L101" s="48" t="s">
        <v>413</v>
      </c>
      <c r="M101" s="48">
        <v>3.2660762265123262</v>
      </c>
      <c r="N101" s="48" t="s">
        <v>413</v>
      </c>
      <c r="O101" s="48" t="s">
        <v>413</v>
      </c>
      <c r="P101" s="48" t="s">
        <v>413</v>
      </c>
    </row>
    <row r="102" spans="2:16">
      <c r="B102" s="137" t="s">
        <v>240</v>
      </c>
      <c r="C102" s="138"/>
      <c r="D102" s="56">
        <v>8129090</v>
      </c>
      <c r="E102" s="52">
        <v>48</v>
      </c>
      <c r="F102" s="52">
        <v>0</v>
      </c>
      <c r="G102" s="52">
        <v>0</v>
      </c>
      <c r="H102" s="48" t="s">
        <v>413</v>
      </c>
      <c r="I102" s="52">
        <v>162.86000000000001</v>
      </c>
      <c r="J102" s="52">
        <v>0</v>
      </c>
      <c r="K102" s="52">
        <v>0</v>
      </c>
      <c r="L102" s="48" t="s">
        <v>413</v>
      </c>
      <c r="M102" s="48">
        <v>3.3929166666666668</v>
      </c>
      <c r="N102" s="48" t="s">
        <v>413</v>
      </c>
      <c r="O102" s="48" t="s">
        <v>413</v>
      </c>
      <c r="P102" s="48" t="s">
        <v>413</v>
      </c>
    </row>
    <row r="103" spans="2:16">
      <c r="B103" s="137" t="s">
        <v>236</v>
      </c>
      <c r="C103" s="138"/>
      <c r="D103" s="56">
        <v>7115900</v>
      </c>
      <c r="E103" s="52">
        <v>0</v>
      </c>
      <c r="F103" s="52">
        <v>0</v>
      </c>
      <c r="G103" s="52">
        <v>0</v>
      </c>
      <c r="H103" s="48" t="s">
        <v>413</v>
      </c>
      <c r="I103" s="52">
        <v>0</v>
      </c>
      <c r="J103" s="52">
        <v>0</v>
      </c>
      <c r="K103" s="52">
        <v>0</v>
      </c>
      <c r="L103" s="48" t="s">
        <v>413</v>
      </c>
      <c r="M103" s="48" t="s">
        <v>413</v>
      </c>
      <c r="N103" s="48" t="s">
        <v>413</v>
      </c>
      <c r="O103" s="48" t="s">
        <v>413</v>
      </c>
      <c r="P103" s="48" t="s">
        <v>413</v>
      </c>
    </row>
    <row r="104" spans="2:16">
      <c r="B104" s="137" t="s">
        <v>239</v>
      </c>
      <c r="C104" s="138"/>
      <c r="D104" s="56">
        <v>20059920</v>
      </c>
      <c r="E104" s="52">
        <v>0</v>
      </c>
      <c r="F104" s="52">
        <v>0</v>
      </c>
      <c r="G104" s="52">
        <v>0</v>
      </c>
      <c r="H104" s="48" t="s">
        <v>413</v>
      </c>
      <c r="I104" s="52">
        <v>0</v>
      </c>
      <c r="J104" s="52">
        <v>0</v>
      </c>
      <c r="K104" s="52">
        <v>0</v>
      </c>
      <c r="L104" s="48" t="s">
        <v>413</v>
      </c>
      <c r="M104" s="48" t="s">
        <v>413</v>
      </c>
      <c r="N104" s="48" t="s">
        <v>413</v>
      </c>
      <c r="O104" s="48" t="s">
        <v>413</v>
      </c>
      <c r="P104" s="48" t="s">
        <v>413</v>
      </c>
    </row>
    <row r="105" spans="2:16" ht="15" customHeight="1">
      <c r="B105" s="236" t="s">
        <v>168</v>
      </c>
      <c r="C105" s="76" t="s">
        <v>37</v>
      </c>
      <c r="D105" s="56"/>
      <c r="E105" s="52">
        <v>0</v>
      </c>
      <c r="F105" s="52">
        <v>0</v>
      </c>
      <c r="G105" s="52">
        <v>0</v>
      </c>
      <c r="H105" s="48" t="s">
        <v>413</v>
      </c>
      <c r="I105" s="52">
        <v>0</v>
      </c>
      <c r="J105" s="52">
        <v>0</v>
      </c>
      <c r="K105" s="52">
        <v>0</v>
      </c>
      <c r="L105" s="48" t="s">
        <v>413</v>
      </c>
      <c r="M105" s="48" t="s">
        <v>413</v>
      </c>
      <c r="N105" s="48" t="s">
        <v>413</v>
      </c>
      <c r="O105" s="48" t="s">
        <v>413</v>
      </c>
      <c r="P105" s="48" t="s">
        <v>413</v>
      </c>
    </row>
    <row r="106" spans="2:16">
      <c r="B106" s="237"/>
      <c r="C106" s="74" t="s">
        <v>157</v>
      </c>
      <c r="D106" s="56">
        <v>20084010</v>
      </c>
      <c r="E106" s="52">
        <v>0</v>
      </c>
      <c r="F106" s="52">
        <v>0</v>
      </c>
      <c r="G106" s="52">
        <v>0</v>
      </c>
      <c r="H106" s="48" t="s">
        <v>413</v>
      </c>
      <c r="I106" s="52">
        <v>0</v>
      </c>
      <c r="J106" s="52">
        <v>0</v>
      </c>
      <c r="K106" s="52">
        <v>0</v>
      </c>
      <c r="L106" s="48" t="s">
        <v>413</v>
      </c>
      <c r="M106" s="48" t="s">
        <v>413</v>
      </c>
      <c r="N106" s="48" t="s">
        <v>413</v>
      </c>
      <c r="O106" s="48" t="s">
        <v>413</v>
      </c>
      <c r="P106" s="48" t="s">
        <v>413</v>
      </c>
    </row>
    <row r="107" spans="2:16">
      <c r="B107" s="238"/>
      <c r="C107" s="74" t="s">
        <v>305</v>
      </c>
      <c r="D107" s="56">
        <v>20084090</v>
      </c>
      <c r="E107" s="52">
        <v>0</v>
      </c>
      <c r="F107" s="52">
        <v>0</v>
      </c>
      <c r="G107" s="52">
        <v>0</v>
      </c>
      <c r="H107" s="48" t="s">
        <v>413</v>
      </c>
      <c r="I107" s="52">
        <v>0</v>
      </c>
      <c r="J107" s="52">
        <v>0</v>
      </c>
      <c r="K107" s="52">
        <v>0</v>
      </c>
      <c r="L107" s="48" t="s">
        <v>413</v>
      </c>
      <c r="M107" s="48" t="s">
        <v>413</v>
      </c>
      <c r="N107" s="48" t="s">
        <v>413</v>
      </c>
      <c r="O107" s="48" t="s">
        <v>413</v>
      </c>
      <c r="P107" s="48" t="s">
        <v>413</v>
      </c>
    </row>
    <row r="108" spans="2:16" ht="15" customHeight="1">
      <c r="B108" s="236" t="s">
        <v>246</v>
      </c>
      <c r="C108" s="76" t="s">
        <v>37</v>
      </c>
      <c r="D108" s="56"/>
      <c r="E108" s="52">
        <v>0</v>
      </c>
      <c r="F108" s="52">
        <v>0</v>
      </c>
      <c r="G108" s="52">
        <v>0</v>
      </c>
      <c r="H108" s="48" t="s">
        <v>413</v>
      </c>
      <c r="I108" s="52">
        <v>0</v>
      </c>
      <c r="J108" s="52">
        <v>0</v>
      </c>
      <c r="K108" s="52">
        <v>0</v>
      </c>
      <c r="L108" s="48" t="s">
        <v>413</v>
      </c>
      <c r="M108" s="48" t="s">
        <v>413</v>
      </c>
      <c r="N108" s="48" t="s">
        <v>413</v>
      </c>
      <c r="O108" s="48" t="s">
        <v>413</v>
      </c>
      <c r="P108" s="48" t="s">
        <v>413</v>
      </c>
    </row>
    <row r="109" spans="2:16">
      <c r="B109" s="237"/>
      <c r="C109" s="74" t="s">
        <v>247</v>
      </c>
      <c r="D109" s="56">
        <v>20032010</v>
      </c>
      <c r="E109" s="52">
        <v>0</v>
      </c>
      <c r="F109" s="52">
        <v>0</v>
      </c>
      <c r="G109" s="52">
        <v>0</v>
      </c>
      <c r="H109" s="48" t="s">
        <v>413</v>
      </c>
      <c r="I109" s="52">
        <v>0</v>
      </c>
      <c r="J109" s="52">
        <v>0</v>
      </c>
      <c r="K109" s="52">
        <v>0</v>
      </c>
      <c r="L109" s="48" t="s">
        <v>413</v>
      </c>
      <c r="M109" s="48" t="s">
        <v>413</v>
      </c>
      <c r="N109" s="48" t="s">
        <v>413</v>
      </c>
      <c r="O109" s="48" t="s">
        <v>413</v>
      </c>
      <c r="P109" s="48" t="s">
        <v>413</v>
      </c>
    </row>
    <row r="110" spans="2:16">
      <c r="B110" s="238"/>
      <c r="C110" s="74" t="s">
        <v>248</v>
      </c>
      <c r="D110" s="56">
        <v>20032090</v>
      </c>
      <c r="E110" s="52">
        <v>0</v>
      </c>
      <c r="F110" s="52">
        <v>0</v>
      </c>
      <c r="G110" s="52">
        <v>0</v>
      </c>
      <c r="H110" s="48" t="s">
        <v>413</v>
      </c>
      <c r="I110" s="52">
        <v>0</v>
      </c>
      <c r="J110" s="52">
        <v>0</v>
      </c>
      <c r="K110" s="52">
        <v>0</v>
      </c>
      <c r="L110" s="48" t="s">
        <v>413</v>
      </c>
      <c r="M110" s="48" t="s">
        <v>413</v>
      </c>
      <c r="N110" s="48" t="s">
        <v>413</v>
      </c>
      <c r="O110" s="48" t="s">
        <v>413</v>
      </c>
      <c r="P110" s="48" t="s">
        <v>413</v>
      </c>
    </row>
    <row r="111" spans="2:16">
      <c r="B111" s="137" t="s">
        <v>37</v>
      </c>
      <c r="C111" s="153"/>
      <c r="D111" s="138"/>
      <c r="E111" s="52">
        <v>191895975.32949996</v>
      </c>
      <c r="F111" s="52">
        <v>27898620.041700006</v>
      </c>
      <c r="G111" s="52">
        <v>31710176.610000007</v>
      </c>
      <c r="H111" s="48">
        <v>13.662168819113196</v>
      </c>
      <c r="I111" s="52">
        <v>218785462.82000002</v>
      </c>
      <c r="J111" s="52">
        <v>29338543.849999998</v>
      </c>
      <c r="K111" s="52">
        <v>36494021.730000004</v>
      </c>
      <c r="L111" s="48">
        <v>24.389342281552963</v>
      </c>
      <c r="M111" s="48">
        <v>1.1401253332402035</v>
      </c>
      <c r="N111" s="48">
        <v>1.0516127251508405</v>
      </c>
      <c r="O111" s="48">
        <v>1.1508615098186297</v>
      </c>
      <c r="P111" s="48">
        <v>9.4377694653279498</v>
      </c>
    </row>
    <row r="112" spans="2:16">
      <c r="B112" s="149" t="s">
        <v>110</v>
      </c>
      <c r="C112" s="150"/>
      <c r="D112" s="150"/>
      <c r="E112" s="150"/>
      <c r="F112" s="150"/>
      <c r="G112" s="150"/>
      <c r="H112" s="150"/>
      <c r="I112" s="150"/>
      <c r="J112" s="150"/>
      <c r="K112" s="150"/>
      <c r="L112" s="150"/>
      <c r="M112" s="150"/>
      <c r="N112" s="150"/>
      <c r="O112" s="150"/>
      <c r="P112" s="151"/>
    </row>
    <row r="113" spans="2:16">
      <c r="B113" s="147" t="s">
        <v>119</v>
      </c>
      <c r="C113" s="141"/>
      <c r="D113" s="141"/>
      <c r="E113" s="141"/>
      <c r="F113" s="141"/>
      <c r="G113" s="141"/>
      <c r="H113" s="141"/>
      <c r="I113" s="206"/>
      <c r="J113" s="141"/>
      <c r="K113" s="141"/>
      <c r="L113" s="141"/>
      <c r="M113" s="141"/>
      <c r="N113" s="141"/>
      <c r="O113" s="141"/>
      <c r="P113" s="142"/>
    </row>
    <row r="115" spans="2:16" ht="88.5" customHeight="1">
      <c r="B115" s="279" t="s">
        <v>434</v>
      </c>
      <c r="C115" s="280"/>
      <c r="D115" s="280"/>
      <c r="E115" s="280"/>
      <c r="F115" s="280"/>
      <c r="G115" s="280"/>
      <c r="H115" s="280"/>
      <c r="I115" s="280"/>
      <c r="J115" s="280"/>
      <c r="K115" s="280"/>
      <c r="L115" s="280"/>
      <c r="M115" s="280"/>
      <c r="N115" s="280"/>
      <c r="O115" s="280"/>
      <c r="P115" s="281"/>
    </row>
    <row r="116" spans="2:16">
      <c r="D116" s="41"/>
    </row>
  </sheetData>
  <sortState ref="A93:Q104">
    <sortCondition descending="1" ref="I93"/>
  </sortState>
  <mergeCells count="26">
    <mergeCell ref="B115:P115"/>
    <mergeCell ref="B64:B66"/>
    <mergeCell ref="B87:B89"/>
    <mergeCell ref="B78:B81"/>
    <mergeCell ref="B16:B20"/>
    <mergeCell ref="B35:B38"/>
    <mergeCell ref="B67:B69"/>
    <mergeCell ref="B26:B28"/>
    <mergeCell ref="B105:B107"/>
    <mergeCell ref="B108:B110"/>
    <mergeCell ref="B5:B10"/>
    <mergeCell ref="B90:B92"/>
    <mergeCell ref="B12:B15"/>
    <mergeCell ref="B22:B25"/>
    <mergeCell ref="B29:B32"/>
    <mergeCell ref="B45:B48"/>
    <mergeCell ref="B84:B86"/>
    <mergeCell ref="B40:B43"/>
    <mergeCell ref="B52:B56"/>
    <mergeCell ref="B60:B62"/>
    <mergeCell ref="B2:P2"/>
    <mergeCell ref="D3:D4"/>
    <mergeCell ref="E3:H3"/>
    <mergeCell ref="I3:L3"/>
    <mergeCell ref="M3:P3"/>
    <mergeCell ref="B3:C4"/>
  </mergeCells>
  <hyperlinks>
    <hyperlink ref="Q2" location="Indice!A1" display="volver a indice"/>
  </hyperlinks>
  <printOptions horizontalCentered="1" verticalCentered="1"/>
  <pageMargins left="0.11811023622047245" right="0.11811023622047245" top="0.15748031496062992" bottom="0.15748031496062992" header="0.31496062992125984" footer="0.31496062992125984"/>
  <pageSetup scale="39"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9"/>
  <sheetViews>
    <sheetView zoomScale="90" zoomScaleNormal="90" zoomScalePageLayoutView="90" workbookViewId="0"/>
  </sheetViews>
  <sheetFormatPr baseColWidth="10" defaultColWidth="10.85546875" defaultRowHeight="12.75"/>
  <cols>
    <col min="1" max="1" width="1" style="41" customWidth="1"/>
    <col min="2" max="2" width="23" style="53" customWidth="1"/>
    <col min="3" max="3" width="70.85546875" style="63" customWidth="1"/>
    <col min="4" max="4" width="10.140625" style="54" customWidth="1"/>
    <col min="5" max="5" width="11" style="41" bestFit="1" customWidth="1"/>
    <col min="6" max="7" width="12.5703125" style="41" customWidth="1"/>
    <col min="8" max="8" width="11.140625" style="41" customWidth="1"/>
    <col min="9" max="9" width="11" style="41" bestFit="1" customWidth="1"/>
    <col min="10" max="11" width="13.7109375" style="41" customWidth="1"/>
    <col min="12" max="12" width="10.42578125" style="41" customWidth="1"/>
    <col min="13" max="13" width="6.7109375" style="41" customWidth="1"/>
    <col min="14" max="15" width="12.85546875" style="41" customWidth="1"/>
    <col min="16" max="16" width="8.42578125" style="41" customWidth="1"/>
    <col min="17" max="16384" width="10.85546875" style="41"/>
  </cols>
  <sheetData>
    <row r="1" spans="2:17" ht="5.25" customHeight="1"/>
    <row r="2" spans="2:17">
      <c r="B2" s="242" t="s">
        <v>98</v>
      </c>
      <c r="C2" s="243"/>
      <c r="D2" s="243"/>
      <c r="E2" s="243"/>
      <c r="F2" s="243"/>
      <c r="G2" s="243"/>
      <c r="H2" s="243"/>
      <c r="I2" s="243"/>
      <c r="J2" s="243"/>
      <c r="K2" s="243"/>
      <c r="L2" s="243"/>
      <c r="M2" s="243"/>
      <c r="N2" s="243"/>
      <c r="O2" s="243"/>
      <c r="P2" s="244"/>
      <c r="Q2" s="43" t="s">
        <v>352</v>
      </c>
    </row>
    <row r="3" spans="2:17" ht="12.75" customHeight="1">
      <c r="B3" s="288" t="s">
        <v>40</v>
      </c>
      <c r="C3" s="289"/>
      <c r="D3" s="245" t="s">
        <v>41</v>
      </c>
      <c r="E3" s="247" t="s">
        <v>31</v>
      </c>
      <c r="F3" s="248"/>
      <c r="G3" s="248"/>
      <c r="H3" s="249"/>
      <c r="I3" s="247" t="s">
        <v>310</v>
      </c>
      <c r="J3" s="248"/>
      <c r="K3" s="248"/>
      <c r="L3" s="249"/>
      <c r="M3" s="247" t="s">
        <v>335</v>
      </c>
      <c r="N3" s="248"/>
      <c r="O3" s="248"/>
      <c r="P3" s="249"/>
    </row>
    <row r="4" spans="2:17">
      <c r="B4" s="295"/>
      <c r="C4" s="296"/>
      <c r="D4" s="254"/>
      <c r="E4" s="44">
        <v>2017</v>
      </c>
      <c r="F4" s="200" t="s">
        <v>399</v>
      </c>
      <c r="G4" s="201" t="s">
        <v>400</v>
      </c>
      <c r="H4" s="44" t="s">
        <v>111</v>
      </c>
      <c r="I4" s="44">
        <v>2017</v>
      </c>
      <c r="J4" s="200" t="s">
        <v>399</v>
      </c>
      <c r="K4" s="201" t="s">
        <v>400</v>
      </c>
      <c r="L4" s="44" t="s">
        <v>111</v>
      </c>
      <c r="M4" s="44">
        <v>2017</v>
      </c>
      <c r="N4" s="200" t="s">
        <v>399</v>
      </c>
      <c r="O4" s="201" t="s">
        <v>400</v>
      </c>
      <c r="P4" s="44" t="s">
        <v>111</v>
      </c>
    </row>
    <row r="5" spans="2:17" ht="12.75" customHeight="1">
      <c r="B5" s="245" t="s">
        <v>184</v>
      </c>
      <c r="C5" s="74" t="s">
        <v>37</v>
      </c>
      <c r="D5" s="88">
        <v>7129090</v>
      </c>
      <c r="E5" s="47">
        <v>3916785.5619000006</v>
      </c>
      <c r="F5" s="47">
        <v>627403.75489999994</v>
      </c>
      <c r="G5" s="47">
        <v>536539.1253999999</v>
      </c>
      <c r="H5" s="48">
        <v>-14.482640371586985</v>
      </c>
      <c r="I5" s="47">
        <v>6336598.3099999996</v>
      </c>
      <c r="J5" s="47">
        <v>1070241.6399999999</v>
      </c>
      <c r="K5" s="47">
        <v>879889.6100000001</v>
      </c>
      <c r="L5" s="48">
        <v>-17.785892726057629</v>
      </c>
      <c r="M5" s="48">
        <v>1.6178057771756511</v>
      </c>
      <c r="N5" s="48">
        <v>1.7058260038156492</v>
      </c>
      <c r="O5" s="48">
        <v>1.639935595272807</v>
      </c>
      <c r="P5" s="48">
        <v>-3.862668783067924</v>
      </c>
    </row>
    <row r="6" spans="2:17">
      <c r="B6" s="246"/>
      <c r="C6" s="74" t="s">
        <v>116</v>
      </c>
      <c r="D6" s="88">
        <v>7129099</v>
      </c>
      <c r="E6" s="47">
        <v>3916785.5619000006</v>
      </c>
      <c r="F6" s="47">
        <v>627403.75489999994</v>
      </c>
      <c r="G6" s="47">
        <v>536539.1253999999</v>
      </c>
      <c r="H6" s="48">
        <v>-14.482640371586985</v>
      </c>
      <c r="I6" s="47">
        <v>6336598.3099999996</v>
      </c>
      <c r="J6" s="47">
        <v>1070241.6399999999</v>
      </c>
      <c r="K6" s="47">
        <v>879889.6100000001</v>
      </c>
      <c r="L6" s="48">
        <v>-17.785892726057629</v>
      </c>
      <c r="M6" s="48">
        <v>1.6178057771756511</v>
      </c>
      <c r="N6" s="48">
        <v>1.7058260038156492</v>
      </c>
      <c r="O6" s="48">
        <v>1.639935595272807</v>
      </c>
      <c r="P6" s="48">
        <v>-3.862668783067924</v>
      </c>
    </row>
    <row r="7" spans="2:17">
      <c r="B7" s="254"/>
      <c r="C7" s="74" t="s">
        <v>115</v>
      </c>
      <c r="D7" s="88">
        <v>7129091</v>
      </c>
      <c r="E7" s="47">
        <v>0</v>
      </c>
      <c r="F7" s="47">
        <v>0</v>
      </c>
      <c r="G7" s="47">
        <v>0</v>
      </c>
      <c r="H7" s="48" t="s">
        <v>413</v>
      </c>
      <c r="I7" s="47">
        <v>0</v>
      </c>
      <c r="J7" s="47">
        <v>0</v>
      </c>
      <c r="K7" s="47">
        <v>0</v>
      </c>
      <c r="L7" s="48" t="s">
        <v>413</v>
      </c>
      <c r="M7" s="48" t="s">
        <v>413</v>
      </c>
      <c r="N7" s="48" t="s">
        <v>413</v>
      </c>
      <c r="O7" s="48" t="s">
        <v>413</v>
      </c>
      <c r="P7" s="48" t="s">
        <v>413</v>
      </c>
    </row>
    <row r="8" spans="2:17">
      <c r="B8" s="137" t="s">
        <v>188</v>
      </c>
      <c r="C8" s="138"/>
      <c r="D8" s="89">
        <v>8011100</v>
      </c>
      <c r="E8" s="47">
        <v>1712680.0030999999</v>
      </c>
      <c r="F8" s="47">
        <v>249257.33989999996</v>
      </c>
      <c r="G8" s="47">
        <v>292105.27240000002</v>
      </c>
      <c r="H8" s="48">
        <v>17.190239018514085</v>
      </c>
      <c r="I8" s="47">
        <v>4352756.3100000005</v>
      </c>
      <c r="J8" s="47">
        <v>592778.35</v>
      </c>
      <c r="K8" s="47">
        <v>763206.87999999989</v>
      </c>
      <c r="L8" s="48">
        <v>28.750802049366332</v>
      </c>
      <c r="M8" s="48">
        <v>2.5414883703443651</v>
      </c>
      <c r="N8" s="48">
        <v>2.3781781119778374</v>
      </c>
      <c r="O8" s="48">
        <v>2.6127802272424847</v>
      </c>
      <c r="P8" s="48">
        <v>9.8647832171635752</v>
      </c>
    </row>
    <row r="9" spans="2:17">
      <c r="B9" s="236" t="s">
        <v>253</v>
      </c>
      <c r="C9" s="74" t="s">
        <v>37</v>
      </c>
      <c r="D9" s="88"/>
      <c r="E9" s="47">
        <v>1585788.3428</v>
      </c>
      <c r="F9" s="47">
        <v>200668.17379999999</v>
      </c>
      <c r="G9" s="47">
        <v>59900.307700000005</v>
      </c>
      <c r="H9" s="48">
        <v>-70.14957251781199</v>
      </c>
      <c r="I9" s="47">
        <v>2690308.43</v>
      </c>
      <c r="J9" s="47">
        <v>459296.25999999995</v>
      </c>
      <c r="K9" s="47">
        <v>157928.43</v>
      </c>
      <c r="L9" s="48">
        <v>-65.615128239885962</v>
      </c>
      <c r="M9" s="48">
        <v>1.6965116701827734</v>
      </c>
      <c r="N9" s="48">
        <v>2.2888346034272824</v>
      </c>
      <c r="O9" s="48">
        <v>2.6365211810088911</v>
      </c>
      <c r="P9" s="48">
        <v>15.190550556208194</v>
      </c>
    </row>
    <row r="10" spans="2:17">
      <c r="B10" s="237"/>
      <c r="C10" s="74" t="s">
        <v>254</v>
      </c>
      <c r="D10" s="89">
        <v>8062090</v>
      </c>
      <c r="E10" s="47">
        <v>1297188.3428</v>
      </c>
      <c r="F10" s="47">
        <v>180568.17379999999</v>
      </c>
      <c r="G10" s="47">
        <v>44900.307700000005</v>
      </c>
      <c r="H10" s="48">
        <v>-75.133875059437514</v>
      </c>
      <c r="I10" s="47">
        <v>2215859.54</v>
      </c>
      <c r="J10" s="47">
        <v>420100.16</v>
      </c>
      <c r="K10" s="47">
        <v>127739.18000000001</v>
      </c>
      <c r="L10" s="48">
        <v>-69.593160830978974</v>
      </c>
      <c r="M10" s="48">
        <v>1.7082018600452691</v>
      </c>
      <c r="N10" s="48">
        <v>2.3265459862561895</v>
      </c>
      <c r="O10" s="48">
        <v>2.8449511048673726</v>
      </c>
      <c r="P10" s="48">
        <v>22.282178030161592</v>
      </c>
    </row>
    <row r="11" spans="2:17">
      <c r="B11" s="237"/>
      <c r="C11" s="74" t="s">
        <v>78</v>
      </c>
      <c r="D11" s="89">
        <v>8062010</v>
      </c>
      <c r="E11" s="47">
        <v>288600</v>
      </c>
      <c r="F11" s="47">
        <v>20100</v>
      </c>
      <c r="G11" s="47">
        <v>15000</v>
      </c>
      <c r="H11" s="48">
        <v>-25.373134328358205</v>
      </c>
      <c r="I11" s="47">
        <v>474448.89</v>
      </c>
      <c r="J11" s="47">
        <v>39196.1</v>
      </c>
      <c r="K11" s="47">
        <v>30189.25</v>
      </c>
      <c r="L11" s="48">
        <v>-22.978944333747485</v>
      </c>
      <c r="M11" s="48">
        <v>1.6439670478170478</v>
      </c>
      <c r="N11" s="48">
        <v>1.9500547263681591</v>
      </c>
      <c r="O11" s="48">
        <v>2.0126166666666667</v>
      </c>
      <c r="P11" s="48">
        <v>3.2082145927783801</v>
      </c>
    </row>
    <row r="12" spans="2:17">
      <c r="B12" s="137" t="s">
        <v>83</v>
      </c>
      <c r="C12" s="138"/>
      <c r="D12" s="89">
        <v>7129050</v>
      </c>
      <c r="E12" s="47">
        <v>698575.31499999983</v>
      </c>
      <c r="F12" s="47">
        <v>182475.3708</v>
      </c>
      <c r="G12" s="47">
        <v>118494.439</v>
      </c>
      <c r="H12" s="48">
        <v>-35.062776702136723</v>
      </c>
      <c r="I12" s="47">
        <v>2335944.5900000003</v>
      </c>
      <c r="J12" s="47">
        <v>708796.17999999993</v>
      </c>
      <c r="K12" s="47">
        <v>263887.59000000003</v>
      </c>
      <c r="L12" s="48">
        <v>-62.769608888129156</v>
      </c>
      <c r="M12" s="48">
        <v>3.3438693578801892</v>
      </c>
      <c r="N12" s="48">
        <v>3.8843388940245953</v>
      </c>
      <c r="O12" s="48">
        <v>2.2270040031161296</v>
      </c>
      <c r="P12" s="48">
        <v>-42.667103363663706</v>
      </c>
    </row>
    <row r="13" spans="2:17">
      <c r="B13" s="236" t="s">
        <v>176</v>
      </c>
      <c r="C13" s="74" t="s">
        <v>37</v>
      </c>
      <c r="D13" s="88"/>
      <c r="E13" s="47">
        <v>747061.13859999995</v>
      </c>
      <c r="F13" s="47">
        <v>313307.42</v>
      </c>
      <c r="G13" s="47">
        <v>276238.07689999999</v>
      </c>
      <c r="H13" s="48">
        <v>-11.831619915034253</v>
      </c>
      <c r="I13" s="47">
        <v>1458363.67</v>
      </c>
      <c r="J13" s="47">
        <v>633620.74000000011</v>
      </c>
      <c r="K13" s="47">
        <v>531456.73</v>
      </c>
      <c r="L13" s="48">
        <v>-16.123842473969539</v>
      </c>
      <c r="M13" s="48">
        <v>1.9521342961741901</v>
      </c>
      <c r="N13" s="48">
        <v>2.0223611046300789</v>
      </c>
      <c r="O13" s="48">
        <v>1.9239083038953781</v>
      </c>
      <c r="P13" s="48">
        <v>-4.8682107517445168</v>
      </c>
    </row>
    <row r="14" spans="2:17">
      <c r="B14" s="237"/>
      <c r="C14" s="76" t="s">
        <v>251</v>
      </c>
      <c r="D14" s="89">
        <v>9042100</v>
      </c>
      <c r="E14" s="47">
        <v>554016.13080000004</v>
      </c>
      <c r="F14" s="47">
        <v>304857.23080000002</v>
      </c>
      <c r="G14" s="47">
        <v>270200</v>
      </c>
      <c r="H14" s="48">
        <v>-11.368347967031401</v>
      </c>
      <c r="I14" s="47">
        <v>1185771.94</v>
      </c>
      <c r="J14" s="47">
        <v>629725.08000000007</v>
      </c>
      <c r="K14" s="47">
        <v>524036.85</v>
      </c>
      <c r="L14" s="48">
        <v>-16.783233407187804</v>
      </c>
      <c r="M14" s="48">
        <v>2.1403202435419049</v>
      </c>
      <c r="N14" s="48">
        <v>2.0656393103994568</v>
      </c>
      <c r="O14" s="48">
        <v>1.9394405995558845</v>
      </c>
      <c r="P14" s="48">
        <v>-6.1094262782580238</v>
      </c>
    </row>
    <row r="15" spans="2:17">
      <c r="B15" s="237"/>
      <c r="C15" s="76" t="s">
        <v>252</v>
      </c>
      <c r="D15" s="89">
        <v>9042220</v>
      </c>
      <c r="E15" s="47">
        <v>118154.8315</v>
      </c>
      <c r="F15" s="47">
        <v>243.4692</v>
      </c>
      <c r="G15" s="47">
        <v>5954.2768999999998</v>
      </c>
      <c r="H15" s="48">
        <v>2345.5975950962174</v>
      </c>
      <c r="I15" s="47">
        <v>108917.76000000001</v>
      </c>
      <c r="J15" s="47">
        <v>960.26</v>
      </c>
      <c r="K15" s="47">
        <v>2870.51</v>
      </c>
      <c r="L15" s="48">
        <v>198.93049799012772</v>
      </c>
      <c r="M15" s="48">
        <v>0.92182231244602142</v>
      </c>
      <c r="N15" s="48">
        <v>3.9440717758139425</v>
      </c>
      <c r="O15" s="48">
        <v>0.48209212440220917</v>
      </c>
      <c r="P15" s="48">
        <v>-87.776791300844948</v>
      </c>
    </row>
    <row r="16" spans="2:17">
      <c r="B16" s="238"/>
      <c r="C16" s="76" t="s">
        <v>339</v>
      </c>
      <c r="D16" s="89">
        <v>9042290</v>
      </c>
      <c r="E16" s="90">
        <v>74890.176299999992</v>
      </c>
      <c r="F16" s="90">
        <v>8206.7199999999993</v>
      </c>
      <c r="G16" s="90">
        <v>83.800000000000011</v>
      </c>
      <c r="H16" s="48">
        <v>-98.978885596194345</v>
      </c>
      <c r="I16" s="90">
        <v>163673.97</v>
      </c>
      <c r="J16" s="90">
        <v>2935.4</v>
      </c>
      <c r="K16" s="90">
        <v>4549.37</v>
      </c>
      <c r="L16" s="48">
        <v>54.982966546296929</v>
      </c>
      <c r="M16" s="48">
        <v>2.1855198917458019</v>
      </c>
      <c r="N16" s="48">
        <v>0.35768248459798802</v>
      </c>
      <c r="O16" s="48">
        <v>54.28842482100238</v>
      </c>
      <c r="P16" s="48">
        <v>15077.825909484793</v>
      </c>
    </row>
    <row r="17" spans="2:16" ht="12.75" customHeight="1">
      <c r="B17" s="245" t="s">
        <v>122</v>
      </c>
      <c r="C17" s="74" t="s">
        <v>37</v>
      </c>
      <c r="D17" s="88">
        <v>9042010</v>
      </c>
      <c r="E17" s="47">
        <v>929327.56229999999</v>
      </c>
      <c r="F17" s="47">
        <v>89729.919999999998</v>
      </c>
      <c r="G17" s="47">
        <v>193721.03000000003</v>
      </c>
      <c r="H17" s="48">
        <v>115.89346117772092</v>
      </c>
      <c r="I17" s="47">
        <v>1393123.2799999998</v>
      </c>
      <c r="J17" s="47">
        <v>200790.55</v>
      </c>
      <c r="K17" s="47">
        <v>334896</v>
      </c>
      <c r="L17" s="48">
        <v>66.788725863841705</v>
      </c>
      <c r="M17" s="48">
        <v>1.4990659230553198</v>
      </c>
      <c r="N17" s="48">
        <v>2.2377212639886448</v>
      </c>
      <c r="O17" s="48">
        <v>1.7287539716261056</v>
      </c>
      <c r="P17" s="48">
        <v>-22.74489233995687</v>
      </c>
    </row>
    <row r="18" spans="2:16">
      <c r="B18" s="246"/>
      <c r="C18" s="74" t="s">
        <v>124</v>
      </c>
      <c r="D18" s="89">
        <v>9042219</v>
      </c>
      <c r="E18" s="47">
        <v>882081.3223</v>
      </c>
      <c r="F18" s="47">
        <v>74729.919999999998</v>
      </c>
      <c r="G18" s="47">
        <v>193721.03000000003</v>
      </c>
      <c r="H18" s="48">
        <v>159.22820471372114</v>
      </c>
      <c r="I18" s="47">
        <v>1309453.2499999998</v>
      </c>
      <c r="J18" s="47">
        <v>172423.56</v>
      </c>
      <c r="K18" s="47">
        <v>334896</v>
      </c>
      <c r="L18" s="48">
        <v>94.228677333886395</v>
      </c>
      <c r="M18" s="48">
        <v>1.4845039985492954</v>
      </c>
      <c r="N18" s="48">
        <v>2.3072895033207583</v>
      </c>
      <c r="O18" s="48">
        <v>1.7287539716261056</v>
      </c>
      <c r="P18" s="48">
        <v>-25.074249714307527</v>
      </c>
    </row>
    <row r="19" spans="2:16">
      <c r="B19" s="254"/>
      <c r="C19" s="74" t="s">
        <v>123</v>
      </c>
      <c r="D19" s="89">
        <v>9042211</v>
      </c>
      <c r="E19" s="47">
        <v>47246.239999999998</v>
      </c>
      <c r="F19" s="47">
        <v>15000</v>
      </c>
      <c r="G19" s="47">
        <v>0</v>
      </c>
      <c r="H19" s="48">
        <v>-100</v>
      </c>
      <c r="I19" s="47">
        <v>83670.03</v>
      </c>
      <c r="J19" s="47">
        <v>28366.99</v>
      </c>
      <c r="K19" s="47">
        <v>0</v>
      </c>
      <c r="L19" s="48">
        <v>-100</v>
      </c>
      <c r="M19" s="48">
        <v>1.7709352109289545</v>
      </c>
      <c r="N19" s="48">
        <v>1.8911326666666668</v>
      </c>
      <c r="O19" s="48" t="s">
        <v>413</v>
      </c>
      <c r="P19" s="48" t="s">
        <v>413</v>
      </c>
    </row>
    <row r="20" spans="2:16">
      <c r="B20" s="137" t="s">
        <v>82</v>
      </c>
      <c r="C20" s="138"/>
      <c r="D20" s="89">
        <v>7122000</v>
      </c>
      <c r="E20" s="47">
        <v>540611.69940000004</v>
      </c>
      <c r="F20" s="47">
        <v>145324.4486</v>
      </c>
      <c r="G20" s="47">
        <v>140778.91680000001</v>
      </c>
      <c r="H20" s="48">
        <v>-3.1278507118312926</v>
      </c>
      <c r="I20" s="47">
        <v>1261459.7300000002</v>
      </c>
      <c r="J20" s="47">
        <v>333687.68000000005</v>
      </c>
      <c r="K20" s="47">
        <v>303863.42</v>
      </c>
      <c r="L20" s="48">
        <v>-8.9377767857656831</v>
      </c>
      <c r="M20" s="48">
        <v>2.3333933235259914</v>
      </c>
      <c r="N20" s="48">
        <v>2.2961565188419373</v>
      </c>
      <c r="O20" s="48">
        <v>2.158444083155497</v>
      </c>
      <c r="P20" s="48">
        <v>-5.9975195312859331</v>
      </c>
    </row>
    <row r="21" spans="2:16" ht="12.75" customHeight="1">
      <c r="B21" s="245" t="s">
        <v>125</v>
      </c>
      <c r="C21" s="74" t="s">
        <v>37</v>
      </c>
      <c r="D21" s="88">
        <v>7129030</v>
      </c>
      <c r="E21" s="47">
        <v>138393.33259999999</v>
      </c>
      <c r="F21" s="47">
        <v>14348.3595</v>
      </c>
      <c r="G21" s="47">
        <v>73548</v>
      </c>
      <c r="H21" s="48">
        <v>412.58821609536619</v>
      </c>
      <c r="I21" s="47">
        <v>562122.11</v>
      </c>
      <c r="J21" s="47">
        <v>55963.700000000004</v>
      </c>
      <c r="K21" s="47">
        <v>294218.29000000004</v>
      </c>
      <c r="L21" s="48">
        <v>425.73058965007675</v>
      </c>
      <c r="M21" s="48">
        <v>4.0617716145669291</v>
      </c>
      <c r="N21" s="48">
        <v>3.9003552984576393</v>
      </c>
      <c r="O21" s="48">
        <v>4.0003574536357211</v>
      </c>
      <c r="P21" s="48">
        <v>2.5639242460200107</v>
      </c>
    </row>
    <row r="22" spans="2:16">
      <c r="B22" s="246"/>
      <c r="C22" s="76" t="s">
        <v>124</v>
      </c>
      <c r="D22" s="89">
        <v>7129039</v>
      </c>
      <c r="E22" s="47">
        <v>137393.33259999999</v>
      </c>
      <c r="F22" s="47">
        <v>14348.3595</v>
      </c>
      <c r="G22" s="47">
        <v>73548</v>
      </c>
      <c r="H22" s="48">
        <v>412.58821609536619</v>
      </c>
      <c r="I22" s="47">
        <v>552294.37</v>
      </c>
      <c r="J22" s="47">
        <v>55963.700000000004</v>
      </c>
      <c r="K22" s="47">
        <v>294218.29000000004</v>
      </c>
      <c r="L22" s="48">
        <v>425.73058965007675</v>
      </c>
      <c r="M22" s="48">
        <v>4.0198047426938972</v>
      </c>
      <c r="N22" s="48">
        <v>3.9003552984576393</v>
      </c>
      <c r="O22" s="48">
        <v>4.0003574536357211</v>
      </c>
      <c r="P22" s="48">
        <v>2.5639242460200107</v>
      </c>
    </row>
    <row r="23" spans="2:16">
      <c r="B23" s="254"/>
      <c r="C23" s="74" t="s">
        <v>117</v>
      </c>
      <c r="D23" s="89">
        <v>7129031</v>
      </c>
      <c r="E23" s="47">
        <v>1000</v>
      </c>
      <c r="F23" s="47">
        <v>0</v>
      </c>
      <c r="G23" s="47">
        <v>0</v>
      </c>
      <c r="H23" s="48" t="s">
        <v>413</v>
      </c>
      <c r="I23" s="47">
        <v>9827.74</v>
      </c>
      <c r="J23" s="47">
        <v>0</v>
      </c>
      <c r="K23" s="47">
        <v>0</v>
      </c>
      <c r="L23" s="48" t="s">
        <v>413</v>
      </c>
      <c r="M23" s="48">
        <v>9.8277400000000004</v>
      </c>
      <c r="N23" s="48" t="s">
        <v>413</v>
      </c>
      <c r="O23" s="48" t="s">
        <v>413</v>
      </c>
      <c r="P23" s="48" t="s">
        <v>413</v>
      </c>
    </row>
    <row r="24" spans="2:16" ht="12.75" customHeight="1">
      <c r="B24" s="245" t="s">
        <v>137</v>
      </c>
      <c r="C24" s="74" t="s">
        <v>37</v>
      </c>
      <c r="D24" s="88">
        <v>8134090</v>
      </c>
      <c r="E24" s="47">
        <v>87917.778200000015</v>
      </c>
      <c r="F24" s="47">
        <v>3967.5461999999998</v>
      </c>
      <c r="G24" s="47">
        <v>16282.1528</v>
      </c>
      <c r="H24" s="48">
        <v>310.38344556643096</v>
      </c>
      <c r="I24" s="47">
        <v>490444.32000000007</v>
      </c>
      <c r="J24" s="47">
        <v>22064.670000000002</v>
      </c>
      <c r="K24" s="47">
        <v>93296.99000000002</v>
      </c>
      <c r="L24" s="48">
        <v>322.8342866673284</v>
      </c>
      <c r="M24" s="48">
        <v>5.5784430639763363</v>
      </c>
      <c r="N24" s="48">
        <v>5.5612887381122373</v>
      </c>
      <c r="O24" s="48">
        <v>5.7300156279088608</v>
      </c>
      <c r="P24" s="48">
        <v>3.0339530591230846</v>
      </c>
    </row>
    <row r="25" spans="2:16">
      <c r="B25" s="246"/>
      <c r="C25" s="74" t="s">
        <v>124</v>
      </c>
      <c r="D25" s="89">
        <v>8134099</v>
      </c>
      <c r="E25" s="47">
        <v>86720.167200000011</v>
      </c>
      <c r="F25" s="47">
        <v>3731.5461999999998</v>
      </c>
      <c r="G25" s="47">
        <v>16282.1528</v>
      </c>
      <c r="H25" s="48">
        <v>336.33796628325274</v>
      </c>
      <c r="I25" s="47">
        <v>475839.06000000006</v>
      </c>
      <c r="J25" s="47">
        <v>18512.870000000003</v>
      </c>
      <c r="K25" s="47">
        <v>93296.99000000002</v>
      </c>
      <c r="L25" s="48">
        <v>403.95746310539647</v>
      </c>
      <c r="M25" s="48">
        <v>5.4870634520640085</v>
      </c>
      <c r="N25" s="48">
        <v>4.9611793631283474</v>
      </c>
      <c r="O25" s="48">
        <v>5.7300156279088608</v>
      </c>
      <c r="P25" s="48">
        <v>15.497046337298958</v>
      </c>
    </row>
    <row r="26" spans="2:16">
      <c r="B26" s="254"/>
      <c r="C26" s="74" t="s">
        <v>117</v>
      </c>
      <c r="D26" s="91">
        <v>8134091</v>
      </c>
      <c r="E26" s="47">
        <v>1197.6109999999999</v>
      </c>
      <c r="F26" s="47">
        <v>236</v>
      </c>
      <c r="G26" s="47">
        <v>0</v>
      </c>
      <c r="H26" s="48">
        <v>-100</v>
      </c>
      <c r="I26" s="47">
        <v>14605.26</v>
      </c>
      <c r="J26" s="47">
        <v>3551.8</v>
      </c>
      <c r="K26" s="47">
        <v>0</v>
      </c>
      <c r="L26" s="48">
        <v>-100</v>
      </c>
      <c r="M26" s="48">
        <v>12.195328867219825</v>
      </c>
      <c r="N26" s="48">
        <v>15.05</v>
      </c>
      <c r="O26" s="48" t="s">
        <v>413</v>
      </c>
      <c r="P26" s="48" t="s">
        <v>413</v>
      </c>
    </row>
    <row r="27" spans="2:16">
      <c r="B27" s="137" t="s">
        <v>185</v>
      </c>
      <c r="C27" s="138"/>
      <c r="D27" s="89">
        <v>8135000</v>
      </c>
      <c r="E27" s="47">
        <v>116815.52780000001</v>
      </c>
      <c r="F27" s="47">
        <v>114.2778</v>
      </c>
      <c r="G27" s="47">
        <v>18126</v>
      </c>
      <c r="H27" s="48">
        <v>15761.348398376589</v>
      </c>
      <c r="I27" s="47">
        <v>476748.86999999994</v>
      </c>
      <c r="J27" s="47">
        <v>1466.6100000000001</v>
      </c>
      <c r="K27" s="47">
        <v>70135.319999999992</v>
      </c>
      <c r="L27" s="48">
        <v>4682.1384008018485</v>
      </c>
      <c r="M27" s="48">
        <v>4.0812114534656914</v>
      </c>
      <c r="N27" s="48">
        <v>12.833726235541812</v>
      </c>
      <c r="O27" s="48">
        <v>3.8693214167494201</v>
      </c>
      <c r="P27" s="48">
        <v>-69.850366559684801</v>
      </c>
    </row>
    <row r="28" spans="2:16">
      <c r="B28" s="137" t="s">
        <v>55</v>
      </c>
      <c r="C28" s="138"/>
      <c r="D28" s="89">
        <v>8131000</v>
      </c>
      <c r="E28" s="47">
        <v>99080</v>
      </c>
      <c r="F28" s="47">
        <v>0</v>
      </c>
      <c r="G28" s="47">
        <v>39000</v>
      </c>
      <c r="H28" s="48" t="s">
        <v>413</v>
      </c>
      <c r="I28" s="47">
        <v>279143.84000000003</v>
      </c>
      <c r="J28" s="47">
        <v>0</v>
      </c>
      <c r="K28" s="47">
        <v>44944.29</v>
      </c>
      <c r="L28" s="48" t="s">
        <v>413</v>
      </c>
      <c r="M28" s="48">
        <v>2.8173580944691161</v>
      </c>
      <c r="N28" s="48" t="s">
        <v>413</v>
      </c>
      <c r="O28" s="48">
        <v>1.1524176923076923</v>
      </c>
      <c r="P28" s="48" t="s">
        <v>413</v>
      </c>
    </row>
    <row r="29" spans="2:16">
      <c r="B29" s="137" t="s">
        <v>85</v>
      </c>
      <c r="C29" s="138"/>
      <c r="D29" s="89">
        <v>7129010</v>
      </c>
      <c r="E29" s="47">
        <v>43820</v>
      </c>
      <c r="F29" s="47">
        <v>21600</v>
      </c>
      <c r="G29" s="47">
        <v>3980.7538</v>
      </c>
      <c r="H29" s="48">
        <v>-81.570584259259263</v>
      </c>
      <c r="I29" s="47">
        <v>215845.29</v>
      </c>
      <c r="J29" s="47">
        <v>116424</v>
      </c>
      <c r="K29" s="47">
        <v>14652.62</v>
      </c>
      <c r="L29" s="48">
        <v>-87.414433450147726</v>
      </c>
      <c r="M29" s="48">
        <v>4.9257254678229119</v>
      </c>
      <c r="N29" s="48">
        <v>5.39</v>
      </c>
      <c r="O29" s="48">
        <v>3.6808656692106911</v>
      </c>
      <c r="P29" s="48">
        <v>-31.709356786443578</v>
      </c>
    </row>
    <row r="30" spans="2:16" ht="12.75" customHeight="1">
      <c r="B30" s="245" t="s">
        <v>340</v>
      </c>
      <c r="C30" s="74" t="s">
        <v>37</v>
      </c>
      <c r="D30" s="88"/>
      <c r="E30" s="47">
        <v>10184.337300000001</v>
      </c>
      <c r="F30" s="47">
        <v>3674.6385</v>
      </c>
      <c r="G30" s="47">
        <v>2151.8033999999998</v>
      </c>
      <c r="H30" s="48">
        <v>-41.441766312523001</v>
      </c>
      <c r="I30" s="47">
        <v>180099.56999999998</v>
      </c>
      <c r="J30" s="47">
        <v>65878.42</v>
      </c>
      <c r="K30" s="47">
        <v>34718.71</v>
      </c>
      <c r="L30" s="48">
        <v>-47.298811963007005</v>
      </c>
      <c r="M30" s="48">
        <v>17.683975372653844</v>
      </c>
      <c r="N30" s="48">
        <v>17.927864196709418</v>
      </c>
      <c r="O30" s="48">
        <v>16.134703570038045</v>
      </c>
      <c r="P30" s="48">
        <v>-10.002087292698814</v>
      </c>
    </row>
    <row r="31" spans="2:16">
      <c r="B31" s="246"/>
      <c r="C31" s="74" t="s">
        <v>131</v>
      </c>
      <c r="D31" s="89">
        <v>7123190</v>
      </c>
      <c r="E31" s="47">
        <v>4270.8788000000004</v>
      </c>
      <c r="F31" s="47">
        <v>2000</v>
      </c>
      <c r="G31" s="47">
        <v>74.569999999999993</v>
      </c>
      <c r="H31" s="48">
        <v>-96.271500000000003</v>
      </c>
      <c r="I31" s="47">
        <v>83136.599999999991</v>
      </c>
      <c r="J31" s="47">
        <v>40265.949999999997</v>
      </c>
      <c r="K31" s="47">
        <v>1875.9</v>
      </c>
      <c r="L31" s="48">
        <v>-95.341225030081247</v>
      </c>
      <c r="M31" s="48">
        <v>19.465923500334402</v>
      </c>
      <c r="N31" s="48">
        <v>20.132974999999998</v>
      </c>
      <c r="O31" s="48">
        <v>25.156229046533461</v>
      </c>
      <c r="P31" s="48">
        <v>24.950381384437549</v>
      </c>
    </row>
    <row r="32" spans="2:16">
      <c r="B32" s="246"/>
      <c r="C32" s="74" t="s">
        <v>182</v>
      </c>
      <c r="D32" s="89">
        <v>7123120</v>
      </c>
      <c r="E32" s="47">
        <v>4171.5923000000003</v>
      </c>
      <c r="F32" s="47">
        <v>985.59230000000002</v>
      </c>
      <c r="G32" s="47">
        <v>1494.8</v>
      </c>
      <c r="H32" s="48">
        <v>51.66514592291356</v>
      </c>
      <c r="I32" s="47">
        <v>88158.26</v>
      </c>
      <c r="J32" s="47">
        <v>25003.82</v>
      </c>
      <c r="K32" s="47">
        <v>28240.92</v>
      </c>
      <c r="L32" s="48">
        <v>12.946421786750983</v>
      </c>
      <c r="M32" s="48">
        <v>21.132999981805508</v>
      </c>
      <c r="N32" s="48">
        <v>25.369333749867973</v>
      </c>
      <c r="O32" s="48">
        <v>18.892774953170992</v>
      </c>
      <c r="P32" s="48">
        <v>-25.529085077887338</v>
      </c>
    </row>
    <row r="33" spans="2:16">
      <c r="B33" s="254"/>
      <c r="C33" s="74" t="s">
        <v>181</v>
      </c>
      <c r="D33" s="89">
        <v>7123110</v>
      </c>
      <c r="E33" s="47">
        <v>1741.8662000000002</v>
      </c>
      <c r="F33" s="47">
        <v>689.0462</v>
      </c>
      <c r="G33" s="47">
        <v>582.43340000000001</v>
      </c>
      <c r="H33" s="48">
        <v>-15.472518388462198</v>
      </c>
      <c r="I33" s="47">
        <v>8804.7099999999991</v>
      </c>
      <c r="J33" s="47">
        <v>608.65</v>
      </c>
      <c r="K33" s="47">
        <v>4601.8899999999994</v>
      </c>
      <c r="L33" s="48">
        <v>656.08149182617262</v>
      </c>
      <c r="M33" s="48">
        <v>5.0547567890116927</v>
      </c>
      <c r="N33" s="48">
        <v>0.88332248258534762</v>
      </c>
      <c r="O33" s="48">
        <v>7.9011437187496449</v>
      </c>
      <c r="P33" s="48">
        <v>794.4800879090302</v>
      </c>
    </row>
    <row r="34" spans="2:16">
      <c r="B34" s="236" t="s">
        <v>179</v>
      </c>
      <c r="C34" s="74" t="s">
        <v>37</v>
      </c>
      <c r="D34" s="88">
        <v>8132000</v>
      </c>
      <c r="E34" s="47">
        <v>143201.0385</v>
      </c>
      <c r="F34" s="47">
        <v>300</v>
      </c>
      <c r="G34" s="47">
        <v>195</v>
      </c>
      <c r="H34" s="48">
        <v>-35</v>
      </c>
      <c r="I34" s="47">
        <v>164390.21999999997</v>
      </c>
      <c r="J34" s="47">
        <v>3296.83</v>
      </c>
      <c r="K34" s="47">
        <v>2164.0100000000002</v>
      </c>
      <c r="L34" s="48">
        <v>-34.360886063278961</v>
      </c>
      <c r="M34" s="48">
        <v>1.1479680714745653</v>
      </c>
      <c r="N34" s="48">
        <v>10.989433333333332</v>
      </c>
      <c r="O34" s="48">
        <v>11.09748717948718</v>
      </c>
      <c r="P34" s="48">
        <v>0.98325221034005761</v>
      </c>
    </row>
    <row r="35" spans="2:16">
      <c r="B35" s="237"/>
      <c r="C35" s="74" t="s">
        <v>116</v>
      </c>
      <c r="D35" s="89">
        <v>8132090</v>
      </c>
      <c r="E35" s="47">
        <v>143201.0385</v>
      </c>
      <c r="F35" s="47">
        <v>300</v>
      </c>
      <c r="G35" s="47">
        <v>195</v>
      </c>
      <c r="H35" s="48">
        <v>-35</v>
      </c>
      <c r="I35" s="47">
        <v>164390.21999999997</v>
      </c>
      <c r="J35" s="47">
        <v>3296.83</v>
      </c>
      <c r="K35" s="47">
        <v>2164.0100000000002</v>
      </c>
      <c r="L35" s="48">
        <v>-34.360886063278961</v>
      </c>
      <c r="M35" s="48">
        <v>1.1479680714745653</v>
      </c>
      <c r="N35" s="48">
        <v>10.989433333333332</v>
      </c>
      <c r="O35" s="48">
        <v>11.09748717948718</v>
      </c>
      <c r="P35" s="48">
        <v>0.98325221034005761</v>
      </c>
    </row>
    <row r="36" spans="2:16">
      <c r="B36" s="238"/>
      <c r="C36" s="74" t="s">
        <v>115</v>
      </c>
      <c r="D36" s="89">
        <v>8132010</v>
      </c>
      <c r="E36" s="47">
        <v>0</v>
      </c>
      <c r="F36" s="47">
        <v>0</v>
      </c>
      <c r="G36" s="47">
        <v>0</v>
      </c>
      <c r="H36" s="48" t="s">
        <v>413</v>
      </c>
      <c r="I36" s="47">
        <v>0</v>
      </c>
      <c r="J36" s="47">
        <v>0</v>
      </c>
      <c r="K36" s="47">
        <v>0</v>
      </c>
      <c r="L36" s="48" t="s">
        <v>413</v>
      </c>
      <c r="M36" s="48" t="s">
        <v>413</v>
      </c>
      <c r="N36" s="48" t="s">
        <v>413</v>
      </c>
      <c r="O36" s="48" t="s">
        <v>413</v>
      </c>
      <c r="P36" s="48" t="s">
        <v>413</v>
      </c>
    </row>
    <row r="37" spans="2:16">
      <c r="B37" s="236" t="s">
        <v>180</v>
      </c>
      <c r="C37" s="74" t="s">
        <v>37</v>
      </c>
      <c r="D37" s="88">
        <v>8133000</v>
      </c>
      <c r="E37" s="47">
        <v>43967.199699999997</v>
      </c>
      <c r="F37" s="47">
        <v>17771.841500000002</v>
      </c>
      <c r="G37" s="47">
        <v>9160.7885000000006</v>
      </c>
      <c r="H37" s="48">
        <v>-48.453352456468849</v>
      </c>
      <c r="I37" s="47">
        <v>162097.36000000002</v>
      </c>
      <c r="J37" s="47">
        <v>53989.789999999994</v>
      </c>
      <c r="K37" s="47">
        <v>35130.92</v>
      </c>
      <c r="L37" s="48">
        <v>-34.930437773512359</v>
      </c>
      <c r="M37" s="48">
        <v>3.6867792605859324</v>
      </c>
      <c r="N37" s="48">
        <v>3.0379401031682614</v>
      </c>
      <c r="O37" s="48">
        <v>3.8349231619090425</v>
      </c>
      <c r="P37" s="48">
        <v>26.234324301180557</v>
      </c>
    </row>
    <row r="38" spans="2:16">
      <c r="B38" s="237"/>
      <c r="C38" s="74" t="s">
        <v>116</v>
      </c>
      <c r="D38" s="89">
        <v>8133090</v>
      </c>
      <c r="E38" s="47">
        <v>43962.199699999997</v>
      </c>
      <c r="F38" s="47">
        <v>17771.841500000002</v>
      </c>
      <c r="G38" s="47">
        <v>9160.7885000000006</v>
      </c>
      <c r="H38" s="48">
        <v>-48.453352456468849</v>
      </c>
      <c r="I38" s="47">
        <v>162053.00000000003</v>
      </c>
      <c r="J38" s="47">
        <v>53989.789999999994</v>
      </c>
      <c r="K38" s="47">
        <v>35130.92</v>
      </c>
      <c r="L38" s="48">
        <v>-34.930437773512359</v>
      </c>
      <c r="M38" s="48">
        <v>3.6861895243153642</v>
      </c>
      <c r="N38" s="48">
        <v>3.0379401031682614</v>
      </c>
      <c r="O38" s="48">
        <v>3.8349231619090425</v>
      </c>
      <c r="P38" s="48">
        <v>26.234324301180557</v>
      </c>
    </row>
    <row r="39" spans="2:16">
      <c r="B39" s="238"/>
      <c r="C39" s="74" t="s">
        <v>115</v>
      </c>
      <c r="D39" s="89">
        <v>8133010</v>
      </c>
      <c r="E39" s="47">
        <v>5</v>
      </c>
      <c r="F39" s="47">
        <v>0</v>
      </c>
      <c r="G39" s="47">
        <v>0</v>
      </c>
      <c r="H39" s="48" t="s">
        <v>413</v>
      </c>
      <c r="I39" s="47">
        <v>44.36</v>
      </c>
      <c r="J39" s="47">
        <v>0</v>
      </c>
      <c r="K39" s="47">
        <v>0</v>
      </c>
      <c r="L39" s="48" t="s">
        <v>413</v>
      </c>
      <c r="M39" s="48">
        <v>8.8719999999999999</v>
      </c>
      <c r="N39" s="48" t="s">
        <v>413</v>
      </c>
      <c r="O39" s="48" t="s">
        <v>413</v>
      </c>
      <c r="P39" s="48" t="s">
        <v>413</v>
      </c>
    </row>
    <row r="40" spans="2:16">
      <c r="B40" s="137" t="s">
        <v>56</v>
      </c>
      <c r="C40" s="138"/>
      <c r="D40" s="89">
        <v>8134010</v>
      </c>
      <c r="E40" s="47">
        <v>49243.25</v>
      </c>
      <c r="F40" s="47">
        <v>146.72</v>
      </c>
      <c r="G40" s="47">
        <v>46000</v>
      </c>
      <c r="H40" s="48">
        <v>31252.235550708832</v>
      </c>
      <c r="I40" s="47">
        <v>161938.12</v>
      </c>
      <c r="J40" s="47">
        <v>4231.68</v>
      </c>
      <c r="K40" s="47">
        <v>157127.48000000001</v>
      </c>
      <c r="L40" s="48">
        <v>3613.1229204476713</v>
      </c>
      <c r="M40" s="48">
        <v>3.2885343676544498</v>
      </c>
      <c r="N40" s="48">
        <v>28.84187568157034</v>
      </c>
      <c r="O40" s="48">
        <v>3.4158147826086958</v>
      </c>
      <c r="P40" s="48">
        <v>-88.156752285041691</v>
      </c>
    </row>
    <row r="41" spans="2:16">
      <c r="B41" s="236" t="s">
        <v>81</v>
      </c>
      <c r="C41" s="74" t="s">
        <v>37</v>
      </c>
      <c r="D41" s="88"/>
      <c r="E41" s="47">
        <v>7975.1902</v>
      </c>
      <c r="F41" s="47">
        <v>444.16919999999999</v>
      </c>
      <c r="G41" s="47">
        <v>18590.661500000002</v>
      </c>
      <c r="H41" s="48">
        <v>4085.4909120218158</v>
      </c>
      <c r="I41" s="47">
        <v>81254.67</v>
      </c>
      <c r="J41" s="47">
        <v>10282.93</v>
      </c>
      <c r="K41" s="47">
        <v>32066.94</v>
      </c>
      <c r="L41" s="48">
        <v>211.84633173618801</v>
      </c>
      <c r="M41" s="48">
        <v>10.188430364958569</v>
      </c>
      <c r="N41" s="48">
        <v>23.150929870869032</v>
      </c>
      <c r="O41" s="48">
        <v>1.7248950501304106</v>
      </c>
      <c r="P41" s="48">
        <v>-92.549348731340345</v>
      </c>
    </row>
    <row r="42" spans="2:16">
      <c r="B42" s="237"/>
      <c r="C42" s="74" t="s">
        <v>182</v>
      </c>
      <c r="D42" s="89">
        <v>7123920</v>
      </c>
      <c r="E42" s="47">
        <v>2678.09</v>
      </c>
      <c r="F42" s="47">
        <v>202</v>
      </c>
      <c r="G42" s="47">
        <v>313.2</v>
      </c>
      <c r="H42" s="48">
        <v>55.049504950495056</v>
      </c>
      <c r="I42" s="47">
        <v>44181.07</v>
      </c>
      <c r="J42" s="47">
        <v>6978.39</v>
      </c>
      <c r="K42" s="47">
        <v>8823.34</v>
      </c>
      <c r="L42" s="48">
        <v>26.438046598140819</v>
      </c>
      <c r="M42" s="48">
        <v>16.497231235694095</v>
      </c>
      <c r="N42" s="48">
        <v>34.546485148514854</v>
      </c>
      <c r="O42" s="48">
        <v>28.171583652618136</v>
      </c>
      <c r="P42" s="48">
        <v>-18.453111708734205</v>
      </c>
    </row>
    <row r="43" spans="2:16">
      <c r="B43" s="237"/>
      <c r="C43" s="76" t="s">
        <v>259</v>
      </c>
      <c r="D43" s="89">
        <v>7123990</v>
      </c>
      <c r="E43" s="47">
        <v>3907.1001999999999</v>
      </c>
      <c r="F43" s="47">
        <v>42.169199999999996</v>
      </c>
      <c r="G43" s="47">
        <v>18277.461500000001</v>
      </c>
      <c r="H43" s="48">
        <v>43243.154482418453</v>
      </c>
      <c r="I43" s="47">
        <v>20849.2</v>
      </c>
      <c r="J43" s="47">
        <v>91.87</v>
      </c>
      <c r="K43" s="47">
        <v>23243.599999999999</v>
      </c>
      <c r="L43" s="48">
        <v>25200.533362359856</v>
      </c>
      <c r="M43" s="48">
        <v>5.3362337623181517</v>
      </c>
      <c r="N43" s="48">
        <v>2.1786042893865667</v>
      </c>
      <c r="O43" s="48">
        <v>1.2717083277675074</v>
      </c>
      <c r="P43" s="48">
        <v>-41.627383460004822</v>
      </c>
    </row>
    <row r="44" spans="2:16">
      <c r="B44" s="237"/>
      <c r="C44" s="76" t="s">
        <v>258</v>
      </c>
      <c r="D44" s="89">
        <v>7123910</v>
      </c>
      <c r="E44" s="47">
        <v>1390</v>
      </c>
      <c r="F44" s="47">
        <v>200</v>
      </c>
      <c r="G44" s="47">
        <v>0</v>
      </c>
      <c r="H44" s="48">
        <v>-100</v>
      </c>
      <c r="I44" s="47">
        <v>16224.4</v>
      </c>
      <c r="J44" s="47">
        <v>3212.67</v>
      </c>
      <c r="K44" s="47">
        <v>0</v>
      </c>
      <c r="L44" s="48">
        <v>-100</v>
      </c>
      <c r="M44" s="48">
        <v>11.672230215827337</v>
      </c>
      <c r="N44" s="48">
        <v>16.06335</v>
      </c>
      <c r="O44" s="48" t="s">
        <v>413</v>
      </c>
      <c r="P44" s="48" t="s">
        <v>413</v>
      </c>
    </row>
    <row r="45" spans="2:16">
      <c r="B45" s="236" t="s">
        <v>42</v>
      </c>
      <c r="C45" s="74" t="s">
        <v>37</v>
      </c>
      <c r="D45" s="88"/>
      <c r="E45" s="47">
        <v>31167.05</v>
      </c>
      <c r="F45" s="47">
        <v>0</v>
      </c>
      <c r="G45" s="47">
        <v>0</v>
      </c>
      <c r="H45" s="48" t="s">
        <v>413</v>
      </c>
      <c r="I45" s="47">
        <v>67213.279999999999</v>
      </c>
      <c r="J45" s="47">
        <v>0</v>
      </c>
      <c r="K45" s="47">
        <v>0</v>
      </c>
      <c r="L45" s="48" t="s">
        <v>413</v>
      </c>
      <c r="M45" s="48">
        <v>2.1565493044737951</v>
      </c>
      <c r="N45" s="48" t="s">
        <v>413</v>
      </c>
      <c r="O45" s="48" t="s">
        <v>413</v>
      </c>
      <c r="P45" s="48" t="s">
        <v>413</v>
      </c>
    </row>
    <row r="46" spans="2:16">
      <c r="B46" s="237"/>
      <c r="C46" s="92" t="s">
        <v>116</v>
      </c>
      <c r="D46" s="89">
        <v>8134039</v>
      </c>
      <c r="E46" s="47">
        <v>31167.05</v>
      </c>
      <c r="F46" s="47">
        <v>0</v>
      </c>
      <c r="G46" s="47">
        <v>0</v>
      </c>
      <c r="H46" s="48" t="s">
        <v>413</v>
      </c>
      <c r="I46" s="47">
        <v>67213.279999999999</v>
      </c>
      <c r="J46" s="47">
        <v>0</v>
      </c>
      <c r="K46" s="47">
        <v>0</v>
      </c>
      <c r="L46" s="48" t="s">
        <v>413</v>
      </c>
      <c r="M46" s="48">
        <v>2.1565493044737951</v>
      </c>
      <c r="N46" s="48" t="s">
        <v>413</v>
      </c>
      <c r="O46" s="48" t="s">
        <v>413</v>
      </c>
      <c r="P46" s="48" t="s">
        <v>413</v>
      </c>
    </row>
    <row r="47" spans="2:16">
      <c r="B47" s="238"/>
      <c r="C47" s="51" t="s">
        <v>318</v>
      </c>
      <c r="D47" s="89">
        <v>8134031</v>
      </c>
      <c r="E47" s="47">
        <v>0</v>
      </c>
      <c r="F47" s="47">
        <v>0</v>
      </c>
      <c r="G47" s="47">
        <v>0</v>
      </c>
      <c r="H47" s="48" t="s">
        <v>413</v>
      </c>
      <c r="I47" s="47">
        <v>0</v>
      </c>
      <c r="J47" s="47">
        <v>0</v>
      </c>
      <c r="K47" s="47">
        <v>0</v>
      </c>
      <c r="L47" s="48" t="s">
        <v>413</v>
      </c>
      <c r="M47" s="48" t="s">
        <v>413</v>
      </c>
      <c r="N47" s="48" t="s">
        <v>413</v>
      </c>
      <c r="O47" s="48" t="s">
        <v>413</v>
      </c>
      <c r="P47" s="48" t="s">
        <v>413</v>
      </c>
    </row>
    <row r="48" spans="2:16">
      <c r="B48" s="236" t="s">
        <v>381</v>
      </c>
      <c r="C48" s="74" t="s">
        <v>37</v>
      </c>
      <c r="D48" s="88"/>
      <c r="E48" s="47">
        <v>1355.4</v>
      </c>
      <c r="F48" s="47">
        <v>0</v>
      </c>
      <c r="G48" s="47">
        <v>0</v>
      </c>
      <c r="H48" s="48" t="s">
        <v>413</v>
      </c>
      <c r="I48" s="47">
        <v>48033.11</v>
      </c>
      <c r="J48" s="47">
        <v>0</v>
      </c>
      <c r="K48" s="47">
        <v>0</v>
      </c>
      <c r="L48" s="48" t="s">
        <v>413</v>
      </c>
      <c r="M48" s="48">
        <v>35.438328168806251</v>
      </c>
      <c r="N48" s="48" t="s">
        <v>413</v>
      </c>
      <c r="O48" s="48" t="s">
        <v>413</v>
      </c>
      <c r="P48" s="48" t="s">
        <v>413</v>
      </c>
    </row>
    <row r="49" spans="2:16">
      <c r="B49" s="237"/>
      <c r="C49" s="197" t="s">
        <v>382</v>
      </c>
      <c r="D49" s="89">
        <v>8134071</v>
      </c>
      <c r="E49" s="47">
        <v>1341</v>
      </c>
      <c r="F49" s="47">
        <v>0</v>
      </c>
      <c r="G49" s="47">
        <v>0</v>
      </c>
      <c r="H49" s="48" t="s">
        <v>413</v>
      </c>
      <c r="I49" s="47">
        <v>47118.71</v>
      </c>
      <c r="J49" s="47">
        <v>0</v>
      </c>
      <c r="K49" s="47">
        <v>0</v>
      </c>
      <c r="L49" s="48" t="s">
        <v>413</v>
      </c>
      <c r="M49" s="48">
        <v>35.136994780014916</v>
      </c>
      <c r="N49" s="48" t="s">
        <v>413</v>
      </c>
      <c r="O49" s="48" t="s">
        <v>413</v>
      </c>
      <c r="P49" s="48" t="s">
        <v>413</v>
      </c>
    </row>
    <row r="50" spans="2:16">
      <c r="B50" s="238"/>
      <c r="C50" s="92" t="s">
        <v>391</v>
      </c>
      <c r="D50" s="89">
        <v>8134079</v>
      </c>
      <c r="E50" s="47">
        <v>14.4</v>
      </c>
      <c r="F50" s="47">
        <v>0</v>
      </c>
      <c r="G50" s="47">
        <v>0</v>
      </c>
      <c r="H50" s="48" t="s">
        <v>413</v>
      </c>
      <c r="I50" s="47">
        <v>914.4</v>
      </c>
      <c r="J50" s="47">
        <v>0</v>
      </c>
      <c r="K50" s="47">
        <v>0</v>
      </c>
      <c r="L50" s="48" t="s">
        <v>413</v>
      </c>
      <c r="M50" s="48">
        <v>63.5</v>
      </c>
      <c r="N50" s="48" t="s">
        <v>413</v>
      </c>
      <c r="O50" s="48" t="s">
        <v>413</v>
      </c>
      <c r="P50" s="48" t="s">
        <v>413</v>
      </c>
    </row>
    <row r="51" spans="2:16" ht="12.75" customHeight="1">
      <c r="B51" s="259" t="s">
        <v>341</v>
      </c>
      <c r="C51" s="74" t="s">
        <v>37</v>
      </c>
      <c r="D51" s="88"/>
      <c r="E51" s="47">
        <v>15062.0553</v>
      </c>
      <c r="F51" s="47">
        <v>1838.5123000000001</v>
      </c>
      <c r="G51" s="47">
        <v>0</v>
      </c>
      <c r="H51" s="48">
        <v>-100</v>
      </c>
      <c r="I51" s="47">
        <v>47156.58</v>
      </c>
      <c r="J51" s="47">
        <v>3034.3199999999997</v>
      </c>
      <c r="K51" s="47">
        <v>0</v>
      </c>
      <c r="L51" s="48">
        <v>-100</v>
      </c>
      <c r="M51" s="48">
        <v>3.1308197361352139</v>
      </c>
      <c r="N51" s="48">
        <v>1.6504213760223414</v>
      </c>
      <c r="O51" s="48" t="s">
        <v>413</v>
      </c>
      <c r="P51" s="48" t="s">
        <v>413</v>
      </c>
    </row>
    <row r="52" spans="2:16" ht="12.75" customHeight="1">
      <c r="B52" s="259"/>
      <c r="C52" s="74" t="s">
        <v>256</v>
      </c>
      <c r="D52" s="89">
        <v>7123220</v>
      </c>
      <c r="E52" s="47">
        <v>10634.0553</v>
      </c>
      <c r="F52" s="47">
        <v>1838.5123000000001</v>
      </c>
      <c r="G52" s="47">
        <v>0</v>
      </c>
      <c r="H52" s="48">
        <v>-100</v>
      </c>
      <c r="I52" s="47">
        <v>23856.54</v>
      </c>
      <c r="J52" s="47">
        <v>3034.3199999999997</v>
      </c>
      <c r="K52" s="47">
        <v>0</v>
      </c>
      <c r="L52" s="48">
        <v>-100</v>
      </c>
      <c r="M52" s="48">
        <v>2.2434094357211025</v>
      </c>
      <c r="N52" s="48">
        <v>1.6504213760223414</v>
      </c>
      <c r="O52" s="48" t="s">
        <v>413</v>
      </c>
      <c r="P52" s="48" t="s">
        <v>413</v>
      </c>
    </row>
    <row r="53" spans="2:16" ht="12.75" customHeight="1">
      <c r="B53" s="259"/>
      <c r="C53" s="74" t="s">
        <v>255</v>
      </c>
      <c r="D53" s="89">
        <v>7123210</v>
      </c>
      <c r="E53" s="47">
        <v>1720</v>
      </c>
      <c r="F53" s="47">
        <v>0</v>
      </c>
      <c r="G53" s="47">
        <v>0</v>
      </c>
      <c r="H53" s="48" t="s">
        <v>413</v>
      </c>
      <c r="I53" s="47">
        <v>12330.93</v>
      </c>
      <c r="J53" s="47">
        <v>0</v>
      </c>
      <c r="K53" s="47">
        <v>0</v>
      </c>
      <c r="L53" s="48" t="s">
        <v>413</v>
      </c>
      <c r="M53" s="48">
        <v>7.1691453488372092</v>
      </c>
      <c r="N53" s="48" t="s">
        <v>413</v>
      </c>
      <c r="O53" s="48" t="s">
        <v>413</v>
      </c>
      <c r="P53" s="48" t="s">
        <v>413</v>
      </c>
    </row>
    <row r="54" spans="2:16">
      <c r="B54" s="259"/>
      <c r="C54" s="74" t="s">
        <v>225</v>
      </c>
      <c r="D54" s="89">
        <v>7123290</v>
      </c>
      <c r="E54" s="47">
        <v>2708</v>
      </c>
      <c r="F54" s="47">
        <v>0</v>
      </c>
      <c r="G54" s="47">
        <v>0</v>
      </c>
      <c r="H54" s="48" t="s">
        <v>413</v>
      </c>
      <c r="I54" s="47">
        <v>10969.11</v>
      </c>
      <c r="J54" s="47">
        <v>0</v>
      </c>
      <c r="K54" s="47">
        <v>0</v>
      </c>
      <c r="L54" s="48" t="s">
        <v>413</v>
      </c>
      <c r="M54" s="48">
        <v>4.0506314623338255</v>
      </c>
      <c r="N54" s="48" t="s">
        <v>413</v>
      </c>
      <c r="O54" s="48" t="s">
        <v>413</v>
      </c>
      <c r="P54" s="48" t="s">
        <v>413</v>
      </c>
    </row>
    <row r="55" spans="2:16">
      <c r="B55" s="276" t="s">
        <v>257</v>
      </c>
      <c r="C55" s="74" t="s">
        <v>37</v>
      </c>
      <c r="D55" s="88"/>
      <c r="E55" s="47">
        <v>9701.6686000000009</v>
      </c>
      <c r="F55" s="47">
        <v>0</v>
      </c>
      <c r="G55" s="47">
        <v>9</v>
      </c>
      <c r="H55" s="48" t="s">
        <v>413</v>
      </c>
      <c r="I55" s="47">
        <v>46337.880000000005</v>
      </c>
      <c r="J55" s="47">
        <v>0</v>
      </c>
      <c r="K55" s="47">
        <v>283.62</v>
      </c>
      <c r="L55" s="48" t="s">
        <v>413</v>
      </c>
      <c r="M55" s="48">
        <v>4.7762794123889165</v>
      </c>
      <c r="N55" s="48" t="s">
        <v>413</v>
      </c>
      <c r="O55" s="48">
        <v>31.513333333333335</v>
      </c>
      <c r="P55" s="48" t="s">
        <v>413</v>
      </c>
    </row>
    <row r="56" spans="2:16">
      <c r="B56" s="276"/>
      <c r="C56" s="76" t="s">
        <v>124</v>
      </c>
      <c r="D56" s="86">
        <v>7129069</v>
      </c>
      <c r="E56" s="47">
        <v>9701.6686000000009</v>
      </c>
      <c r="F56" s="47">
        <v>0</v>
      </c>
      <c r="G56" s="47">
        <v>9</v>
      </c>
      <c r="H56" s="48" t="s">
        <v>413</v>
      </c>
      <c r="I56" s="47">
        <v>46337.880000000005</v>
      </c>
      <c r="J56" s="47">
        <v>0</v>
      </c>
      <c r="K56" s="47">
        <v>283.62</v>
      </c>
      <c r="L56" s="48" t="s">
        <v>413</v>
      </c>
      <c r="M56" s="48">
        <v>4.7762794123889165</v>
      </c>
      <c r="N56" s="48" t="s">
        <v>413</v>
      </c>
      <c r="O56" s="48">
        <v>31.513333333333335</v>
      </c>
      <c r="P56" s="48" t="s">
        <v>413</v>
      </c>
    </row>
    <row r="57" spans="2:16">
      <c r="B57" s="276"/>
      <c r="C57" s="74" t="s">
        <v>117</v>
      </c>
      <c r="D57" s="89">
        <v>7129061</v>
      </c>
      <c r="E57" s="47">
        <v>0</v>
      </c>
      <c r="F57" s="47">
        <v>0</v>
      </c>
      <c r="G57" s="47">
        <v>0</v>
      </c>
      <c r="H57" s="48" t="s">
        <v>413</v>
      </c>
      <c r="I57" s="47">
        <v>0</v>
      </c>
      <c r="J57" s="47">
        <v>0</v>
      </c>
      <c r="K57" s="47">
        <v>0</v>
      </c>
      <c r="L57" s="48" t="s">
        <v>413</v>
      </c>
      <c r="M57" s="48" t="s">
        <v>413</v>
      </c>
      <c r="N57" s="48" t="s">
        <v>413</v>
      </c>
      <c r="O57" s="48" t="s">
        <v>413</v>
      </c>
      <c r="P57" s="48" t="s">
        <v>413</v>
      </c>
    </row>
    <row r="58" spans="2:16">
      <c r="B58" s="137" t="s">
        <v>84</v>
      </c>
      <c r="C58" s="138"/>
      <c r="D58" s="89">
        <v>7129040</v>
      </c>
      <c r="E58" s="47">
        <v>3280</v>
      </c>
      <c r="F58" s="47">
        <v>0</v>
      </c>
      <c r="G58" s="47">
        <v>13500</v>
      </c>
      <c r="H58" s="48" t="s">
        <v>413</v>
      </c>
      <c r="I58" s="47">
        <v>28703.54</v>
      </c>
      <c r="J58" s="47">
        <v>0</v>
      </c>
      <c r="K58" s="47">
        <v>33637.39</v>
      </c>
      <c r="L58" s="48" t="s">
        <v>413</v>
      </c>
      <c r="M58" s="48">
        <v>8.751079268292683</v>
      </c>
      <c r="N58" s="48" t="s">
        <v>413</v>
      </c>
      <c r="O58" s="48">
        <v>2.4916585185185185</v>
      </c>
      <c r="P58" s="48" t="s">
        <v>413</v>
      </c>
    </row>
    <row r="59" spans="2:16">
      <c r="B59" s="236" t="s">
        <v>282</v>
      </c>
      <c r="C59" s="74" t="s">
        <v>37</v>
      </c>
      <c r="D59" s="88"/>
      <c r="E59" s="47">
        <v>1131.06</v>
      </c>
      <c r="F59" s="47">
        <v>292.08000000000004</v>
      </c>
      <c r="G59" s="47">
        <v>45</v>
      </c>
      <c r="H59" s="48">
        <v>-84.593262119967136</v>
      </c>
      <c r="I59" s="47">
        <v>22406.579999999998</v>
      </c>
      <c r="J59" s="47">
        <v>8749.66</v>
      </c>
      <c r="K59" s="47">
        <v>1503.99</v>
      </c>
      <c r="L59" s="48">
        <v>-82.810874936854688</v>
      </c>
      <c r="M59" s="48">
        <v>19.810248793167471</v>
      </c>
      <c r="N59" s="48">
        <v>29.956381813201858</v>
      </c>
      <c r="O59" s="48">
        <v>33.421999999999997</v>
      </c>
      <c r="P59" s="48">
        <v>11.56888107652183</v>
      </c>
    </row>
    <row r="60" spans="2:16">
      <c r="B60" s="237"/>
      <c r="C60" s="74" t="s">
        <v>116</v>
      </c>
      <c r="D60" s="88">
        <v>8134059</v>
      </c>
      <c r="E60" s="47">
        <v>1131.06</v>
      </c>
      <c r="F60" s="47">
        <v>292.08000000000004</v>
      </c>
      <c r="G60" s="47">
        <v>45</v>
      </c>
      <c r="H60" s="48">
        <v>-84.593262119967136</v>
      </c>
      <c r="I60" s="47">
        <v>22406.579999999998</v>
      </c>
      <c r="J60" s="47">
        <v>8749.66</v>
      </c>
      <c r="K60" s="47">
        <v>1503.99</v>
      </c>
      <c r="L60" s="48">
        <v>-82.810874936854688</v>
      </c>
      <c r="M60" s="48">
        <v>19.810248793167471</v>
      </c>
      <c r="N60" s="48">
        <v>29.956381813201858</v>
      </c>
      <c r="O60" s="48">
        <v>33.421999999999997</v>
      </c>
      <c r="P60" s="48">
        <v>11.56888107652183</v>
      </c>
    </row>
    <row r="61" spans="2:16">
      <c r="B61" s="238"/>
      <c r="C61" s="76" t="s">
        <v>115</v>
      </c>
      <c r="D61" s="86">
        <v>8134051</v>
      </c>
      <c r="E61" s="47">
        <v>0</v>
      </c>
      <c r="F61" s="47">
        <v>0</v>
      </c>
      <c r="G61" s="47">
        <v>0</v>
      </c>
      <c r="H61" s="48" t="s">
        <v>413</v>
      </c>
      <c r="I61" s="47">
        <v>0</v>
      </c>
      <c r="J61" s="47">
        <v>0</v>
      </c>
      <c r="K61" s="47">
        <v>0</v>
      </c>
      <c r="L61" s="48" t="s">
        <v>413</v>
      </c>
      <c r="M61" s="48" t="s">
        <v>413</v>
      </c>
      <c r="N61" s="48" t="s">
        <v>413</v>
      </c>
      <c r="O61" s="48" t="s">
        <v>413</v>
      </c>
      <c r="P61" s="48" t="s">
        <v>413</v>
      </c>
    </row>
    <row r="62" spans="2:16">
      <c r="B62" s="137" t="s">
        <v>326</v>
      </c>
      <c r="C62" s="138"/>
      <c r="D62" s="89">
        <v>8134041</v>
      </c>
      <c r="E62" s="47">
        <v>854.7</v>
      </c>
      <c r="F62" s="47">
        <v>224</v>
      </c>
      <c r="G62" s="47">
        <v>388.3</v>
      </c>
      <c r="H62" s="48">
        <v>73.348214285714292</v>
      </c>
      <c r="I62" s="47">
        <v>14616.9</v>
      </c>
      <c r="J62" s="47">
        <v>4155.66</v>
      </c>
      <c r="K62" s="47">
        <v>5357.94</v>
      </c>
      <c r="L62" s="48">
        <v>28.931144511341156</v>
      </c>
      <c r="M62" s="48">
        <v>17.101790101790101</v>
      </c>
      <c r="N62" s="48">
        <v>18.552053571428569</v>
      </c>
      <c r="O62" s="48">
        <v>13.798454802987379</v>
      </c>
      <c r="P62" s="48">
        <v>-25.623032782538189</v>
      </c>
    </row>
    <row r="63" spans="2:16">
      <c r="B63" s="137" t="s">
        <v>127</v>
      </c>
      <c r="C63" s="138"/>
      <c r="D63" s="89">
        <v>8134049</v>
      </c>
      <c r="E63" s="47">
        <v>429.8492</v>
      </c>
      <c r="F63" s="47">
        <v>0</v>
      </c>
      <c r="G63" s="47">
        <v>11340</v>
      </c>
      <c r="H63" s="48" t="s">
        <v>413</v>
      </c>
      <c r="I63" s="47">
        <v>6647.5</v>
      </c>
      <c r="J63" s="47">
        <v>0</v>
      </c>
      <c r="K63" s="47">
        <v>31614.94</v>
      </c>
      <c r="L63" s="48" t="s">
        <v>413</v>
      </c>
      <c r="M63" s="48">
        <v>15.464725768944085</v>
      </c>
      <c r="N63" s="48" t="s">
        <v>413</v>
      </c>
      <c r="O63" s="48">
        <v>2.7879135802469133</v>
      </c>
      <c r="P63" s="48" t="s">
        <v>413</v>
      </c>
    </row>
    <row r="64" spans="2:16" ht="15" customHeight="1">
      <c r="B64" s="236" t="s">
        <v>187</v>
      </c>
      <c r="C64" s="74" t="s">
        <v>37</v>
      </c>
      <c r="D64" s="88"/>
      <c r="E64" s="47">
        <v>106.35</v>
      </c>
      <c r="F64" s="47">
        <v>0</v>
      </c>
      <c r="G64" s="47">
        <v>0</v>
      </c>
      <c r="H64" s="48" t="s">
        <v>413</v>
      </c>
      <c r="I64" s="47">
        <v>1324.6200000000001</v>
      </c>
      <c r="J64" s="47">
        <v>0</v>
      </c>
      <c r="K64" s="47">
        <v>0</v>
      </c>
      <c r="L64" s="48" t="s">
        <v>413</v>
      </c>
      <c r="M64" s="48">
        <v>12.455289139633289</v>
      </c>
      <c r="N64" s="48" t="s">
        <v>413</v>
      </c>
      <c r="O64" s="48" t="s">
        <v>413</v>
      </c>
      <c r="P64" s="48" t="s">
        <v>413</v>
      </c>
    </row>
    <row r="65" spans="2:16">
      <c r="B65" s="237"/>
      <c r="C65" s="51" t="s">
        <v>315</v>
      </c>
      <c r="D65" s="89">
        <v>12119089</v>
      </c>
      <c r="E65" s="47">
        <v>106.35</v>
      </c>
      <c r="F65" s="47">
        <v>0</v>
      </c>
      <c r="G65" s="47">
        <v>0</v>
      </c>
      <c r="H65" s="48" t="s">
        <v>413</v>
      </c>
      <c r="I65" s="47">
        <v>1324.6200000000001</v>
      </c>
      <c r="J65" s="47">
        <v>0</v>
      </c>
      <c r="K65" s="47">
        <v>0</v>
      </c>
      <c r="L65" s="48" t="s">
        <v>413</v>
      </c>
      <c r="M65" s="48">
        <v>12.455289139633289</v>
      </c>
      <c r="N65" s="48" t="s">
        <v>413</v>
      </c>
      <c r="O65" s="48" t="s">
        <v>413</v>
      </c>
      <c r="P65" s="48" t="s">
        <v>413</v>
      </c>
    </row>
    <row r="66" spans="2:16">
      <c r="B66" s="238"/>
      <c r="C66" s="92" t="s">
        <v>316</v>
      </c>
      <c r="D66" s="89">
        <v>12119082</v>
      </c>
      <c r="E66" s="47">
        <v>0</v>
      </c>
      <c r="F66" s="47">
        <v>0</v>
      </c>
      <c r="G66" s="47">
        <v>0</v>
      </c>
      <c r="H66" s="48" t="s">
        <v>413</v>
      </c>
      <c r="I66" s="47">
        <v>0</v>
      </c>
      <c r="J66" s="47">
        <v>0</v>
      </c>
      <c r="K66" s="47">
        <v>0</v>
      </c>
      <c r="L66" s="48" t="s">
        <v>413</v>
      </c>
      <c r="M66" s="48" t="s">
        <v>413</v>
      </c>
      <c r="N66" s="48" t="s">
        <v>413</v>
      </c>
      <c r="O66" s="48" t="s">
        <v>413</v>
      </c>
      <c r="P66" s="48" t="s">
        <v>413</v>
      </c>
    </row>
    <row r="67" spans="2:16" ht="15" customHeight="1">
      <c r="B67" s="276" t="s">
        <v>317</v>
      </c>
      <c r="C67" s="74" t="s">
        <v>37</v>
      </c>
      <c r="D67" s="88"/>
      <c r="E67" s="47">
        <v>0</v>
      </c>
      <c r="F67" s="47">
        <v>0</v>
      </c>
      <c r="G67" s="47">
        <v>162.40180000000001</v>
      </c>
      <c r="H67" s="48" t="s">
        <v>413</v>
      </c>
      <c r="I67" s="47">
        <v>0</v>
      </c>
      <c r="J67" s="47">
        <v>0</v>
      </c>
      <c r="K67" s="47">
        <v>217.77</v>
      </c>
      <c r="L67" s="48" t="s">
        <v>413</v>
      </c>
      <c r="M67" s="48" t="s">
        <v>413</v>
      </c>
      <c r="N67" s="48" t="s">
        <v>413</v>
      </c>
      <c r="O67" s="48">
        <v>1.3409334132996062</v>
      </c>
      <c r="P67" s="48" t="s">
        <v>413</v>
      </c>
    </row>
    <row r="68" spans="2:16" ht="15" customHeight="1">
      <c r="B68" s="276"/>
      <c r="C68" s="51" t="s">
        <v>181</v>
      </c>
      <c r="D68" s="89">
        <v>7123310</v>
      </c>
      <c r="E68" s="47">
        <v>0</v>
      </c>
      <c r="F68" s="47">
        <v>0</v>
      </c>
      <c r="G68" s="47">
        <v>0</v>
      </c>
      <c r="H68" s="48" t="s">
        <v>413</v>
      </c>
      <c r="I68" s="47">
        <v>0</v>
      </c>
      <c r="J68" s="47">
        <v>0</v>
      </c>
      <c r="K68" s="47">
        <v>0</v>
      </c>
      <c r="L68" s="48" t="s">
        <v>413</v>
      </c>
      <c r="M68" s="48" t="s">
        <v>413</v>
      </c>
      <c r="N68" s="48" t="s">
        <v>413</v>
      </c>
      <c r="O68" s="48" t="s">
        <v>413</v>
      </c>
      <c r="P68" s="48" t="s">
        <v>413</v>
      </c>
    </row>
    <row r="69" spans="2:16">
      <c r="B69" s="276"/>
      <c r="C69" s="92" t="s">
        <v>259</v>
      </c>
      <c r="D69" s="89">
        <v>7123390</v>
      </c>
      <c r="E69" s="47">
        <v>0</v>
      </c>
      <c r="F69" s="47">
        <v>0</v>
      </c>
      <c r="G69" s="47">
        <v>0</v>
      </c>
      <c r="H69" s="48" t="s">
        <v>413</v>
      </c>
      <c r="I69" s="47">
        <v>0</v>
      </c>
      <c r="J69" s="47">
        <v>0</v>
      </c>
      <c r="K69" s="47">
        <v>0</v>
      </c>
      <c r="L69" s="48" t="s">
        <v>413</v>
      </c>
      <c r="M69" s="48" t="s">
        <v>413</v>
      </c>
      <c r="N69" s="48" t="s">
        <v>413</v>
      </c>
      <c r="O69" s="48" t="s">
        <v>413</v>
      </c>
      <c r="P69" s="48" t="s">
        <v>413</v>
      </c>
    </row>
    <row r="70" spans="2:16">
      <c r="B70" s="276"/>
      <c r="C70" s="92" t="s">
        <v>182</v>
      </c>
      <c r="D70" s="89">
        <v>7123320</v>
      </c>
      <c r="E70" s="47">
        <v>0</v>
      </c>
      <c r="F70" s="47">
        <v>0</v>
      </c>
      <c r="G70" s="47">
        <v>162.40180000000001</v>
      </c>
      <c r="H70" s="48" t="s">
        <v>413</v>
      </c>
      <c r="I70" s="47">
        <v>0</v>
      </c>
      <c r="J70" s="47">
        <v>0</v>
      </c>
      <c r="K70" s="47">
        <v>217.77</v>
      </c>
      <c r="L70" s="48" t="s">
        <v>413</v>
      </c>
      <c r="M70" s="48" t="s">
        <v>413</v>
      </c>
      <c r="N70" s="48" t="s">
        <v>413</v>
      </c>
      <c r="O70" s="48">
        <v>1.3409334132996062</v>
      </c>
      <c r="P70" s="48" t="s">
        <v>413</v>
      </c>
    </row>
    <row r="71" spans="2:16">
      <c r="B71" s="137" t="s">
        <v>187</v>
      </c>
      <c r="C71" s="138"/>
      <c r="D71" s="89">
        <v>8134020</v>
      </c>
      <c r="E71" s="47">
        <v>0</v>
      </c>
      <c r="F71" s="47">
        <v>0</v>
      </c>
      <c r="G71" s="47">
        <v>0</v>
      </c>
      <c r="H71" s="48" t="s">
        <v>413</v>
      </c>
      <c r="I71" s="47">
        <v>0</v>
      </c>
      <c r="J71" s="47">
        <v>0</v>
      </c>
      <c r="K71" s="47">
        <v>0</v>
      </c>
      <c r="L71" s="48" t="s">
        <v>413</v>
      </c>
      <c r="M71" s="48" t="s">
        <v>413</v>
      </c>
      <c r="N71" s="48" t="s">
        <v>413</v>
      </c>
      <c r="O71" s="48" t="s">
        <v>413</v>
      </c>
      <c r="P71" s="48" t="s">
        <v>413</v>
      </c>
    </row>
    <row r="72" spans="2:16">
      <c r="B72" s="137" t="s">
        <v>327</v>
      </c>
      <c r="C72" s="138"/>
      <c r="D72" s="89">
        <v>12119083</v>
      </c>
      <c r="E72" s="47">
        <v>0</v>
      </c>
      <c r="F72" s="47">
        <v>0</v>
      </c>
      <c r="G72" s="47">
        <v>0</v>
      </c>
      <c r="H72" s="48" t="s">
        <v>413</v>
      </c>
      <c r="I72" s="47">
        <v>0</v>
      </c>
      <c r="J72" s="47">
        <v>0</v>
      </c>
      <c r="K72" s="47">
        <v>0</v>
      </c>
      <c r="L72" s="48" t="s">
        <v>413</v>
      </c>
      <c r="M72" s="48" t="s">
        <v>413</v>
      </c>
      <c r="N72" s="48" t="s">
        <v>413</v>
      </c>
      <c r="O72" s="48" t="s">
        <v>413</v>
      </c>
      <c r="P72" s="48" t="s">
        <v>413</v>
      </c>
    </row>
    <row r="73" spans="2:16">
      <c r="B73" s="137" t="s">
        <v>37</v>
      </c>
      <c r="C73" s="153"/>
      <c r="D73" s="138"/>
      <c r="E73" s="93">
        <v>10934515.410499999</v>
      </c>
      <c r="F73" s="93">
        <v>1872888.5729999996</v>
      </c>
      <c r="G73" s="93">
        <v>1870257.0300000003</v>
      </c>
      <c r="H73" s="48">
        <v>-0.14050718435342224</v>
      </c>
      <c r="I73" s="93">
        <v>22885078.679999996</v>
      </c>
      <c r="J73" s="93">
        <v>4348749.67</v>
      </c>
      <c r="K73" s="93">
        <v>4086199.88</v>
      </c>
      <c r="L73" s="48">
        <v>-6.0373626886644827</v>
      </c>
      <c r="M73" s="48">
        <v>2.0929211602760489</v>
      </c>
      <c r="N73" s="48">
        <v>2.3219478898491848</v>
      </c>
      <c r="O73" s="48">
        <v>2.1848333220808689</v>
      </c>
      <c r="P73" s="48">
        <v>-5.9051526680567239</v>
      </c>
    </row>
    <row r="74" spans="2:16">
      <c r="B74" s="139" t="s">
        <v>110</v>
      </c>
      <c r="C74" s="140"/>
      <c r="D74" s="140"/>
      <c r="E74" s="140"/>
      <c r="F74" s="140"/>
      <c r="G74" s="140"/>
      <c r="H74" s="140"/>
      <c r="I74" s="205"/>
      <c r="J74" s="140"/>
      <c r="K74" s="140"/>
      <c r="L74" s="140"/>
      <c r="M74" s="140"/>
      <c r="N74" s="140"/>
      <c r="O74" s="140"/>
      <c r="P74" s="148"/>
    </row>
    <row r="76" spans="2:16" ht="99" customHeight="1">
      <c r="B76" s="292" t="s">
        <v>402</v>
      </c>
      <c r="C76" s="293"/>
      <c r="D76" s="293"/>
      <c r="E76" s="293"/>
      <c r="F76" s="293"/>
      <c r="G76" s="293"/>
      <c r="H76" s="293"/>
      <c r="I76" s="293"/>
      <c r="J76" s="293"/>
      <c r="K76" s="293"/>
      <c r="L76" s="293"/>
      <c r="M76" s="293"/>
      <c r="N76" s="293"/>
      <c r="O76" s="293"/>
      <c r="P76" s="294"/>
    </row>
    <row r="78" spans="2:16">
      <c r="E78" s="49"/>
      <c r="F78" s="49"/>
      <c r="G78" s="49"/>
      <c r="H78" s="49"/>
      <c r="I78" s="49"/>
      <c r="J78" s="49"/>
      <c r="K78" s="49"/>
    </row>
    <row r="79" spans="2:16">
      <c r="E79" s="49"/>
      <c r="F79" s="49"/>
      <c r="G79" s="49"/>
      <c r="H79" s="49"/>
      <c r="I79" s="49"/>
      <c r="J79" s="49"/>
      <c r="K79" s="49"/>
    </row>
  </sheetData>
  <mergeCells count="24">
    <mergeCell ref="B9:B11"/>
    <mergeCell ref="B2:P2"/>
    <mergeCell ref="D3:D4"/>
    <mergeCell ref="E3:H3"/>
    <mergeCell ref="I3:L3"/>
    <mergeCell ref="M3:P3"/>
    <mergeCell ref="B3:C4"/>
    <mergeCell ref="B5:B7"/>
    <mergeCell ref="B48:B50"/>
    <mergeCell ref="B76:P76"/>
    <mergeCell ref="B64:B66"/>
    <mergeCell ref="B13:B16"/>
    <mergeCell ref="B67:B70"/>
    <mergeCell ref="B41:B44"/>
    <mergeCell ref="B51:B54"/>
    <mergeCell ref="B55:B57"/>
    <mergeCell ref="B59:B61"/>
    <mergeCell ref="B30:B33"/>
    <mergeCell ref="B37:B39"/>
    <mergeCell ref="B34:B36"/>
    <mergeCell ref="B45:B47"/>
    <mergeCell ref="B21:B23"/>
    <mergeCell ref="B17:B19"/>
    <mergeCell ref="B24:B26"/>
  </mergeCells>
  <hyperlinks>
    <hyperlink ref="Q2" location="Indice!A1" display="volver a indice"/>
  </hyperlinks>
  <printOptions horizontalCentered="1" verticalCentered="1"/>
  <pageMargins left="0.11811023622047245" right="0.11811023622047245" top="0.15748031496062992" bottom="0.15748031496062992" header="0.31496062992125984" footer="0.31496062992125984"/>
  <pageSetup scale="54"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0"/>
  <sheetViews>
    <sheetView zoomScale="90" zoomScaleNormal="90" zoomScalePageLayoutView="90" workbookViewId="0">
      <selection activeCell="B37" sqref="B37:P37"/>
    </sheetView>
  </sheetViews>
  <sheetFormatPr baseColWidth="10" defaultColWidth="10.85546875" defaultRowHeight="12.75"/>
  <cols>
    <col min="1" max="1" width="1.140625" style="41" customWidth="1"/>
    <col min="2" max="2" width="24.7109375" style="53" customWidth="1"/>
    <col min="3" max="3" width="42.28515625" style="63" customWidth="1"/>
    <col min="4" max="4" width="9.85546875" style="94" customWidth="1"/>
    <col min="5" max="5" width="12" style="95" bestFit="1" customWidth="1"/>
    <col min="6" max="7" width="13.7109375" style="41" customWidth="1"/>
    <col min="8" max="8" width="11.140625" style="41" customWidth="1"/>
    <col min="9" max="9" width="11.28515625" style="41" bestFit="1" customWidth="1"/>
    <col min="10" max="11" width="13.7109375" style="41" customWidth="1"/>
    <col min="12" max="12" width="12.140625" style="41" customWidth="1"/>
    <col min="13" max="13" width="7.140625" style="41" customWidth="1"/>
    <col min="14" max="15" width="13.42578125" style="41" customWidth="1"/>
    <col min="16" max="16" width="7.5703125" style="41" bestFit="1" customWidth="1"/>
    <col min="17" max="16384" width="10.85546875" style="41"/>
  </cols>
  <sheetData>
    <row r="1" spans="2:17" ht="4.5" customHeight="1"/>
    <row r="2" spans="2:17">
      <c r="B2" s="242" t="s">
        <v>100</v>
      </c>
      <c r="C2" s="243"/>
      <c r="D2" s="243"/>
      <c r="E2" s="243"/>
      <c r="F2" s="243"/>
      <c r="G2" s="243"/>
      <c r="H2" s="243"/>
      <c r="I2" s="243"/>
      <c r="J2" s="243"/>
      <c r="K2" s="243"/>
      <c r="L2" s="243"/>
      <c r="M2" s="243"/>
      <c r="N2" s="243"/>
      <c r="O2" s="243"/>
      <c r="P2" s="244"/>
      <c r="Q2" s="43" t="s">
        <v>352</v>
      </c>
    </row>
    <row r="3" spans="2:17">
      <c r="B3" s="288" t="s">
        <v>40</v>
      </c>
      <c r="C3" s="289"/>
      <c r="D3" s="259" t="s">
        <v>41</v>
      </c>
      <c r="E3" s="260" t="s">
        <v>31</v>
      </c>
      <c r="F3" s="260"/>
      <c r="G3" s="260"/>
      <c r="H3" s="260"/>
      <c r="I3" s="260" t="s">
        <v>310</v>
      </c>
      <c r="J3" s="260"/>
      <c r="K3" s="260"/>
      <c r="L3" s="260"/>
      <c r="M3" s="260" t="s">
        <v>335</v>
      </c>
      <c r="N3" s="260"/>
      <c r="O3" s="260"/>
      <c r="P3" s="260"/>
    </row>
    <row r="4" spans="2:17">
      <c r="B4" s="295"/>
      <c r="C4" s="296"/>
      <c r="D4" s="259"/>
      <c r="E4" s="44">
        <v>2017</v>
      </c>
      <c r="F4" s="200" t="s">
        <v>399</v>
      </c>
      <c r="G4" s="201" t="s">
        <v>400</v>
      </c>
      <c r="H4" s="44" t="s">
        <v>111</v>
      </c>
      <c r="I4" s="44">
        <v>2017</v>
      </c>
      <c r="J4" s="200" t="s">
        <v>399</v>
      </c>
      <c r="K4" s="201" t="s">
        <v>400</v>
      </c>
      <c r="L4" s="44" t="s">
        <v>111</v>
      </c>
      <c r="M4" s="44">
        <v>2017</v>
      </c>
      <c r="N4" s="200" t="s">
        <v>399</v>
      </c>
      <c r="O4" s="201" t="s">
        <v>400</v>
      </c>
      <c r="P4" s="44" t="s">
        <v>111</v>
      </c>
    </row>
    <row r="5" spans="2:17">
      <c r="B5" s="236" t="s">
        <v>211</v>
      </c>
      <c r="C5" s="96" t="s">
        <v>37</v>
      </c>
      <c r="D5" s="88"/>
      <c r="E5" s="52">
        <v>26091143.469799999</v>
      </c>
      <c r="F5" s="52">
        <v>4438650.8</v>
      </c>
      <c r="G5" s="52">
        <v>4301822.8076999998</v>
      </c>
      <c r="H5" s="48">
        <v>-3.0826482745612727</v>
      </c>
      <c r="I5" s="52">
        <v>24105148.100000001</v>
      </c>
      <c r="J5" s="52">
        <v>3910718.47</v>
      </c>
      <c r="K5" s="52">
        <v>3977310.24</v>
      </c>
      <c r="L5" s="48">
        <v>1.7028014292217675</v>
      </c>
      <c r="M5" s="48">
        <v>0.92388239434202069</v>
      </c>
      <c r="N5" s="48">
        <v>0.88106017936801884</v>
      </c>
      <c r="O5" s="48">
        <v>0.924563939007636</v>
      </c>
      <c r="P5" s="48">
        <v>4.9376604071270425</v>
      </c>
    </row>
    <row r="6" spans="2:17">
      <c r="B6" s="237"/>
      <c r="C6" s="50" t="s">
        <v>212</v>
      </c>
      <c r="D6" s="88">
        <v>15119000</v>
      </c>
      <c r="E6" s="52">
        <v>18186193.059799999</v>
      </c>
      <c r="F6" s="52">
        <v>2565732.5</v>
      </c>
      <c r="G6" s="52">
        <v>3050564.3076999998</v>
      </c>
      <c r="H6" s="48">
        <v>18.896428513104912</v>
      </c>
      <c r="I6" s="52">
        <v>17965140.810000002</v>
      </c>
      <c r="J6" s="52">
        <v>2488274.31</v>
      </c>
      <c r="K6" s="52">
        <v>2937533.91</v>
      </c>
      <c r="L6" s="48">
        <v>18.055067248594469</v>
      </c>
      <c r="M6" s="48">
        <v>0.98784505096404007</v>
      </c>
      <c r="N6" s="48">
        <v>0.9698104966125658</v>
      </c>
      <c r="O6" s="48">
        <v>0.96294770858798251</v>
      </c>
      <c r="P6" s="48">
        <v>-0.70764216808893998</v>
      </c>
    </row>
    <row r="7" spans="2:17">
      <c r="B7" s="238"/>
      <c r="C7" s="55" t="s">
        <v>314</v>
      </c>
      <c r="D7" s="94">
        <v>15111000</v>
      </c>
      <c r="E7" s="52">
        <v>7904950.4100000001</v>
      </c>
      <c r="F7" s="52">
        <v>1872918.3</v>
      </c>
      <c r="G7" s="52">
        <v>1251258.5</v>
      </c>
      <c r="H7" s="48">
        <v>-33.192040464338454</v>
      </c>
      <c r="I7" s="52">
        <v>6140007.2899999991</v>
      </c>
      <c r="J7" s="52">
        <v>1422444.1600000001</v>
      </c>
      <c r="K7" s="52">
        <v>1039776.3300000001</v>
      </c>
      <c r="L7" s="48">
        <v>-26.902133718908171</v>
      </c>
      <c r="M7" s="48">
        <v>0.7767293874775868</v>
      </c>
      <c r="N7" s="48">
        <v>0.7594800905090201</v>
      </c>
      <c r="O7" s="48">
        <v>0.83098442887700674</v>
      </c>
      <c r="P7" s="48">
        <v>9.4149062314540455</v>
      </c>
    </row>
    <row r="8" spans="2:17">
      <c r="B8" s="259" t="s">
        <v>313</v>
      </c>
      <c r="C8" s="96" t="s">
        <v>37</v>
      </c>
      <c r="D8" s="88"/>
      <c r="E8" s="52">
        <v>5147408.4938000003</v>
      </c>
      <c r="F8" s="52">
        <v>671070</v>
      </c>
      <c r="G8" s="52">
        <v>625650</v>
      </c>
      <c r="H8" s="48">
        <v>-6.7682954088247094</v>
      </c>
      <c r="I8" s="52">
        <v>7420241.2200000007</v>
      </c>
      <c r="J8" s="52">
        <v>1206746.25</v>
      </c>
      <c r="K8" s="52">
        <v>975727.03</v>
      </c>
      <c r="L8" s="48">
        <v>-19.143976623088733</v>
      </c>
      <c r="M8" s="48">
        <v>1.4415489326206776</v>
      </c>
      <c r="N8" s="48">
        <v>1.798241986677992</v>
      </c>
      <c r="O8" s="48">
        <v>1.5595413250219772</v>
      </c>
      <c r="P8" s="48">
        <v>-13.274112351084732</v>
      </c>
    </row>
    <row r="9" spans="2:17">
      <c r="B9" s="259"/>
      <c r="C9" s="76" t="s">
        <v>210</v>
      </c>
      <c r="D9" s="88">
        <v>15132900</v>
      </c>
      <c r="E9" s="52">
        <v>5147408.4938000003</v>
      </c>
      <c r="F9" s="52">
        <v>671070</v>
      </c>
      <c r="G9" s="52">
        <v>502650</v>
      </c>
      <c r="H9" s="48">
        <v>-25.097232777504587</v>
      </c>
      <c r="I9" s="52">
        <v>7420241.2200000007</v>
      </c>
      <c r="J9" s="52">
        <v>1206746.25</v>
      </c>
      <c r="K9" s="52">
        <v>761047.93</v>
      </c>
      <c r="L9" s="48">
        <v>-36.933888959671513</v>
      </c>
      <c r="M9" s="48">
        <v>1.4415489326206776</v>
      </c>
      <c r="N9" s="48">
        <v>1.798241986677992</v>
      </c>
      <c r="O9" s="48">
        <v>1.5140712822043172</v>
      </c>
      <c r="P9" s="48">
        <v>-15.802695442488336</v>
      </c>
    </row>
    <row r="10" spans="2:17">
      <c r="B10" s="259"/>
      <c r="C10" s="76" t="s">
        <v>215</v>
      </c>
      <c r="D10" s="97">
        <v>15132100</v>
      </c>
      <c r="E10" s="52">
        <v>0</v>
      </c>
      <c r="F10" s="52">
        <v>0</v>
      </c>
      <c r="G10" s="52">
        <v>123000</v>
      </c>
      <c r="H10" s="48" t="s">
        <v>413</v>
      </c>
      <c r="I10" s="52">
        <v>0</v>
      </c>
      <c r="J10" s="52">
        <v>0</v>
      </c>
      <c r="K10" s="52">
        <v>214679.1</v>
      </c>
      <c r="L10" s="48" t="s">
        <v>413</v>
      </c>
      <c r="M10" s="48" t="s">
        <v>413</v>
      </c>
      <c r="N10" s="48" t="s">
        <v>413</v>
      </c>
      <c r="O10" s="48">
        <v>1.7453585365853659</v>
      </c>
      <c r="P10" s="48" t="s">
        <v>413</v>
      </c>
    </row>
    <row r="11" spans="2:17">
      <c r="B11" s="137" t="s">
        <v>86</v>
      </c>
      <c r="C11" s="138"/>
      <c r="D11" s="88">
        <v>15159090</v>
      </c>
      <c r="E11" s="52">
        <v>1539180.1201999998</v>
      </c>
      <c r="F11" s="52">
        <v>131986.8622</v>
      </c>
      <c r="G11" s="52">
        <v>258390.46840000001</v>
      </c>
      <c r="H11" s="48">
        <v>95.769839583321811</v>
      </c>
      <c r="I11" s="52">
        <v>4265769.2799999993</v>
      </c>
      <c r="J11" s="52">
        <v>375991.24999999988</v>
      </c>
      <c r="K11" s="52">
        <v>732903.45000000007</v>
      </c>
      <c r="L11" s="48">
        <v>94.925666488249476</v>
      </c>
      <c r="M11" s="48">
        <v>2.7714555457263241</v>
      </c>
      <c r="N11" s="48">
        <v>2.8487020884719532</v>
      </c>
      <c r="O11" s="48">
        <v>2.8364182879433182</v>
      </c>
      <c r="P11" s="48">
        <v>-0.43120691975284675</v>
      </c>
    </row>
    <row r="12" spans="2:17">
      <c r="B12" s="271" t="s">
        <v>216</v>
      </c>
      <c r="C12" s="96" t="s">
        <v>37</v>
      </c>
      <c r="D12" s="88"/>
      <c r="E12" s="52">
        <v>473987.75459999999</v>
      </c>
      <c r="F12" s="52">
        <v>39791.507599999997</v>
      </c>
      <c r="G12" s="52">
        <v>100055.09699999999</v>
      </c>
      <c r="H12" s="48">
        <v>151.44836935004693</v>
      </c>
      <c r="I12" s="52">
        <v>2930205.2199999997</v>
      </c>
      <c r="J12" s="52">
        <v>203127.44</v>
      </c>
      <c r="K12" s="52">
        <v>655455.43999999994</v>
      </c>
      <c r="L12" s="48">
        <v>222.68187892290666</v>
      </c>
      <c r="M12" s="48">
        <v>6.1820272603304085</v>
      </c>
      <c r="N12" s="48">
        <v>5.1047937676028141</v>
      </c>
      <c r="O12" s="48">
        <v>6.5509450258191242</v>
      </c>
      <c r="P12" s="48">
        <v>28.329278792694801</v>
      </c>
    </row>
    <row r="13" spans="2:17">
      <c r="B13" s="272"/>
      <c r="C13" s="74" t="s">
        <v>210</v>
      </c>
      <c r="D13" s="88">
        <v>15131900</v>
      </c>
      <c r="E13" s="52">
        <v>253516.64089999997</v>
      </c>
      <c r="F13" s="52">
        <v>24037.684499999999</v>
      </c>
      <c r="G13" s="52">
        <v>56891.9185</v>
      </c>
      <c r="H13" s="48">
        <v>136.67803153003359</v>
      </c>
      <c r="I13" s="52">
        <v>1690079.19</v>
      </c>
      <c r="J13" s="52">
        <v>174405.27</v>
      </c>
      <c r="K13" s="52">
        <v>312040.93</v>
      </c>
      <c r="L13" s="48">
        <v>78.91714510691105</v>
      </c>
      <c r="M13" s="48">
        <v>6.6665414309692368</v>
      </c>
      <c r="N13" s="48">
        <v>7.255493764384835</v>
      </c>
      <c r="O13" s="48">
        <v>5.4848023801482455</v>
      </c>
      <c r="P13" s="48">
        <v>-24.404836414144714</v>
      </c>
    </row>
    <row r="14" spans="2:17">
      <c r="B14" s="273"/>
      <c r="C14" s="76" t="s">
        <v>215</v>
      </c>
      <c r="D14" s="97">
        <v>15131100</v>
      </c>
      <c r="E14" s="52">
        <v>220471.11369999999</v>
      </c>
      <c r="F14" s="52">
        <v>15753.8231</v>
      </c>
      <c r="G14" s="52">
        <v>43163.178499999995</v>
      </c>
      <c r="H14" s="48">
        <v>173.98542071987589</v>
      </c>
      <c r="I14" s="52">
        <v>1240126.03</v>
      </c>
      <c r="J14" s="52">
        <v>28722.17</v>
      </c>
      <c r="K14" s="52">
        <v>343414.51</v>
      </c>
      <c r="L14" s="48">
        <v>1095.642634243861</v>
      </c>
      <c r="M14" s="48">
        <v>5.6248912122223294</v>
      </c>
      <c r="N14" s="48">
        <v>1.823187287154443</v>
      </c>
      <c r="O14" s="48">
        <v>7.9561914097683992</v>
      </c>
      <c r="P14" s="48">
        <v>336.38914475901709</v>
      </c>
    </row>
    <row r="15" spans="2:17">
      <c r="B15" s="236" t="s">
        <v>189</v>
      </c>
      <c r="C15" s="96" t="s">
        <v>37</v>
      </c>
      <c r="D15" s="88">
        <v>15091000</v>
      </c>
      <c r="E15" s="52">
        <v>391898.47980000003</v>
      </c>
      <c r="F15" s="52">
        <v>27754.561299999998</v>
      </c>
      <c r="G15" s="52">
        <v>626531.53509999998</v>
      </c>
      <c r="H15" s="48">
        <v>2157.4002461353984</v>
      </c>
      <c r="I15" s="52">
        <v>1987108.26</v>
      </c>
      <c r="J15" s="52">
        <v>169369.74</v>
      </c>
      <c r="K15" s="52">
        <v>2349162.1799999997</v>
      </c>
      <c r="L15" s="48">
        <v>1287.002294506681</v>
      </c>
      <c r="M15" s="48">
        <v>5.0704668745183525</v>
      </c>
      <c r="N15" s="48">
        <v>6.1024109936120663</v>
      </c>
      <c r="O15" s="48">
        <v>3.7494715722889391</v>
      </c>
      <c r="P15" s="48">
        <v>-38.557537730352095</v>
      </c>
    </row>
    <row r="16" spans="2:17">
      <c r="B16" s="237"/>
      <c r="C16" s="55" t="s">
        <v>344</v>
      </c>
      <c r="D16" s="88">
        <v>15091091</v>
      </c>
      <c r="E16" s="52">
        <v>148321.58410000001</v>
      </c>
      <c r="F16" s="52">
        <v>15481.407599999999</v>
      </c>
      <c r="G16" s="52">
        <v>28980.886499999997</v>
      </c>
      <c r="H16" s="48">
        <v>87.198007111446387</v>
      </c>
      <c r="I16" s="52">
        <v>844281</v>
      </c>
      <c r="J16" s="52">
        <v>94302.940000000017</v>
      </c>
      <c r="K16" s="52">
        <v>142152.29999999999</v>
      </c>
      <c r="L16" s="48">
        <v>50.740051158532239</v>
      </c>
      <c r="M16" s="48">
        <v>5.6922328946458434</v>
      </c>
      <c r="N16" s="48">
        <v>6.0913672991853804</v>
      </c>
      <c r="O16" s="48">
        <v>4.9050362900389537</v>
      </c>
      <c r="P16" s="48">
        <v>-19.475611153920713</v>
      </c>
    </row>
    <row r="17" spans="2:16">
      <c r="B17" s="237"/>
      <c r="C17" s="55" t="s">
        <v>342</v>
      </c>
      <c r="D17" s="88">
        <v>15091011</v>
      </c>
      <c r="E17" s="52">
        <v>123775.7055</v>
      </c>
      <c r="F17" s="52">
        <v>12267.2399</v>
      </c>
      <c r="G17" s="52">
        <v>25801.914000000001</v>
      </c>
      <c r="H17" s="48">
        <v>110.33186120375782</v>
      </c>
      <c r="I17" s="52">
        <v>676804.65</v>
      </c>
      <c r="J17" s="52">
        <v>74345.94</v>
      </c>
      <c r="K17" s="52">
        <v>168915.87</v>
      </c>
      <c r="L17" s="48">
        <v>127.2025479804277</v>
      </c>
      <c r="M17" s="48">
        <v>5.4679926667838705</v>
      </c>
      <c r="N17" s="48">
        <v>6.0605271117262491</v>
      </c>
      <c r="O17" s="48">
        <v>6.5466410747667787</v>
      </c>
      <c r="P17" s="48">
        <v>8.0209848760509406</v>
      </c>
    </row>
    <row r="18" spans="2:16">
      <c r="B18" s="237"/>
      <c r="C18" s="55" t="s">
        <v>343</v>
      </c>
      <c r="D18" s="88">
        <v>15091019</v>
      </c>
      <c r="E18" s="52">
        <v>79002.368000000002</v>
      </c>
      <c r="F18" s="52">
        <v>0</v>
      </c>
      <c r="G18" s="52">
        <v>520</v>
      </c>
      <c r="H18" s="48" t="s">
        <v>413</v>
      </c>
      <c r="I18" s="52">
        <v>366211</v>
      </c>
      <c r="J18" s="52">
        <v>0</v>
      </c>
      <c r="K18" s="52">
        <v>539.47</v>
      </c>
      <c r="L18" s="48" t="s">
        <v>413</v>
      </c>
      <c r="M18" s="48">
        <v>4.6354433325340318</v>
      </c>
      <c r="N18" s="48" t="s">
        <v>413</v>
      </c>
      <c r="O18" s="48">
        <v>1.0374423076923078</v>
      </c>
      <c r="P18" s="48" t="s">
        <v>413</v>
      </c>
    </row>
    <row r="19" spans="2:16">
      <c r="B19" s="238"/>
      <c r="C19" s="55" t="s">
        <v>128</v>
      </c>
      <c r="D19" s="88">
        <v>15091099</v>
      </c>
      <c r="E19" s="52">
        <v>40798.822199999995</v>
      </c>
      <c r="F19" s="52">
        <v>5.9138000000000002</v>
      </c>
      <c r="G19" s="52">
        <v>571228.73459999997</v>
      </c>
      <c r="H19" s="48">
        <v>9659150.1369677689</v>
      </c>
      <c r="I19" s="52">
        <v>99811.61</v>
      </c>
      <c r="J19" s="52">
        <v>720.8599999999999</v>
      </c>
      <c r="K19" s="52">
        <v>2037554.5399999998</v>
      </c>
      <c r="L19" s="48">
        <v>282556.0691396388</v>
      </c>
      <c r="M19" s="48">
        <v>2.4464336129781712</v>
      </c>
      <c r="N19" s="48">
        <v>121.89455172647027</v>
      </c>
      <c r="O19" s="48">
        <v>3.566967865205148</v>
      </c>
      <c r="P19" s="48">
        <v>-97.073726581964564</v>
      </c>
    </row>
    <row r="20" spans="2:16">
      <c r="B20" s="137" t="s">
        <v>106</v>
      </c>
      <c r="C20" s="138"/>
      <c r="D20" s="88">
        <v>33011200</v>
      </c>
      <c r="E20" s="52">
        <v>131521.79770000002</v>
      </c>
      <c r="F20" s="52">
        <v>30248</v>
      </c>
      <c r="G20" s="52">
        <v>2742</v>
      </c>
      <c r="H20" s="48">
        <v>-90.934937847130399</v>
      </c>
      <c r="I20" s="52">
        <v>1552259.1400000001</v>
      </c>
      <c r="J20" s="52">
        <v>243911.61000000002</v>
      </c>
      <c r="K20" s="52">
        <v>42610.28</v>
      </c>
      <c r="L20" s="48">
        <v>-82.53044207284762</v>
      </c>
      <c r="M20" s="48">
        <v>11.802295643347945</v>
      </c>
      <c r="N20" s="48">
        <v>8.063726857974082</v>
      </c>
      <c r="O20" s="48">
        <v>15.539854121079504</v>
      </c>
      <c r="P20" s="48">
        <v>92.713051852846533</v>
      </c>
    </row>
    <row r="21" spans="2:16">
      <c r="B21" s="259" t="s">
        <v>213</v>
      </c>
      <c r="C21" s="96" t="s">
        <v>37</v>
      </c>
      <c r="D21" s="88">
        <v>15099000</v>
      </c>
      <c r="E21" s="52">
        <v>245687.43000000002</v>
      </c>
      <c r="F21" s="52">
        <v>46147.199999999997</v>
      </c>
      <c r="G21" s="52">
        <v>52192.773800000003</v>
      </c>
      <c r="H21" s="48">
        <v>13.100629724013601</v>
      </c>
      <c r="I21" s="52">
        <v>763635.75999999989</v>
      </c>
      <c r="J21" s="52">
        <v>136537.24</v>
      </c>
      <c r="K21" s="52">
        <v>192262</v>
      </c>
      <c r="L21" s="48">
        <v>40.812865413128321</v>
      </c>
      <c r="M21" s="48">
        <v>3.1081596644972835</v>
      </c>
      <c r="N21" s="48">
        <v>2.9587329242077525</v>
      </c>
      <c r="O21" s="48">
        <v>3.6836900207055097</v>
      </c>
      <c r="P21" s="48">
        <v>24.502282398195028</v>
      </c>
    </row>
    <row r="22" spans="2:16">
      <c r="B22" s="259"/>
      <c r="C22" s="55" t="s">
        <v>124</v>
      </c>
      <c r="D22" s="88">
        <v>15099090</v>
      </c>
      <c r="E22" s="52">
        <v>245687.43000000002</v>
      </c>
      <c r="F22" s="52">
        <v>46147.199999999997</v>
      </c>
      <c r="G22" s="52">
        <v>52180.62</v>
      </c>
      <c r="H22" s="48">
        <v>13.074292698148549</v>
      </c>
      <c r="I22" s="52">
        <v>763635.75999999989</v>
      </c>
      <c r="J22" s="52">
        <v>136537.24</v>
      </c>
      <c r="K22" s="52">
        <v>191993.60000000001</v>
      </c>
      <c r="L22" s="48">
        <v>40.616289006574348</v>
      </c>
      <c r="M22" s="48">
        <v>3.1081596644972835</v>
      </c>
      <c r="N22" s="48">
        <v>2.9587329242077525</v>
      </c>
      <c r="O22" s="48">
        <v>3.679404345904667</v>
      </c>
      <c r="P22" s="48">
        <v>24.357434082695573</v>
      </c>
    </row>
    <row r="23" spans="2:16">
      <c r="B23" s="259"/>
      <c r="C23" s="98" t="s">
        <v>123</v>
      </c>
      <c r="D23" s="88">
        <v>15099010</v>
      </c>
      <c r="E23" s="52">
        <v>0</v>
      </c>
      <c r="F23" s="52">
        <v>0</v>
      </c>
      <c r="G23" s="52">
        <v>12.1538</v>
      </c>
      <c r="H23" s="48" t="s">
        <v>413</v>
      </c>
      <c r="I23" s="52">
        <v>0</v>
      </c>
      <c r="J23" s="52">
        <v>0</v>
      </c>
      <c r="K23" s="52">
        <v>268.39999999999998</v>
      </c>
      <c r="L23" s="48" t="s">
        <v>413</v>
      </c>
      <c r="M23" s="48" t="s">
        <v>413</v>
      </c>
      <c r="N23" s="48" t="s">
        <v>413</v>
      </c>
      <c r="O23" s="48">
        <v>22.083628165676576</v>
      </c>
      <c r="P23" s="48" t="s">
        <v>413</v>
      </c>
    </row>
    <row r="24" spans="2:16">
      <c r="B24" s="137" t="s">
        <v>87</v>
      </c>
      <c r="C24" s="138"/>
      <c r="D24" s="88">
        <v>33011900</v>
      </c>
      <c r="E24" s="52">
        <v>13351.854199999998</v>
      </c>
      <c r="F24" s="52">
        <v>3807.9169999999999</v>
      </c>
      <c r="G24" s="52">
        <v>1023.3423</v>
      </c>
      <c r="H24" s="48">
        <v>-73.125929477979696</v>
      </c>
      <c r="I24" s="52">
        <v>690690.50000000012</v>
      </c>
      <c r="J24" s="52">
        <v>194018.10000000003</v>
      </c>
      <c r="K24" s="52">
        <v>60634.33</v>
      </c>
      <c r="L24" s="48">
        <v>-68.748106491095413</v>
      </c>
      <c r="M24" s="48">
        <v>51.729931263030139</v>
      </c>
      <c r="N24" s="48">
        <v>50.951241846920517</v>
      </c>
      <c r="O24" s="48">
        <v>59.251269101257712</v>
      </c>
      <c r="P24" s="48">
        <v>16.29013730278459</v>
      </c>
    </row>
    <row r="25" spans="2:16">
      <c r="B25" s="137" t="s">
        <v>271</v>
      </c>
      <c r="C25" s="138"/>
      <c r="D25" s="88">
        <v>33011300</v>
      </c>
      <c r="E25" s="52">
        <v>6160.7698000000009</v>
      </c>
      <c r="F25" s="52">
        <v>695</v>
      </c>
      <c r="G25" s="52">
        <v>102</v>
      </c>
      <c r="H25" s="48">
        <v>-85.323741007194243</v>
      </c>
      <c r="I25" s="52">
        <v>235097.65</v>
      </c>
      <c r="J25" s="52">
        <v>29153.29</v>
      </c>
      <c r="K25" s="52">
        <v>4112.8100000000004</v>
      </c>
      <c r="L25" s="48">
        <v>-85.892467025162517</v>
      </c>
      <c r="M25" s="48">
        <v>38.160434106789701</v>
      </c>
      <c r="N25" s="48">
        <v>41.947179856115106</v>
      </c>
      <c r="O25" s="48">
        <v>40.321666666666673</v>
      </c>
      <c r="P25" s="48">
        <v>-3.8751429655680791</v>
      </c>
    </row>
    <row r="26" spans="2:16">
      <c r="B26" s="236" t="s">
        <v>214</v>
      </c>
      <c r="C26" s="96" t="s">
        <v>37</v>
      </c>
      <c r="D26" s="88">
        <v>15159010</v>
      </c>
      <c r="E26" s="52">
        <v>215.79399999999995</v>
      </c>
      <c r="F26" s="52">
        <v>50.88</v>
      </c>
      <c r="G26" s="52">
        <v>190</v>
      </c>
      <c r="H26" s="48">
        <v>273.4276729559748</v>
      </c>
      <c r="I26" s="52">
        <v>5433.65</v>
      </c>
      <c r="J26" s="52">
        <v>1248.72</v>
      </c>
      <c r="K26" s="52">
        <v>22283.37</v>
      </c>
      <c r="L26" s="48">
        <v>1684.4969248510474</v>
      </c>
      <c r="M26" s="48">
        <v>25.179801106610938</v>
      </c>
      <c r="N26" s="48">
        <v>24.54245283018868</v>
      </c>
      <c r="O26" s="48">
        <v>117.2808947368421</v>
      </c>
      <c r="P26" s="48">
        <v>377.86949229695415</v>
      </c>
    </row>
    <row r="27" spans="2:16">
      <c r="B27" s="237"/>
      <c r="C27" s="55" t="s">
        <v>124</v>
      </c>
      <c r="D27" s="88">
        <v>15159019</v>
      </c>
      <c r="E27" s="52">
        <v>215.79399999999995</v>
      </c>
      <c r="F27" s="52">
        <v>50.88</v>
      </c>
      <c r="G27" s="52">
        <v>0</v>
      </c>
      <c r="H27" s="48">
        <v>-100</v>
      </c>
      <c r="I27" s="52">
        <v>5433.65</v>
      </c>
      <c r="J27" s="52">
        <v>1248.72</v>
      </c>
      <c r="K27" s="52">
        <v>0</v>
      </c>
      <c r="L27" s="48">
        <v>-100</v>
      </c>
      <c r="M27" s="48">
        <v>25.179801106610938</v>
      </c>
      <c r="N27" s="48">
        <v>24.54245283018868</v>
      </c>
      <c r="O27" s="48" t="s">
        <v>413</v>
      </c>
      <c r="P27" s="48" t="s">
        <v>413</v>
      </c>
    </row>
    <row r="28" spans="2:16">
      <c r="B28" s="237"/>
      <c r="C28" s="98" t="s">
        <v>123</v>
      </c>
      <c r="D28" s="88">
        <v>15159011</v>
      </c>
      <c r="E28" s="52">
        <v>0</v>
      </c>
      <c r="F28" s="52">
        <v>0</v>
      </c>
      <c r="G28" s="52">
        <v>190</v>
      </c>
      <c r="H28" s="48" t="s">
        <v>413</v>
      </c>
      <c r="I28" s="52">
        <v>0</v>
      </c>
      <c r="J28" s="52">
        <v>0</v>
      </c>
      <c r="K28" s="52">
        <v>22283.37</v>
      </c>
      <c r="L28" s="48" t="s">
        <v>413</v>
      </c>
      <c r="M28" s="48" t="s">
        <v>413</v>
      </c>
      <c r="N28" s="48" t="s">
        <v>413</v>
      </c>
      <c r="O28" s="48">
        <v>117.2808947368421</v>
      </c>
      <c r="P28" s="48" t="s">
        <v>413</v>
      </c>
    </row>
    <row r="29" spans="2:16">
      <c r="B29" s="137" t="s">
        <v>290</v>
      </c>
      <c r="C29" s="138"/>
      <c r="D29" s="88">
        <v>15159029</v>
      </c>
      <c r="E29" s="52">
        <v>131.9</v>
      </c>
      <c r="F29" s="52">
        <v>0</v>
      </c>
      <c r="G29" s="52">
        <v>0</v>
      </c>
      <c r="H29" s="48" t="s">
        <v>413</v>
      </c>
      <c r="I29" s="52">
        <v>2451.87</v>
      </c>
      <c r="J29" s="52">
        <v>0</v>
      </c>
      <c r="K29" s="52">
        <v>0</v>
      </c>
      <c r="L29" s="48" t="s">
        <v>413</v>
      </c>
      <c r="M29" s="48">
        <v>18.588855193328278</v>
      </c>
      <c r="N29" s="48" t="s">
        <v>413</v>
      </c>
      <c r="O29" s="48" t="s">
        <v>413</v>
      </c>
      <c r="P29" s="48" t="s">
        <v>413</v>
      </c>
    </row>
    <row r="30" spans="2:16">
      <c r="B30" s="137" t="s">
        <v>109</v>
      </c>
      <c r="C30" s="138"/>
      <c r="D30" s="88">
        <v>15089000</v>
      </c>
      <c r="E30" s="52">
        <v>319.18849999999998</v>
      </c>
      <c r="F30" s="52">
        <v>51.75</v>
      </c>
      <c r="G30" s="52">
        <v>281</v>
      </c>
      <c r="H30" s="48">
        <v>442.99516908212564</v>
      </c>
      <c r="I30" s="52">
        <v>1083.04</v>
      </c>
      <c r="J30" s="52">
        <v>186.5</v>
      </c>
      <c r="K30" s="52">
        <v>1683.74</v>
      </c>
      <c r="L30" s="48">
        <v>802.80965147453094</v>
      </c>
      <c r="M30" s="48">
        <v>3.3931047014538431</v>
      </c>
      <c r="N30" s="48">
        <v>3.6038647342995169</v>
      </c>
      <c r="O30" s="48">
        <v>5.9919572953736653</v>
      </c>
      <c r="P30" s="48">
        <v>66.26476677511377</v>
      </c>
    </row>
    <row r="31" spans="2:16">
      <c r="B31" s="137" t="s">
        <v>88</v>
      </c>
      <c r="C31" s="138"/>
      <c r="D31" s="88">
        <v>15100000</v>
      </c>
      <c r="E31" s="52">
        <v>0</v>
      </c>
      <c r="F31" s="52">
        <v>0</v>
      </c>
      <c r="G31" s="52">
        <v>0</v>
      </c>
      <c r="H31" s="48" t="s">
        <v>413</v>
      </c>
      <c r="I31" s="52">
        <v>0</v>
      </c>
      <c r="J31" s="52">
        <v>0</v>
      </c>
      <c r="K31" s="52">
        <v>0</v>
      </c>
      <c r="L31" s="48" t="s">
        <v>413</v>
      </c>
      <c r="M31" s="48" t="s">
        <v>413</v>
      </c>
      <c r="N31" s="48" t="s">
        <v>413</v>
      </c>
      <c r="O31" s="48" t="s">
        <v>413</v>
      </c>
      <c r="P31" s="48" t="s">
        <v>413</v>
      </c>
    </row>
    <row r="32" spans="2:16">
      <c r="B32" s="137" t="s">
        <v>283</v>
      </c>
      <c r="C32" s="138"/>
      <c r="D32" s="88">
        <v>15159021</v>
      </c>
      <c r="E32" s="52">
        <v>0</v>
      </c>
      <c r="F32" s="52">
        <v>0</v>
      </c>
      <c r="G32" s="52">
        <v>0</v>
      </c>
      <c r="H32" s="48" t="s">
        <v>413</v>
      </c>
      <c r="I32" s="52">
        <v>0</v>
      </c>
      <c r="J32" s="52">
        <v>0</v>
      </c>
      <c r="K32" s="52">
        <v>0</v>
      </c>
      <c r="L32" s="48" t="s">
        <v>413</v>
      </c>
      <c r="M32" s="48" t="s">
        <v>413</v>
      </c>
      <c r="N32" s="48" t="s">
        <v>413</v>
      </c>
      <c r="O32" s="48" t="s">
        <v>413</v>
      </c>
      <c r="P32" s="48" t="s">
        <v>413</v>
      </c>
    </row>
    <row r="33" spans="2:16">
      <c r="B33" s="159" t="s">
        <v>286</v>
      </c>
      <c r="C33" s="161"/>
      <c r="D33" s="162">
        <v>15081000</v>
      </c>
      <c r="E33" s="52">
        <v>0</v>
      </c>
      <c r="F33" s="52">
        <v>0</v>
      </c>
      <c r="G33" s="52">
        <v>0</v>
      </c>
      <c r="H33" s="48" t="s">
        <v>413</v>
      </c>
      <c r="I33" s="52">
        <v>0</v>
      </c>
      <c r="J33" s="52">
        <v>0</v>
      </c>
      <c r="K33" s="52">
        <v>0</v>
      </c>
      <c r="L33" s="48" t="s">
        <v>413</v>
      </c>
      <c r="M33" s="48" t="s">
        <v>413</v>
      </c>
      <c r="N33" s="48" t="s">
        <v>413</v>
      </c>
      <c r="O33" s="48" t="s">
        <v>413</v>
      </c>
      <c r="P33" s="48" t="s">
        <v>413</v>
      </c>
    </row>
    <row r="34" spans="2:16">
      <c r="B34" s="146" t="s">
        <v>319</v>
      </c>
      <c r="C34" s="157"/>
      <c r="D34" s="145"/>
      <c r="E34" s="160">
        <v>34041007.0524</v>
      </c>
      <c r="F34" s="160">
        <v>5390254.4781000009</v>
      </c>
      <c r="G34" s="160">
        <v>5968981.0242999988</v>
      </c>
      <c r="H34" s="48">
        <v>10.736534769393513</v>
      </c>
      <c r="I34" s="160">
        <v>43959123.68999999</v>
      </c>
      <c r="J34" s="160">
        <v>6471008.6100000003</v>
      </c>
      <c r="K34" s="160">
        <v>9014144.870000001</v>
      </c>
      <c r="L34" s="48">
        <v>39.300461694177848</v>
      </c>
      <c r="M34" s="48">
        <v>1.2913579090751586</v>
      </c>
      <c r="N34" s="48">
        <v>1.2005015043892606</v>
      </c>
      <c r="O34" s="48">
        <v>1.5101647723963267</v>
      </c>
      <c r="P34" s="48">
        <v>25.794492291336457</v>
      </c>
    </row>
    <row r="35" spans="2:16">
      <c r="B35" s="147" t="s">
        <v>110</v>
      </c>
      <c r="C35" s="141"/>
      <c r="D35" s="141"/>
      <c r="E35" s="141"/>
      <c r="F35" s="141"/>
      <c r="G35" s="141"/>
      <c r="H35" s="141"/>
      <c r="I35" s="206"/>
      <c r="J35" s="141"/>
      <c r="K35" s="141"/>
      <c r="L35" s="141"/>
      <c r="M35" s="140"/>
      <c r="N35" s="140"/>
      <c r="O35" s="140"/>
      <c r="P35" s="148"/>
    </row>
    <row r="37" spans="2:16" ht="111.75" customHeight="1">
      <c r="B37" s="217" t="s">
        <v>437</v>
      </c>
      <c r="C37" s="218"/>
      <c r="D37" s="218"/>
      <c r="E37" s="218"/>
      <c r="F37" s="218"/>
      <c r="G37" s="218"/>
      <c r="H37" s="218"/>
      <c r="I37" s="218"/>
      <c r="J37" s="218"/>
      <c r="K37" s="218"/>
      <c r="L37" s="218"/>
      <c r="M37" s="218"/>
      <c r="N37" s="218"/>
      <c r="O37" s="218"/>
      <c r="P37" s="219"/>
    </row>
    <row r="38" spans="2:16">
      <c r="B38" s="41"/>
      <c r="D38" s="41"/>
      <c r="E38" s="41"/>
    </row>
    <row r="39" spans="2:16">
      <c r="B39" s="41"/>
      <c r="D39" s="41"/>
      <c r="E39" s="49"/>
      <c r="F39" s="49"/>
      <c r="G39" s="49"/>
      <c r="H39" s="49"/>
      <c r="I39" s="49"/>
      <c r="J39" s="49"/>
      <c r="K39" s="49"/>
    </row>
    <row r="40" spans="2:16" s="83" customFormat="1">
      <c r="C40" s="99"/>
      <c r="E40" s="49"/>
      <c r="F40" s="49"/>
      <c r="G40" s="49"/>
      <c r="H40" s="49"/>
      <c r="I40" s="49"/>
      <c r="J40" s="49"/>
      <c r="K40" s="49"/>
    </row>
  </sheetData>
  <mergeCells count="13">
    <mergeCell ref="B2:P2"/>
    <mergeCell ref="D3:D4"/>
    <mergeCell ref="E3:H3"/>
    <mergeCell ref="I3:L3"/>
    <mergeCell ref="M3:P3"/>
    <mergeCell ref="B37:P37"/>
    <mergeCell ref="B12:B14"/>
    <mergeCell ref="B5:B7"/>
    <mergeCell ref="B3:C4"/>
    <mergeCell ref="B15:B19"/>
    <mergeCell ref="B21:B23"/>
    <mergeCell ref="B26:B28"/>
    <mergeCell ref="B8:B10"/>
  </mergeCells>
  <hyperlinks>
    <hyperlink ref="Q2" location="Indice!A1" display="volver a indice"/>
  </hyperlinks>
  <printOptions horizontalCentered="1" verticalCentered="1"/>
  <pageMargins left="0.70866141732283472" right="0.70866141732283472" top="0.74803149606299213" bottom="0.74803149606299213" header="0.31496062992125984" footer="0.31496062992125984"/>
  <pageSetup scale="52"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5"/>
  <sheetViews>
    <sheetView zoomScale="90" zoomScaleNormal="90" zoomScalePageLayoutView="90" workbookViewId="0"/>
  </sheetViews>
  <sheetFormatPr baseColWidth="10" defaultColWidth="10.85546875" defaultRowHeight="12.75"/>
  <cols>
    <col min="1" max="1" width="1.140625" style="41" customWidth="1"/>
    <col min="2" max="2" width="20.28515625" style="53" customWidth="1"/>
    <col min="3" max="3" width="40.28515625" style="53" customWidth="1"/>
    <col min="4" max="4" width="11.7109375" style="41" customWidth="1"/>
    <col min="5" max="5" width="12.42578125" style="41" customWidth="1"/>
    <col min="6" max="7" width="13.28515625" style="41" customWidth="1"/>
    <col min="8" max="8" width="11.42578125" style="41" bestFit="1" customWidth="1"/>
    <col min="9" max="9" width="11" style="41" bestFit="1" customWidth="1"/>
    <col min="10" max="11" width="13.85546875" style="41" customWidth="1"/>
    <col min="12" max="12" width="9.85546875" style="41" bestFit="1" customWidth="1"/>
    <col min="13" max="13" width="7.42578125" style="41" customWidth="1"/>
    <col min="14" max="15" width="13.140625" style="41" customWidth="1"/>
    <col min="16" max="16" width="7" style="41" customWidth="1"/>
    <col min="17" max="16384" width="10.85546875" style="41"/>
  </cols>
  <sheetData>
    <row r="1" spans="2:17" ht="5.25" customHeight="1"/>
    <row r="2" spans="2:17">
      <c r="B2" s="242" t="s">
        <v>101</v>
      </c>
      <c r="C2" s="243"/>
      <c r="D2" s="243"/>
      <c r="E2" s="243"/>
      <c r="F2" s="243"/>
      <c r="G2" s="243"/>
      <c r="H2" s="243"/>
      <c r="I2" s="243"/>
      <c r="J2" s="243"/>
      <c r="K2" s="243"/>
      <c r="L2" s="243"/>
      <c r="M2" s="243"/>
      <c r="N2" s="243"/>
      <c r="O2" s="243"/>
      <c r="P2" s="244"/>
      <c r="Q2" s="43" t="s">
        <v>352</v>
      </c>
    </row>
    <row r="3" spans="2:17">
      <c r="B3" s="297" t="s">
        <v>40</v>
      </c>
      <c r="C3" s="297"/>
      <c r="D3" s="259" t="s">
        <v>41</v>
      </c>
      <c r="E3" s="260" t="s">
        <v>31</v>
      </c>
      <c r="F3" s="260"/>
      <c r="G3" s="260"/>
      <c r="H3" s="260"/>
      <c r="I3" s="260" t="s">
        <v>310</v>
      </c>
      <c r="J3" s="260"/>
      <c r="K3" s="260"/>
      <c r="L3" s="260"/>
      <c r="M3" s="260" t="s">
        <v>335</v>
      </c>
      <c r="N3" s="260"/>
      <c r="O3" s="260"/>
      <c r="P3" s="260"/>
    </row>
    <row r="4" spans="2:17">
      <c r="B4" s="274"/>
      <c r="C4" s="274"/>
      <c r="D4" s="259"/>
      <c r="E4" s="44">
        <v>2017</v>
      </c>
      <c r="F4" s="200" t="s">
        <v>399</v>
      </c>
      <c r="G4" s="201" t="s">
        <v>400</v>
      </c>
      <c r="H4" s="44" t="s">
        <v>111</v>
      </c>
      <c r="I4" s="44">
        <v>2017</v>
      </c>
      <c r="J4" s="200" t="s">
        <v>399</v>
      </c>
      <c r="K4" s="201" t="s">
        <v>400</v>
      </c>
      <c r="L4" s="44" t="s">
        <v>111</v>
      </c>
      <c r="M4" s="44">
        <v>2017</v>
      </c>
      <c r="N4" s="200" t="s">
        <v>399</v>
      </c>
      <c r="O4" s="201" t="s">
        <v>400</v>
      </c>
      <c r="P4" s="44" t="s">
        <v>111</v>
      </c>
    </row>
    <row r="5" spans="2:17">
      <c r="B5" s="276" t="s">
        <v>195</v>
      </c>
      <c r="C5" s="75" t="s">
        <v>37</v>
      </c>
      <c r="D5" s="100"/>
      <c r="E5" s="101">
        <v>9932498.8230000008</v>
      </c>
      <c r="F5" s="101">
        <v>1440545.0280999998</v>
      </c>
      <c r="G5" s="101">
        <v>1266528.1506999999</v>
      </c>
      <c r="H5" s="48">
        <v>-12.079933220103412</v>
      </c>
      <c r="I5" s="101">
        <v>21300462.569999997</v>
      </c>
      <c r="J5" s="101">
        <v>2976430.69</v>
      </c>
      <c r="K5" s="101">
        <v>3231134.98</v>
      </c>
      <c r="L5" s="48">
        <v>8.5573734626422713</v>
      </c>
      <c r="M5" s="48">
        <v>2.1445220331338968</v>
      </c>
      <c r="N5" s="48">
        <v>2.0661837234798202</v>
      </c>
      <c r="O5" s="48">
        <v>2.5511750198479031</v>
      </c>
      <c r="P5" s="48">
        <v>23.472805968642096</v>
      </c>
    </row>
    <row r="6" spans="2:17">
      <c r="B6" s="276"/>
      <c r="C6" s="75" t="s">
        <v>136</v>
      </c>
      <c r="D6" s="100">
        <v>20091100</v>
      </c>
      <c r="E6" s="101">
        <v>6538868.1654000003</v>
      </c>
      <c r="F6" s="101">
        <v>794527.64999999991</v>
      </c>
      <c r="G6" s="101">
        <v>848433.66929999995</v>
      </c>
      <c r="H6" s="48">
        <v>6.7846624720989901</v>
      </c>
      <c r="I6" s="101">
        <v>16230784.18</v>
      </c>
      <c r="J6" s="101">
        <v>1880009.6400000001</v>
      </c>
      <c r="K6" s="101">
        <v>2603079.3899999997</v>
      </c>
      <c r="L6" s="48">
        <v>38.460959700185349</v>
      </c>
      <c r="M6" s="48">
        <v>2.4822008594521217</v>
      </c>
      <c r="N6" s="48">
        <v>2.3661978787018931</v>
      </c>
      <c r="O6" s="48">
        <v>3.0681000580135742</v>
      </c>
      <c r="P6" s="48">
        <v>29.663714333847157</v>
      </c>
    </row>
    <row r="7" spans="2:17">
      <c r="B7" s="276"/>
      <c r="C7" s="75" t="s">
        <v>372</v>
      </c>
      <c r="D7" s="102">
        <v>20091200</v>
      </c>
      <c r="E7" s="101">
        <v>2874009.8127000001</v>
      </c>
      <c r="F7" s="101">
        <v>445997.95810000005</v>
      </c>
      <c r="G7" s="101">
        <v>416783.7352</v>
      </c>
      <c r="H7" s="48">
        <v>-6.5503041817625896</v>
      </c>
      <c r="I7" s="101">
        <v>4130691.08</v>
      </c>
      <c r="J7" s="101">
        <v>701964.75</v>
      </c>
      <c r="K7" s="101">
        <v>622694.35</v>
      </c>
      <c r="L7" s="48">
        <v>-11.292646817379371</v>
      </c>
      <c r="M7" s="48">
        <v>1.4372571247832329</v>
      </c>
      <c r="N7" s="48">
        <v>1.5739192013130427</v>
      </c>
      <c r="O7" s="48">
        <v>1.4940466659554041</v>
      </c>
      <c r="P7" s="48">
        <v>-5.0747544912728042</v>
      </c>
    </row>
    <row r="8" spans="2:17">
      <c r="B8" s="276"/>
      <c r="C8" s="75" t="s">
        <v>130</v>
      </c>
      <c r="D8" s="100">
        <v>20091900</v>
      </c>
      <c r="E8" s="101">
        <v>519620.84489999997</v>
      </c>
      <c r="F8" s="101">
        <v>200019.41999999998</v>
      </c>
      <c r="G8" s="101">
        <v>1310.7462</v>
      </c>
      <c r="H8" s="48">
        <v>-99.344690530549485</v>
      </c>
      <c r="I8" s="101">
        <v>938987.31000000017</v>
      </c>
      <c r="J8" s="101">
        <v>394456.29999999993</v>
      </c>
      <c r="K8" s="101">
        <v>5361.24</v>
      </c>
      <c r="L8" s="48">
        <v>-98.64085324534048</v>
      </c>
      <c r="M8" s="48">
        <v>1.8070624364207453</v>
      </c>
      <c r="N8" s="48">
        <v>1.9720900100600229</v>
      </c>
      <c r="O8" s="48">
        <v>4.0902197542132868</v>
      </c>
      <c r="P8" s="48">
        <v>107.40532801993132</v>
      </c>
    </row>
    <row r="9" spans="2:17">
      <c r="B9" s="259" t="s">
        <v>92</v>
      </c>
      <c r="C9" s="75" t="s">
        <v>37</v>
      </c>
      <c r="D9" s="100"/>
      <c r="E9" s="101">
        <v>6459116.4875000007</v>
      </c>
      <c r="F9" s="101">
        <v>603973.26</v>
      </c>
      <c r="G9" s="101">
        <v>732393.31550000003</v>
      </c>
      <c r="H9" s="48">
        <v>21.26253991774405</v>
      </c>
      <c r="I9" s="101">
        <v>11373801.99</v>
      </c>
      <c r="J9" s="101">
        <v>1305996.7699999998</v>
      </c>
      <c r="K9" s="101">
        <v>973082.41</v>
      </c>
      <c r="L9" s="48">
        <v>-25.491208527261499</v>
      </c>
      <c r="M9" s="48">
        <v>1.7608912940355139</v>
      </c>
      <c r="N9" s="48">
        <v>2.1623420381226808</v>
      </c>
      <c r="O9" s="48">
        <v>1.3286336581808957</v>
      </c>
      <c r="P9" s="48">
        <v>-38.555805013419644</v>
      </c>
    </row>
    <row r="10" spans="2:17">
      <c r="B10" s="259"/>
      <c r="C10" s="75" t="s">
        <v>131</v>
      </c>
      <c r="D10" s="100">
        <v>20094900</v>
      </c>
      <c r="E10" s="101">
        <v>5904333.5952000003</v>
      </c>
      <c r="F10" s="101">
        <v>493189.26</v>
      </c>
      <c r="G10" s="101">
        <v>655117.66170000006</v>
      </c>
      <c r="H10" s="48">
        <v>32.832913210640477</v>
      </c>
      <c r="I10" s="101">
        <v>10919637.359999999</v>
      </c>
      <c r="J10" s="101">
        <v>1212939.7999999998</v>
      </c>
      <c r="K10" s="101">
        <v>916745.27</v>
      </c>
      <c r="L10" s="48">
        <v>-24.419557343241593</v>
      </c>
      <c r="M10" s="48">
        <v>1.8494275744983737</v>
      </c>
      <c r="N10" s="48">
        <v>2.4593799954200133</v>
      </c>
      <c r="O10" s="48">
        <v>1.3993597235969619</v>
      </c>
      <c r="P10" s="48">
        <v>-43.101117915778644</v>
      </c>
    </row>
    <row r="11" spans="2:17">
      <c r="B11" s="259"/>
      <c r="C11" s="75" t="s">
        <v>365</v>
      </c>
      <c r="D11" s="100">
        <v>20094100</v>
      </c>
      <c r="E11" s="101">
        <v>554782.89229999995</v>
      </c>
      <c r="F11" s="101">
        <v>110784</v>
      </c>
      <c r="G11" s="101">
        <v>77275.6538</v>
      </c>
      <c r="H11" s="48">
        <v>-30.246557445118427</v>
      </c>
      <c r="I11" s="101">
        <v>454164.63</v>
      </c>
      <c r="J11" s="101">
        <v>93056.97</v>
      </c>
      <c r="K11" s="101">
        <v>56337.14</v>
      </c>
      <c r="L11" s="48">
        <v>-39.45951603625177</v>
      </c>
      <c r="M11" s="48">
        <v>0.8186348863735502</v>
      </c>
      <c r="N11" s="48">
        <v>0.83998564774696705</v>
      </c>
      <c r="O11" s="48">
        <v>0.72904125982302592</v>
      </c>
      <c r="P11" s="48">
        <v>-13.207890899269437</v>
      </c>
    </row>
    <row r="12" spans="2:17">
      <c r="B12" s="146" t="s">
        <v>403</v>
      </c>
      <c r="C12" s="145"/>
      <c r="D12" s="100">
        <v>20098990</v>
      </c>
      <c r="E12" s="101">
        <v>1670364.4056000002</v>
      </c>
      <c r="F12" s="101">
        <v>151836.80410000001</v>
      </c>
      <c r="G12" s="101">
        <v>369861.41069999995</v>
      </c>
      <c r="H12" s="48">
        <v>143.59140913978177</v>
      </c>
      <c r="I12" s="101">
        <v>6618530.8899999997</v>
      </c>
      <c r="J12" s="101">
        <v>685927.58000000007</v>
      </c>
      <c r="K12" s="101">
        <v>1327471.1199999999</v>
      </c>
      <c r="L12" s="48">
        <v>93.529340225683839</v>
      </c>
      <c r="M12" s="48">
        <v>3.9623275423081123</v>
      </c>
      <c r="N12" s="48">
        <v>4.5175317280008533</v>
      </c>
      <c r="O12" s="48">
        <v>3.5891041390006793</v>
      </c>
      <c r="P12" s="48">
        <v>-20.551656189718269</v>
      </c>
    </row>
    <row r="13" spans="2:17">
      <c r="B13" s="276" t="s">
        <v>260</v>
      </c>
      <c r="C13" s="75" t="s">
        <v>37</v>
      </c>
      <c r="D13" s="100"/>
      <c r="E13" s="101">
        <v>4449321.3391999993</v>
      </c>
      <c r="F13" s="101">
        <v>938268.21</v>
      </c>
      <c r="G13" s="101">
        <v>771932</v>
      </c>
      <c r="H13" s="48">
        <v>-17.728002316096802</v>
      </c>
      <c r="I13" s="101">
        <v>6455269.0499999998</v>
      </c>
      <c r="J13" s="101">
        <v>1181452.42</v>
      </c>
      <c r="K13" s="101">
        <v>1238709.78</v>
      </c>
      <c r="L13" s="48">
        <v>4.8463534401157027</v>
      </c>
      <c r="M13" s="48">
        <v>1.4508435237362909</v>
      </c>
      <c r="N13" s="48">
        <v>1.2591841089873439</v>
      </c>
      <c r="O13" s="48">
        <v>1.6046876926983207</v>
      </c>
      <c r="P13" s="48">
        <v>27.438686784956047</v>
      </c>
    </row>
    <row r="14" spans="2:17">
      <c r="B14" s="276"/>
      <c r="C14" s="75" t="s">
        <v>135</v>
      </c>
      <c r="D14" s="100">
        <v>20096920</v>
      </c>
      <c r="E14" s="101">
        <v>3381970.2460999996</v>
      </c>
      <c r="F14" s="101">
        <v>616000</v>
      </c>
      <c r="G14" s="101">
        <v>726580</v>
      </c>
      <c r="H14" s="48">
        <v>17.9512987012987</v>
      </c>
      <c r="I14" s="101">
        <v>4820554.24</v>
      </c>
      <c r="J14" s="101">
        <v>776210.62</v>
      </c>
      <c r="K14" s="101">
        <v>1160443.76</v>
      </c>
      <c r="L14" s="48">
        <v>49.501144418766138</v>
      </c>
      <c r="M14" s="48">
        <v>1.425368613327967</v>
      </c>
      <c r="N14" s="48">
        <v>1.2600821753246754</v>
      </c>
      <c r="O14" s="48">
        <v>1.5971314376944039</v>
      </c>
      <c r="P14" s="48">
        <v>26.748196980318674</v>
      </c>
    </row>
    <row r="15" spans="2:17">
      <c r="B15" s="276"/>
      <c r="C15" s="75" t="s">
        <v>131</v>
      </c>
      <c r="D15" s="100">
        <v>20096910</v>
      </c>
      <c r="E15" s="101">
        <v>1052637.7877</v>
      </c>
      <c r="F15" s="101">
        <v>322268.21000000002</v>
      </c>
      <c r="G15" s="101">
        <v>45352</v>
      </c>
      <c r="H15" s="48">
        <v>-85.927249851916827</v>
      </c>
      <c r="I15" s="101">
        <v>1629687.0099999998</v>
      </c>
      <c r="J15" s="101">
        <v>405241.8</v>
      </c>
      <c r="K15" s="101">
        <v>78266.020000000019</v>
      </c>
      <c r="L15" s="48">
        <v>-80.686587612630277</v>
      </c>
      <c r="M15" s="48">
        <v>1.5481935277668921</v>
      </c>
      <c r="N15" s="48">
        <v>1.257467498888581</v>
      </c>
      <c r="O15" s="48">
        <v>1.7257457223496211</v>
      </c>
      <c r="P15" s="48">
        <v>37.239787419947646</v>
      </c>
    </row>
    <row r="16" spans="2:17">
      <c r="B16" s="276"/>
      <c r="C16" s="75" t="s">
        <v>373</v>
      </c>
      <c r="D16" s="100">
        <v>20096100</v>
      </c>
      <c r="E16" s="101">
        <v>14713.305400000001</v>
      </c>
      <c r="F16" s="101">
        <v>0</v>
      </c>
      <c r="G16" s="101">
        <v>0</v>
      </c>
      <c r="H16" s="48" t="s">
        <v>413</v>
      </c>
      <c r="I16" s="101">
        <v>5027.8</v>
      </c>
      <c r="J16" s="101">
        <v>0</v>
      </c>
      <c r="K16" s="101">
        <v>0</v>
      </c>
      <c r="L16" s="48" t="s">
        <v>413</v>
      </c>
      <c r="M16" s="48">
        <v>0.3417179120063667</v>
      </c>
      <c r="N16" s="48" t="s">
        <v>413</v>
      </c>
      <c r="O16" s="48" t="s">
        <v>413</v>
      </c>
      <c r="P16" s="48" t="s">
        <v>413</v>
      </c>
    </row>
    <row r="17" spans="2:16">
      <c r="B17" s="297" t="s">
        <v>194</v>
      </c>
      <c r="C17" s="75" t="s">
        <v>37</v>
      </c>
      <c r="D17" s="100"/>
      <c r="E17" s="101">
        <v>704841.3371</v>
      </c>
      <c r="F17" s="101">
        <v>74192.11529999999</v>
      </c>
      <c r="G17" s="101">
        <v>69849.428199999995</v>
      </c>
      <c r="H17" s="48">
        <v>-5.8533000204133545</v>
      </c>
      <c r="I17" s="101">
        <v>1820730.9299999997</v>
      </c>
      <c r="J17" s="101">
        <v>217223.74</v>
      </c>
      <c r="K17" s="101">
        <v>195228.89999999997</v>
      </c>
      <c r="L17" s="48">
        <v>-10.125431041745269</v>
      </c>
      <c r="M17" s="48">
        <v>2.5831784178425417</v>
      </c>
      <c r="N17" s="48">
        <v>2.9278547878254124</v>
      </c>
      <c r="O17" s="48">
        <v>2.7949963948309025</v>
      </c>
      <c r="P17" s="48">
        <v>-4.5377384680060251</v>
      </c>
    </row>
    <row r="18" spans="2:16">
      <c r="B18" s="297"/>
      <c r="C18" s="75" t="s">
        <v>131</v>
      </c>
      <c r="D18" s="100">
        <v>20093900</v>
      </c>
      <c r="E18" s="101">
        <v>377167.6531</v>
      </c>
      <c r="F18" s="101">
        <v>66715.161499999987</v>
      </c>
      <c r="G18" s="101">
        <v>53879.301500000001</v>
      </c>
      <c r="H18" s="48">
        <v>-19.23979454055581</v>
      </c>
      <c r="I18" s="101">
        <v>1250579.8299999998</v>
      </c>
      <c r="J18" s="101">
        <v>205286.9</v>
      </c>
      <c r="K18" s="101">
        <v>177340.00999999995</v>
      </c>
      <c r="L18" s="48">
        <v>-13.613576901399959</v>
      </c>
      <c r="M18" s="48">
        <v>3.3157133696945866</v>
      </c>
      <c r="N18" s="48">
        <v>3.0770651735587875</v>
      </c>
      <c r="O18" s="48">
        <v>3.2914311259213327</v>
      </c>
      <c r="P18" s="48">
        <v>6.9665717257012094</v>
      </c>
    </row>
    <row r="19" spans="2:16">
      <c r="B19" s="297"/>
      <c r="C19" s="75" t="s">
        <v>365</v>
      </c>
      <c r="D19" s="100">
        <v>20093100</v>
      </c>
      <c r="E19" s="101">
        <v>327673.68400000001</v>
      </c>
      <c r="F19" s="101">
        <v>7476.9538000000002</v>
      </c>
      <c r="G19" s="101">
        <v>15970.126700000001</v>
      </c>
      <c r="H19" s="48">
        <v>113.59135186845744</v>
      </c>
      <c r="I19" s="101">
        <v>570151.1</v>
      </c>
      <c r="J19" s="101">
        <v>11936.84</v>
      </c>
      <c r="K19" s="101">
        <v>17888.890000000003</v>
      </c>
      <c r="L19" s="48">
        <v>49.862861527841559</v>
      </c>
      <c r="M19" s="48">
        <v>1.7399966119952432</v>
      </c>
      <c r="N19" s="48">
        <v>1.5964843864623051</v>
      </c>
      <c r="O19" s="48">
        <v>1.1201470305179233</v>
      </c>
      <c r="P19" s="48">
        <v>-29.836643564044575</v>
      </c>
    </row>
    <row r="20" spans="2:16">
      <c r="B20" s="146" t="s">
        <v>91</v>
      </c>
      <c r="C20" s="145"/>
      <c r="D20" s="100">
        <v>20099000</v>
      </c>
      <c r="E20" s="101">
        <v>767865.70389999996</v>
      </c>
      <c r="F20" s="101">
        <v>155176.24660000001</v>
      </c>
      <c r="G20" s="101">
        <v>82515.374299999996</v>
      </c>
      <c r="H20" s="48">
        <v>-46.82473889660379</v>
      </c>
      <c r="I20" s="101">
        <v>1110260.7100000002</v>
      </c>
      <c r="J20" s="101">
        <v>243826.00999999998</v>
      </c>
      <c r="K20" s="101">
        <v>184896.57</v>
      </c>
      <c r="L20" s="48">
        <v>-24.168643862071971</v>
      </c>
      <c r="M20" s="48">
        <v>1.4459048038751718</v>
      </c>
      <c r="N20" s="48">
        <v>1.571284364342912</v>
      </c>
      <c r="O20" s="48">
        <v>2.2407529695953885</v>
      </c>
      <c r="P20" s="48">
        <v>42.606457522565535</v>
      </c>
    </row>
    <row r="21" spans="2:16">
      <c r="B21" s="276" t="s">
        <v>191</v>
      </c>
      <c r="C21" s="75" t="s">
        <v>37</v>
      </c>
      <c r="D21" s="100"/>
      <c r="E21" s="101">
        <v>742380.98250000004</v>
      </c>
      <c r="F21" s="101">
        <v>46603.396200000003</v>
      </c>
      <c r="G21" s="101">
        <v>71817.615500000014</v>
      </c>
      <c r="H21" s="48">
        <v>54.103823660817255</v>
      </c>
      <c r="I21" s="101">
        <v>798721.54</v>
      </c>
      <c r="J21" s="101">
        <v>56976.29</v>
      </c>
      <c r="K21" s="101">
        <v>78519.94</v>
      </c>
      <c r="L21" s="48">
        <v>37.81160549414502</v>
      </c>
      <c r="M21" s="48">
        <v>1.0758917036240216</v>
      </c>
      <c r="N21" s="48">
        <v>1.2225780661024013</v>
      </c>
      <c r="O21" s="48">
        <v>1.0933242415991935</v>
      </c>
      <c r="P21" s="48">
        <v>-10.57223486065565</v>
      </c>
    </row>
    <row r="22" spans="2:16">
      <c r="B22" s="276"/>
      <c r="C22" s="84" t="s">
        <v>374</v>
      </c>
      <c r="D22" s="100">
        <v>20097929</v>
      </c>
      <c r="E22" s="101">
        <v>468891.30460000003</v>
      </c>
      <c r="F22" s="101">
        <v>39743.4</v>
      </c>
      <c r="G22" s="101">
        <v>23980</v>
      </c>
      <c r="H22" s="48">
        <v>-39.662937745638274</v>
      </c>
      <c r="I22" s="101">
        <v>541803.45000000007</v>
      </c>
      <c r="J22" s="101">
        <v>47207.14</v>
      </c>
      <c r="K22" s="101">
        <v>25548.6</v>
      </c>
      <c r="L22" s="48">
        <v>-45.879796996810228</v>
      </c>
      <c r="M22" s="48">
        <v>1.155499035031583</v>
      </c>
      <c r="N22" s="48">
        <v>1.1877982256173352</v>
      </c>
      <c r="O22" s="48">
        <v>1.0654128440366972</v>
      </c>
      <c r="P22" s="48">
        <v>-10.303549789951106</v>
      </c>
    </row>
    <row r="23" spans="2:16">
      <c r="B23" s="276"/>
      <c r="C23" s="84" t="s">
        <v>365</v>
      </c>
      <c r="D23" s="100">
        <v>20097100</v>
      </c>
      <c r="E23" s="101">
        <v>248351.72629999998</v>
      </c>
      <c r="F23" s="101">
        <v>1777.2462</v>
      </c>
      <c r="G23" s="101">
        <v>42540.430899999999</v>
      </c>
      <c r="H23" s="48">
        <v>2293.6149589179036</v>
      </c>
      <c r="I23" s="101">
        <v>208974.69999999998</v>
      </c>
      <c r="J23" s="101">
        <v>2906.1</v>
      </c>
      <c r="K23" s="101">
        <v>34897.1</v>
      </c>
      <c r="L23" s="48">
        <v>1100.8224080382643</v>
      </c>
      <c r="M23" s="48">
        <v>0.84144653678616288</v>
      </c>
      <c r="N23" s="48">
        <v>1.6351701863253385</v>
      </c>
      <c r="O23" s="48">
        <v>0.82032784486910304</v>
      </c>
      <c r="P23" s="48">
        <v>-49.832265061498127</v>
      </c>
    </row>
    <row r="24" spans="2:16">
      <c r="B24" s="276"/>
      <c r="C24" s="74" t="s">
        <v>363</v>
      </c>
      <c r="D24" s="100">
        <v>20097921</v>
      </c>
      <c r="E24" s="101">
        <v>19830.531600000002</v>
      </c>
      <c r="F24" s="101">
        <v>1150.33</v>
      </c>
      <c r="G24" s="101">
        <v>5297.1846000000005</v>
      </c>
      <c r="H24" s="48">
        <v>360.49260646944799</v>
      </c>
      <c r="I24" s="101">
        <v>40019.46</v>
      </c>
      <c r="J24" s="101">
        <v>2826.69</v>
      </c>
      <c r="K24" s="101">
        <v>18074.240000000002</v>
      </c>
      <c r="L24" s="48">
        <v>539.41358974631112</v>
      </c>
      <c r="M24" s="48">
        <v>2.0180729799497659</v>
      </c>
      <c r="N24" s="48">
        <v>2.4572861700555495</v>
      </c>
      <c r="O24" s="48">
        <v>3.4120464670987678</v>
      </c>
      <c r="P24" s="48">
        <v>38.85425754142566</v>
      </c>
    </row>
    <row r="25" spans="2:16">
      <c r="B25" s="276"/>
      <c r="C25" s="84" t="s">
        <v>192</v>
      </c>
      <c r="D25" s="100">
        <v>20097910</v>
      </c>
      <c r="E25" s="101">
        <v>5307.42</v>
      </c>
      <c r="F25" s="101">
        <v>3932.42</v>
      </c>
      <c r="G25" s="101">
        <v>0</v>
      </c>
      <c r="H25" s="48">
        <v>-100</v>
      </c>
      <c r="I25" s="101">
        <v>7923.93</v>
      </c>
      <c r="J25" s="101">
        <v>4036.36</v>
      </c>
      <c r="K25" s="101">
        <v>0</v>
      </c>
      <c r="L25" s="48">
        <v>-100</v>
      </c>
      <c r="M25" s="48">
        <v>1.4929909447528178</v>
      </c>
      <c r="N25" s="48">
        <v>1.026431561226929</v>
      </c>
      <c r="O25" s="48" t="s">
        <v>413</v>
      </c>
      <c r="P25" s="48" t="s">
        <v>413</v>
      </c>
    </row>
    <row r="26" spans="2:16">
      <c r="B26" s="146" t="s">
        <v>264</v>
      </c>
      <c r="C26" s="145"/>
      <c r="D26" s="100">
        <v>20098100</v>
      </c>
      <c r="E26" s="101">
        <v>498745.3173</v>
      </c>
      <c r="F26" s="101">
        <v>124873.98079999999</v>
      </c>
      <c r="G26" s="101">
        <v>87415.866500000004</v>
      </c>
      <c r="H26" s="48">
        <v>-29.996732754114287</v>
      </c>
      <c r="I26" s="101">
        <v>607730.62</v>
      </c>
      <c r="J26" s="101">
        <v>162835.21000000002</v>
      </c>
      <c r="K26" s="101">
        <v>92085.05</v>
      </c>
      <c r="L26" s="48">
        <v>-43.448932205755753</v>
      </c>
      <c r="M26" s="48">
        <v>1.2185189492905941</v>
      </c>
      <c r="N26" s="48">
        <v>1.3039963085728747</v>
      </c>
      <c r="O26" s="48">
        <v>1.053413455553861</v>
      </c>
      <c r="P26" s="48">
        <v>-19.216530857610913</v>
      </c>
    </row>
    <row r="27" spans="2:16">
      <c r="B27" s="146" t="s">
        <v>262</v>
      </c>
      <c r="C27" s="145"/>
      <c r="D27" s="100">
        <v>20098930</v>
      </c>
      <c r="E27" s="101">
        <v>362575.78339999996</v>
      </c>
      <c r="F27" s="101">
        <v>72512.87</v>
      </c>
      <c r="G27" s="101">
        <v>40661.730000000003</v>
      </c>
      <c r="H27" s="48">
        <v>-43.924809485543726</v>
      </c>
      <c r="I27" s="101">
        <v>392388.75999999995</v>
      </c>
      <c r="J27" s="101">
        <v>102811.68000000001</v>
      </c>
      <c r="K27" s="101">
        <v>45326.44</v>
      </c>
      <c r="L27" s="48">
        <v>-55.913141386270503</v>
      </c>
      <c r="M27" s="48">
        <v>1.0822255041978626</v>
      </c>
      <c r="N27" s="48">
        <v>1.4178404468062016</v>
      </c>
      <c r="O27" s="48">
        <v>1.1147199098513516</v>
      </c>
      <c r="P27" s="48">
        <v>-21.379030174915169</v>
      </c>
    </row>
    <row r="28" spans="2:16">
      <c r="B28" s="146" t="s">
        <v>261</v>
      </c>
      <c r="C28" s="145"/>
      <c r="D28" s="100">
        <v>20098950</v>
      </c>
      <c r="E28" s="101">
        <v>372682.17690000002</v>
      </c>
      <c r="F28" s="101">
        <v>111730.67690000001</v>
      </c>
      <c r="G28" s="101">
        <v>85375.2</v>
      </c>
      <c r="H28" s="48">
        <v>-23.588398129538234</v>
      </c>
      <c r="I28" s="101">
        <v>391358.74</v>
      </c>
      <c r="J28" s="101">
        <v>122801.11</v>
      </c>
      <c r="K28" s="101">
        <v>99711.88</v>
      </c>
      <c r="L28" s="48">
        <v>-18.802134606112276</v>
      </c>
      <c r="M28" s="48">
        <v>1.0501139154422492</v>
      </c>
      <c r="N28" s="48">
        <v>1.099081410827826</v>
      </c>
      <c r="O28" s="48">
        <v>1.167925580262184</v>
      </c>
      <c r="P28" s="48">
        <v>6.2637916314592923</v>
      </c>
    </row>
    <row r="29" spans="2:16">
      <c r="B29" s="146" t="s">
        <v>375</v>
      </c>
      <c r="C29" s="145"/>
      <c r="D29" s="100">
        <v>20092100</v>
      </c>
      <c r="E29" s="101">
        <v>306904.72560000001</v>
      </c>
      <c r="F29" s="101">
        <v>52652.222999999998</v>
      </c>
      <c r="G29" s="101">
        <v>16147.388499999999</v>
      </c>
      <c r="H29" s="48">
        <v>-69.331990977854815</v>
      </c>
      <c r="I29" s="101">
        <v>378347.33000000007</v>
      </c>
      <c r="J29" s="101">
        <v>70389.19</v>
      </c>
      <c r="K29" s="101">
        <v>24908.26</v>
      </c>
      <c r="L29" s="48">
        <v>-64.613515228687817</v>
      </c>
      <c r="M29" s="48">
        <v>1.2327843087470534</v>
      </c>
      <c r="N29" s="48">
        <v>1.3368702400276624</v>
      </c>
      <c r="O29" s="48">
        <v>1.542556556436355</v>
      </c>
      <c r="P29" s="48">
        <v>15.385660496447029</v>
      </c>
    </row>
    <row r="30" spans="2:16">
      <c r="B30" s="146" t="s">
        <v>196</v>
      </c>
      <c r="C30" s="145"/>
      <c r="D30" s="100">
        <v>20092900</v>
      </c>
      <c r="E30" s="101">
        <v>23559.764500000001</v>
      </c>
      <c r="F30" s="101">
        <v>0</v>
      </c>
      <c r="G30" s="101">
        <v>3538.74</v>
      </c>
      <c r="H30" s="48" t="s">
        <v>413</v>
      </c>
      <c r="I30" s="101">
        <v>59575.86</v>
      </c>
      <c r="J30" s="101">
        <v>0</v>
      </c>
      <c r="K30" s="101">
        <v>8043.02</v>
      </c>
      <c r="L30" s="48" t="s">
        <v>413</v>
      </c>
      <c r="M30" s="48">
        <v>2.5287120336028823</v>
      </c>
      <c r="N30" s="48" t="s">
        <v>413</v>
      </c>
      <c r="O30" s="48">
        <v>2.272848528007144</v>
      </c>
      <c r="P30" s="48" t="s">
        <v>413</v>
      </c>
    </row>
    <row r="31" spans="2:16">
      <c r="B31" s="146" t="s">
        <v>93</v>
      </c>
      <c r="C31" s="145"/>
      <c r="D31" s="100">
        <v>20095000</v>
      </c>
      <c r="E31" s="101">
        <v>21785.378000000004</v>
      </c>
      <c r="F31" s="101">
        <v>765.99</v>
      </c>
      <c r="G31" s="101">
        <v>962.18399999999997</v>
      </c>
      <c r="H31" s="48">
        <v>25.613128108722051</v>
      </c>
      <c r="I31" s="101">
        <v>20017.64</v>
      </c>
      <c r="J31" s="101">
        <v>1158.6200000000001</v>
      </c>
      <c r="K31" s="101">
        <v>1177.45</v>
      </c>
      <c r="L31" s="48">
        <v>1.6252093007198098</v>
      </c>
      <c r="M31" s="48">
        <v>0.9188566753351719</v>
      </c>
      <c r="N31" s="48">
        <v>1.5125784931918174</v>
      </c>
      <c r="O31" s="48">
        <v>1.223726439017901</v>
      </c>
      <c r="P31" s="48">
        <v>-19.096665427549851</v>
      </c>
    </row>
    <row r="32" spans="2:16">
      <c r="B32" s="146" t="s">
        <v>291</v>
      </c>
      <c r="C32" s="145"/>
      <c r="D32" s="100">
        <v>20098920</v>
      </c>
      <c r="E32" s="101">
        <v>205</v>
      </c>
      <c r="F32" s="101">
        <v>0</v>
      </c>
      <c r="G32" s="101">
        <v>0</v>
      </c>
      <c r="H32" s="48" t="s">
        <v>413</v>
      </c>
      <c r="I32" s="101">
        <v>685.51</v>
      </c>
      <c r="J32" s="101">
        <v>0</v>
      </c>
      <c r="K32" s="101">
        <v>0</v>
      </c>
      <c r="L32" s="48" t="s">
        <v>413</v>
      </c>
      <c r="M32" s="48">
        <v>3.3439512195121952</v>
      </c>
      <c r="N32" s="48" t="s">
        <v>413</v>
      </c>
      <c r="O32" s="48" t="s">
        <v>413</v>
      </c>
      <c r="P32" s="48" t="s">
        <v>413</v>
      </c>
    </row>
    <row r="33" spans="2:16">
      <c r="B33" s="146" t="s">
        <v>263</v>
      </c>
      <c r="C33" s="145"/>
      <c r="D33" s="100">
        <v>20098960</v>
      </c>
      <c r="E33" s="101">
        <v>0</v>
      </c>
      <c r="F33" s="101">
        <v>0</v>
      </c>
      <c r="G33" s="101">
        <v>0</v>
      </c>
      <c r="H33" s="48" t="s">
        <v>413</v>
      </c>
      <c r="I33" s="101">
        <v>0</v>
      </c>
      <c r="J33" s="101">
        <v>0</v>
      </c>
      <c r="K33" s="101">
        <v>0</v>
      </c>
      <c r="L33" s="48" t="s">
        <v>413</v>
      </c>
      <c r="M33" s="48" t="s">
        <v>413</v>
      </c>
      <c r="N33" s="48" t="s">
        <v>413</v>
      </c>
      <c r="O33" s="48" t="s">
        <v>413</v>
      </c>
      <c r="P33" s="48" t="s">
        <v>413</v>
      </c>
    </row>
    <row r="34" spans="2:16">
      <c r="B34" s="146" t="s">
        <v>296</v>
      </c>
      <c r="C34" s="145"/>
      <c r="D34" s="100">
        <v>20098910</v>
      </c>
      <c r="E34" s="101">
        <v>0</v>
      </c>
      <c r="F34" s="101">
        <v>0</v>
      </c>
      <c r="G34" s="101">
        <v>0</v>
      </c>
      <c r="H34" s="48" t="s">
        <v>413</v>
      </c>
      <c r="I34" s="101">
        <v>0</v>
      </c>
      <c r="J34" s="101">
        <v>0</v>
      </c>
      <c r="K34" s="101">
        <v>0</v>
      </c>
      <c r="L34" s="48" t="s">
        <v>413</v>
      </c>
      <c r="M34" s="48" t="s">
        <v>413</v>
      </c>
      <c r="N34" s="48" t="s">
        <v>413</v>
      </c>
      <c r="O34" s="48" t="s">
        <v>413</v>
      </c>
      <c r="P34" s="48" t="s">
        <v>413</v>
      </c>
    </row>
    <row r="35" spans="2:16">
      <c r="B35" s="146" t="s">
        <v>272</v>
      </c>
      <c r="C35" s="145"/>
      <c r="D35" s="100">
        <v>20098940</v>
      </c>
      <c r="E35" s="101">
        <v>0</v>
      </c>
      <c r="F35" s="101">
        <v>0</v>
      </c>
      <c r="G35" s="101">
        <v>0</v>
      </c>
      <c r="H35" s="48" t="s">
        <v>413</v>
      </c>
      <c r="I35" s="101">
        <v>0</v>
      </c>
      <c r="J35" s="101">
        <v>0</v>
      </c>
      <c r="K35" s="101">
        <v>0</v>
      </c>
      <c r="L35" s="48" t="s">
        <v>413</v>
      </c>
      <c r="M35" s="48" t="s">
        <v>413</v>
      </c>
      <c r="N35" s="48" t="s">
        <v>413</v>
      </c>
      <c r="O35" s="48" t="s">
        <v>413</v>
      </c>
      <c r="P35" s="48" t="s">
        <v>413</v>
      </c>
    </row>
    <row r="36" spans="2:16">
      <c r="B36" s="146" t="s">
        <v>275</v>
      </c>
      <c r="C36" s="145"/>
      <c r="D36" s="100">
        <v>20098970</v>
      </c>
      <c r="E36" s="101">
        <v>0</v>
      </c>
      <c r="F36" s="101">
        <v>0</v>
      </c>
      <c r="G36" s="101">
        <v>0</v>
      </c>
      <c r="H36" s="48" t="s">
        <v>413</v>
      </c>
      <c r="I36" s="101">
        <v>0</v>
      </c>
      <c r="J36" s="101">
        <v>0</v>
      </c>
      <c r="K36" s="101">
        <v>0</v>
      </c>
      <c r="L36" s="48" t="s">
        <v>413</v>
      </c>
      <c r="M36" s="48" t="s">
        <v>413</v>
      </c>
      <c r="N36" s="48" t="s">
        <v>413</v>
      </c>
      <c r="O36" s="48" t="s">
        <v>413</v>
      </c>
      <c r="P36" s="48" t="s">
        <v>413</v>
      </c>
    </row>
    <row r="37" spans="2:16">
      <c r="B37" s="146" t="s">
        <v>90</v>
      </c>
      <c r="C37" s="145"/>
      <c r="D37" s="100">
        <v>20098020</v>
      </c>
      <c r="E37" s="101">
        <v>0</v>
      </c>
      <c r="F37" s="101">
        <v>0</v>
      </c>
      <c r="G37" s="101">
        <v>0</v>
      </c>
      <c r="H37" s="48" t="s">
        <v>413</v>
      </c>
      <c r="I37" s="101">
        <v>0</v>
      </c>
      <c r="J37" s="101">
        <v>0</v>
      </c>
      <c r="K37" s="101">
        <v>0</v>
      </c>
      <c r="L37" s="48" t="s">
        <v>413</v>
      </c>
      <c r="M37" s="48" t="s">
        <v>413</v>
      </c>
      <c r="N37" s="48" t="s">
        <v>413</v>
      </c>
      <c r="O37" s="48" t="s">
        <v>413</v>
      </c>
      <c r="P37" s="48" t="s">
        <v>413</v>
      </c>
    </row>
    <row r="38" spans="2:16">
      <c r="B38" s="143" t="s">
        <v>37</v>
      </c>
      <c r="C38" s="144"/>
      <c r="D38" s="145"/>
      <c r="E38" s="101">
        <v>26312847.2245</v>
      </c>
      <c r="F38" s="101">
        <v>3773130.8009999995</v>
      </c>
      <c r="G38" s="101">
        <v>3598998.4038999998</v>
      </c>
      <c r="H38" s="48">
        <v>-4.615063889485338</v>
      </c>
      <c r="I38" s="101">
        <v>51327882.139999986</v>
      </c>
      <c r="J38" s="101">
        <v>7127829.3099999996</v>
      </c>
      <c r="K38" s="101">
        <v>7500295.8000000007</v>
      </c>
      <c r="L38" s="48">
        <v>5.2255248239102547</v>
      </c>
      <c r="M38" s="48">
        <v>1.9506776177459193</v>
      </c>
      <c r="N38" s="48">
        <v>1.8891020974175872</v>
      </c>
      <c r="O38" s="48">
        <v>2.0839953115490184</v>
      </c>
      <c r="P38" s="48">
        <v>10.316711542369861</v>
      </c>
    </row>
    <row r="39" spans="2:16">
      <c r="B39" s="149" t="s">
        <v>110</v>
      </c>
      <c r="C39" s="150"/>
      <c r="D39" s="150"/>
      <c r="E39" s="150"/>
      <c r="F39" s="150"/>
      <c r="G39" s="150"/>
      <c r="H39" s="150"/>
      <c r="I39" s="150"/>
      <c r="J39" s="150"/>
      <c r="K39" s="150"/>
      <c r="L39" s="150"/>
      <c r="M39" s="150"/>
      <c r="N39" s="150"/>
      <c r="O39" s="150"/>
      <c r="P39" s="151"/>
    </row>
    <row r="40" spans="2:16" ht="12.75" customHeight="1">
      <c r="B40" s="154" t="s">
        <v>297</v>
      </c>
      <c r="C40" s="135"/>
      <c r="D40" s="135"/>
      <c r="E40" s="135"/>
      <c r="F40" s="135"/>
      <c r="G40" s="135"/>
      <c r="H40" s="135"/>
      <c r="I40" s="135"/>
      <c r="J40" s="135"/>
      <c r="K40" s="135"/>
      <c r="L40" s="135"/>
      <c r="M40" s="135"/>
      <c r="N40" s="135"/>
      <c r="O40" s="135"/>
      <c r="P40" s="136"/>
    </row>
    <row r="42" spans="2:16" ht="97.5" customHeight="1">
      <c r="B42" s="279" t="s">
        <v>404</v>
      </c>
      <c r="C42" s="280"/>
      <c r="D42" s="280"/>
      <c r="E42" s="280"/>
      <c r="F42" s="280"/>
      <c r="G42" s="280"/>
      <c r="H42" s="280"/>
      <c r="I42" s="280"/>
      <c r="J42" s="280"/>
      <c r="K42" s="280"/>
      <c r="L42" s="280"/>
      <c r="M42" s="280"/>
      <c r="N42" s="280"/>
      <c r="O42" s="280"/>
      <c r="P42" s="281"/>
    </row>
    <row r="44" spans="2:16">
      <c r="E44" s="49"/>
      <c r="F44" s="49"/>
      <c r="G44" s="49"/>
      <c r="H44" s="49"/>
      <c r="I44" s="49"/>
      <c r="J44" s="49"/>
      <c r="K44" s="49"/>
    </row>
    <row r="45" spans="2:16">
      <c r="D45" s="54"/>
      <c r="E45" s="49"/>
      <c r="F45" s="49"/>
      <c r="G45" s="49"/>
      <c r="I45" s="49"/>
      <c r="J45" s="49"/>
      <c r="K45" s="49"/>
    </row>
  </sheetData>
  <sortState ref="B26:Q37">
    <sortCondition descending="1" ref="I26"/>
  </sortState>
  <mergeCells count="12">
    <mergeCell ref="B5:B8"/>
    <mergeCell ref="B9:B11"/>
    <mergeCell ref="B13:B16"/>
    <mergeCell ref="B17:B19"/>
    <mergeCell ref="B42:P42"/>
    <mergeCell ref="B21:B25"/>
    <mergeCell ref="B2:P2"/>
    <mergeCell ref="D3:D4"/>
    <mergeCell ref="E3:H3"/>
    <mergeCell ref="I3:L3"/>
    <mergeCell ref="M3:P3"/>
    <mergeCell ref="B3:C4"/>
  </mergeCells>
  <hyperlinks>
    <hyperlink ref="Q2" location="Indice!A1" display="volver a indice"/>
  </hyperlinks>
  <printOptions horizontalCentered="1" verticalCentered="1"/>
  <pageMargins left="0.70866141732283472" right="0.70866141732283472" top="0.74803149606299213" bottom="0.74803149606299213" header="0.31496062992125984" footer="0.31496062992125984"/>
  <pageSetup scale="55"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6"/>
  <sheetViews>
    <sheetView zoomScale="90" zoomScaleNormal="90" zoomScalePageLayoutView="90" workbookViewId="0">
      <selection activeCell="G34" sqref="G34:J52"/>
    </sheetView>
  </sheetViews>
  <sheetFormatPr baseColWidth="10" defaultColWidth="10.85546875" defaultRowHeight="12.75"/>
  <cols>
    <col min="1" max="1" width="1" style="41" customWidth="1"/>
    <col min="2" max="2" width="14.7109375" style="41" customWidth="1"/>
    <col min="3" max="5" width="13.42578125" style="41" customWidth="1"/>
    <col min="6" max="6" width="11.42578125" style="41" customWidth="1"/>
    <col min="7" max="9" width="13.42578125" style="41" customWidth="1"/>
    <col min="10" max="10" width="12" style="41" customWidth="1"/>
    <col min="11" max="11" width="12.42578125" style="41" customWidth="1"/>
    <col min="12" max="12" width="12" style="41" bestFit="1" customWidth="1"/>
    <col min="13" max="13" width="10.85546875" style="41"/>
    <col min="14" max="14" width="15.85546875" style="41" customWidth="1"/>
    <col min="15" max="16384" width="10.85546875" style="41"/>
  </cols>
  <sheetData>
    <row r="1" spans="2:11" ht="4.5" customHeight="1"/>
    <row r="2" spans="2:11">
      <c r="B2" s="242" t="s">
        <v>102</v>
      </c>
      <c r="C2" s="243"/>
      <c r="D2" s="243"/>
      <c r="E2" s="243"/>
      <c r="F2" s="243"/>
      <c r="G2" s="243"/>
      <c r="H2" s="243"/>
      <c r="I2" s="243"/>
      <c r="J2" s="244"/>
      <c r="K2" s="43" t="s">
        <v>352</v>
      </c>
    </row>
    <row r="3" spans="2:11">
      <c r="B3" s="103"/>
      <c r="C3" s="298" t="s">
        <v>31</v>
      </c>
      <c r="D3" s="298"/>
      <c r="E3" s="298"/>
      <c r="F3" s="298"/>
      <c r="G3" s="260" t="s">
        <v>309</v>
      </c>
      <c r="H3" s="260"/>
      <c r="I3" s="260"/>
      <c r="J3" s="260"/>
    </row>
    <row r="4" spans="2:11">
      <c r="B4" s="15" t="s">
        <v>103</v>
      </c>
      <c r="C4" s="202">
        <v>2017</v>
      </c>
      <c r="D4" s="209" t="s">
        <v>399</v>
      </c>
      <c r="E4" s="209" t="s">
        <v>400</v>
      </c>
      <c r="F4" s="203" t="s">
        <v>111</v>
      </c>
      <c r="G4" s="104">
        <v>2017</v>
      </c>
      <c r="H4" s="209" t="s">
        <v>399</v>
      </c>
      <c r="I4" s="209" t="s">
        <v>400</v>
      </c>
      <c r="J4" s="106" t="s">
        <v>111</v>
      </c>
    </row>
    <row r="5" spans="2:11">
      <c r="B5" s="107" t="s">
        <v>346</v>
      </c>
      <c r="C5" s="111">
        <v>165390468.46269992</v>
      </c>
      <c r="D5" s="65">
        <v>22259317.896000005</v>
      </c>
      <c r="E5" s="65">
        <v>25901269.138899997</v>
      </c>
      <c r="F5" s="112">
        <v>16.361468306962145</v>
      </c>
      <c r="G5" s="108">
        <v>355245385.85000014</v>
      </c>
      <c r="H5" s="109">
        <v>46212381.330000006</v>
      </c>
      <c r="I5" s="109">
        <v>55166367.249999978</v>
      </c>
      <c r="J5" s="110">
        <v>19.375729322538191</v>
      </c>
    </row>
    <row r="6" spans="2:11">
      <c r="B6" s="9" t="s">
        <v>407</v>
      </c>
      <c r="C6" s="111">
        <v>100846387.16000001</v>
      </c>
      <c r="D6" s="65">
        <v>11610790.720000001</v>
      </c>
      <c r="E6" s="65">
        <v>8915976.1500000022</v>
      </c>
      <c r="F6" s="112">
        <v>-23.209569744100932</v>
      </c>
      <c r="G6" s="111">
        <v>123933227.14999999</v>
      </c>
      <c r="H6" s="65">
        <v>13841016.170000006</v>
      </c>
      <c r="I6" s="65">
        <v>11587690.859999998</v>
      </c>
      <c r="J6" s="64">
        <v>-16.280056914347263</v>
      </c>
    </row>
    <row r="7" spans="2:11">
      <c r="B7" s="9" t="s">
        <v>406</v>
      </c>
      <c r="C7" s="111">
        <v>47218858.479999997</v>
      </c>
      <c r="D7" s="65">
        <v>5836909.959999999</v>
      </c>
      <c r="E7" s="65">
        <v>7519210.8900000006</v>
      </c>
      <c r="F7" s="112">
        <v>28.821772847768969</v>
      </c>
      <c r="G7" s="111">
        <v>86627081.860000029</v>
      </c>
      <c r="H7" s="65">
        <v>11360152.940000001</v>
      </c>
      <c r="I7" s="65">
        <v>16387502.330000002</v>
      </c>
      <c r="J7" s="64">
        <v>44.254240383492593</v>
      </c>
    </row>
    <row r="8" spans="2:11">
      <c r="B8" s="9" t="s">
        <v>408</v>
      </c>
      <c r="C8" s="111">
        <v>21633081.190000001</v>
      </c>
      <c r="D8" s="65">
        <v>2678069.56</v>
      </c>
      <c r="E8" s="65">
        <v>3440624.9999999995</v>
      </c>
      <c r="F8" s="112">
        <v>28.474071450182926</v>
      </c>
      <c r="G8" s="111">
        <v>69456486.530000001</v>
      </c>
      <c r="H8" s="65">
        <v>9411145.7799999993</v>
      </c>
      <c r="I8" s="65">
        <v>11427766.689999999</v>
      </c>
      <c r="J8" s="64">
        <v>21.428006293193349</v>
      </c>
    </row>
    <row r="9" spans="2:11">
      <c r="B9" s="9" t="s">
        <v>322</v>
      </c>
      <c r="C9" s="111">
        <v>35736274.002000004</v>
      </c>
      <c r="D9" s="65">
        <v>5516620.3001000006</v>
      </c>
      <c r="E9" s="65">
        <v>4573272.4240000006</v>
      </c>
      <c r="F9" s="112">
        <v>-17.100105223535135</v>
      </c>
      <c r="G9" s="111">
        <v>65282621.740000024</v>
      </c>
      <c r="H9" s="65">
        <v>9312030.6199999992</v>
      </c>
      <c r="I9" s="65">
        <v>8968469.3699999992</v>
      </c>
      <c r="J9" s="64">
        <v>-3.6894342815208647</v>
      </c>
    </row>
    <row r="10" spans="2:11">
      <c r="B10" s="9" t="s">
        <v>409</v>
      </c>
      <c r="C10" s="111">
        <v>28485533.779999994</v>
      </c>
      <c r="D10" s="65">
        <v>4745467.26</v>
      </c>
      <c r="E10" s="65">
        <v>4200671.58</v>
      </c>
      <c r="F10" s="112">
        <v>-11.480337976243881</v>
      </c>
      <c r="G10" s="111">
        <v>64169403.830000021</v>
      </c>
      <c r="H10" s="65">
        <v>9852804.7800000012</v>
      </c>
      <c r="I10" s="65">
        <v>9270608.5099999998</v>
      </c>
      <c r="J10" s="64">
        <v>-5.9089394644435629</v>
      </c>
    </row>
    <row r="11" spans="2:11">
      <c r="B11" s="9" t="s">
        <v>401</v>
      </c>
      <c r="C11" s="111">
        <v>24375455.399999999</v>
      </c>
      <c r="D11" s="65">
        <v>2777927.51</v>
      </c>
      <c r="E11" s="65">
        <v>3039159.69</v>
      </c>
      <c r="F11" s="112">
        <v>9.4038515785460639</v>
      </c>
      <c r="G11" s="111">
        <v>50569677.760000005</v>
      </c>
      <c r="H11" s="65">
        <v>5441406.7700000005</v>
      </c>
      <c r="I11" s="65">
        <v>6711776.0100000016</v>
      </c>
      <c r="J11" s="64">
        <v>23.34633843225804</v>
      </c>
    </row>
    <row r="12" spans="2:11">
      <c r="B12" s="9" t="s">
        <v>323</v>
      </c>
      <c r="C12" s="111">
        <v>34792031.567999989</v>
      </c>
      <c r="D12" s="65">
        <v>3858240.0080000004</v>
      </c>
      <c r="E12" s="65">
        <v>6596721.1700000009</v>
      </c>
      <c r="F12" s="112">
        <v>70.977470461189625</v>
      </c>
      <c r="G12" s="111">
        <v>43989660.790000007</v>
      </c>
      <c r="H12" s="65">
        <v>5030390</v>
      </c>
      <c r="I12" s="65">
        <v>7647056.620000001</v>
      </c>
      <c r="J12" s="64">
        <v>52.017172028411338</v>
      </c>
    </row>
    <row r="13" spans="2:11">
      <c r="B13" s="9" t="s">
        <v>347</v>
      </c>
      <c r="C13" s="111">
        <v>29009388.540900007</v>
      </c>
      <c r="D13" s="65">
        <v>1976646.61</v>
      </c>
      <c r="E13" s="65">
        <v>1651435.852</v>
      </c>
      <c r="F13" s="112">
        <v>-16.452650481615439</v>
      </c>
      <c r="G13" s="111">
        <v>43514033.549999997</v>
      </c>
      <c r="H13" s="65">
        <v>2513055.1500000004</v>
      </c>
      <c r="I13" s="65">
        <v>2364099.4000000004</v>
      </c>
      <c r="J13" s="64">
        <v>-5.9272774017713026</v>
      </c>
    </row>
    <row r="14" spans="2:11">
      <c r="B14" s="9" t="s">
        <v>411</v>
      </c>
      <c r="C14" s="111">
        <v>17635535.189999998</v>
      </c>
      <c r="D14" s="65">
        <v>1827666.5699999998</v>
      </c>
      <c r="E14" s="65">
        <v>3203782.79</v>
      </c>
      <c r="F14" s="112">
        <v>75.293614414581114</v>
      </c>
      <c r="G14" s="111">
        <v>41454207.749999985</v>
      </c>
      <c r="H14" s="65">
        <v>4319666.0999999996</v>
      </c>
      <c r="I14" s="65">
        <v>7213289.4900000002</v>
      </c>
      <c r="J14" s="64">
        <v>66.987200469036281</v>
      </c>
    </row>
    <row r="15" spans="2:11">
      <c r="B15" s="9" t="s">
        <v>412</v>
      </c>
      <c r="C15" s="111">
        <v>15575750.700100005</v>
      </c>
      <c r="D15" s="65">
        <v>2366014.2800000003</v>
      </c>
      <c r="E15" s="65">
        <v>2948870.48</v>
      </c>
      <c r="F15" s="112">
        <v>24.634517421424839</v>
      </c>
      <c r="G15" s="111">
        <v>40962671.160000019</v>
      </c>
      <c r="H15" s="65">
        <v>4969220.01</v>
      </c>
      <c r="I15" s="65">
        <v>6116692.1100000003</v>
      </c>
      <c r="J15" s="64">
        <v>23.091593805282141</v>
      </c>
    </row>
    <row r="16" spans="2:11">
      <c r="B16" s="9" t="s">
        <v>410</v>
      </c>
      <c r="C16" s="111">
        <v>36608940.314000003</v>
      </c>
      <c r="D16" s="65">
        <v>7967311.3599999994</v>
      </c>
      <c r="E16" s="65">
        <v>6167983.8900000006</v>
      </c>
      <c r="F16" s="112">
        <v>-22.583872886323331</v>
      </c>
      <c r="G16" s="111">
        <v>40952672.88000001</v>
      </c>
      <c r="H16" s="65">
        <v>7967561.0100000016</v>
      </c>
      <c r="I16" s="65">
        <v>7515511.96</v>
      </c>
      <c r="J16" s="64">
        <v>-5.6736189334808955</v>
      </c>
    </row>
    <row r="17" spans="2:10">
      <c r="B17" s="9" t="s">
        <v>388</v>
      </c>
      <c r="C17" s="111">
        <v>28738242.563999999</v>
      </c>
      <c r="D17" s="65">
        <v>3852746.9339999999</v>
      </c>
      <c r="E17" s="65">
        <v>2815550.8800000004</v>
      </c>
      <c r="F17" s="112">
        <v>-26.920949436021267</v>
      </c>
      <c r="G17" s="111">
        <v>35653738.240000017</v>
      </c>
      <c r="H17" s="65">
        <v>4479905.6400000006</v>
      </c>
      <c r="I17" s="65">
        <v>3741811.3200000012</v>
      </c>
      <c r="J17" s="64">
        <v>-16.475666661586185</v>
      </c>
    </row>
    <row r="18" spans="2:10">
      <c r="B18" s="9" t="s">
        <v>414</v>
      </c>
      <c r="C18" s="111">
        <v>15794754.480000002</v>
      </c>
      <c r="D18" s="65">
        <v>1755906.98</v>
      </c>
      <c r="E18" s="65">
        <v>2356695.2700000005</v>
      </c>
      <c r="F18" s="112">
        <v>34.215268624309502</v>
      </c>
      <c r="G18" s="111">
        <v>33703406.929999992</v>
      </c>
      <c r="H18" s="65">
        <v>4158655.78</v>
      </c>
      <c r="I18" s="65">
        <v>4211953.580000001</v>
      </c>
      <c r="J18" s="64">
        <v>1.2816112421788706</v>
      </c>
    </row>
    <row r="19" spans="2:10">
      <c r="B19" s="9" t="s">
        <v>415</v>
      </c>
      <c r="C19" s="111">
        <v>13344296.43</v>
      </c>
      <c r="D19" s="65">
        <v>1175518.68</v>
      </c>
      <c r="E19" s="65">
        <v>1611497.3399999999</v>
      </c>
      <c r="F19" s="112">
        <v>37.088194974494137</v>
      </c>
      <c r="G19" s="111">
        <v>30559772.959999997</v>
      </c>
      <c r="H19" s="65">
        <v>3229821.66</v>
      </c>
      <c r="I19" s="65">
        <v>4012699.17</v>
      </c>
      <c r="J19" s="64">
        <v>24.239032132814398</v>
      </c>
    </row>
    <row r="20" spans="2:10">
      <c r="B20" s="9" t="s">
        <v>325</v>
      </c>
      <c r="C20" s="111">
        <v>14356676.462000001</v>
      </c>
      <c r="D20" s="65">
        <v>2408454.5199999996</v>
      </c>
      <c r="E20" s="65">
        <v>3243294.75</v>
      </c>
      <c r="F20" s="112">
        <v>34.662902000740317</v>
      </c>
      <c r="G20" s="111">
        <v>30283350.530000005</v>
      </c>
      <c r="H20" s="65">
        <v>5282991.1500000004</v>
      </c>
      <c r="I20" s="65">
        <v>6953120.4299999988</v>
      </c>
      <c r="J20" s="64">
        <v>31.61332723413701</v>
      </c>
    </row>
    <row r="21" spans="2:10">
      <c r="B21" s="9" t="s">
        <v>416</v>
      </c>
      <c r="C21" s="111">
        <v>7637020.419999999</v>
      </c>
      <c r="D21" s="65">
        <v>967891.33</v>
      </c>
      <c r="E21" s="65">
        <v>1975760.06</v>
      </c>
      <c r="F21" s="112">
        <v>104.13036037837018</v>
      </c>
      <c r="G21" s="111">
        <v>30241371.939999994</v>
      </c>
      <c r="H21" s="65">
        <v>3335236.189999999</v>
      </c>
      <c r="I21" s="65">
        <v>4439230.12</v>
      </c>
      <c r="J21" s="64">
        <v>33.100922006965902</v>
      </c>
    </row>
    <row r="22" spans="2:10">
      <c r="B22" s="9" t="s">
        <v>417</v>
      </c>
      <c r="C22" s="111">
        <v>19789410.780699998</v>
      </c>
      <c r="D22" s="65">
        <v>2725361.89</v>
      </c>
      <c r="E22" s="65">
        <v>2833482.9840000002</v>
      </c>
      <c r="F22" s="112">
        <v>3.9672197074715809</v>
      </c>
      <c r="G22" s="111">
        <v>24814421.73</v>
      </c>
      <c r="H22" s="65">
        <v>3052440.2300000004</v>
      </c>
      <c r="I22" s="65">
        <v>3114662.09</v>
      </c>
      <c r="J22" s="64">
        <v>2.0384300858202087</v>
      </c>
    </row>
    <row r="23" spans="2:10">
      <c r="B23" s="9" t="s">
        <v>389</v>
      </c>
      <c r="C23" s="111">
        <v>7951674.3900000006</v>
      </c>
      <c r="D23" s="65">
        <v>1292926.31</v>
      </c>
      <c r="E23" s="65">
        <v>1038732.75</v>
      </c>
      <c r="F23" s="112">
        <v>-19.660328514778236</v>
      </c>
      <c r="G23" s="111">
        <v>24110445.889999997</v>
      </c>
      <c r="H23" s="65">
        <v>4024147.8800000004</v>
      </c>
      <c r="I23" s="65">
        <v>3407561.3800000008</v>
      </c>
      <c r="J23" s="64">
        <v>-15.322163061264026</v>
      </c>
    </row>
    <row r="24" spans="2:10">
      <c r="B24" s="9" t="s">
        <v>418</v>
      </c>
      <c r="C24" s="111">
        <v>10708574.93</v>
      </c>
      <c r="D24" s="65">
        <v>1305869.02</v>
      </c>
      <c r="E24" s="65">
        <v>1550519.42</v>
      </c>
      <c r="F24" s="112">
        <v>18.73468136949905</v>
      </c>
      <c r="G24" s="111">
        <v>24103306.010000005</v>
      </c>
      <c r="H24" s="65">
        <v>2677433.44</v>
      </c>
      <c r="I24" s="65">
        <v>3197928.9399999995</v>
      </c>
      <c r="J24" s="64">
        <v>19.440091104561663</v>
      </c>
    </row>
    <row r="25" spans="2:10">
      <c r="B25" s="9" t="s">
        <v>419</v>
      </c>
      <c r="C25" s="111">
        <v>5696363.46</v>
      </c>
      <c r="D25" s="65">
        <v>748505.36</v>
      </c>
      <c r="E25" s="65">
        <v>827890.02</v>
      </c>
      <c r="F25" s="112">
        <v>10.605757051626185</v>
      </c>
      <c r="G25" s="111">
        <v>17407626.93</v>
      </c>
      <c r="H25" s="65">
        <v>2215559.5900000003</v>
      </c>
      <c r="I25" s="65">
        <v>2606112.4399999995</v>
      </c>
      <c r="J25" s="64">
        <v>17.627729435162664</v>
      </c>
    </row>
    <row r="26" spans="2:10">
      <c r="B26" s="9" t="s">
        <v>420</v>
      </c>
      <c r="C26" s="111">
        <v>11215321</v>
      </c>
      <c r="D26" s="65">
        <v>24000</v>
      </c>
      <c r="E26" s="65">
        <v>522616</v>
      </c>
      <c r="F26" s="112">
        <v>2077.5666666666666</v>
      </c>
      <c r="G26" s="111">
        <v>13024280.279999997</v>
      </c>
      <c r="H26" s="65">
        <v>54700</v>
      </c>
      <c r="I26" s="65">
        <v>917020.15999999992</v>
      </c>
      <c r="J26" s="64">
        <v>1576.4536745886651</v>
      </c>
    </row>
    <row r="27" spans="2:10">
      <c r="B27" s="9" t="s">
        <v>324</v>
      </c>
      <c r="C27" s="111">
        <v>4698419.66</v>
      </c>
      <c r="D27" s="65">
        <v>478193</v>
      </c>
      <c r="E27" s="65">
        <v>791955.51</v>
      </c>
      <c r="F27" s="112">
        <v>65.614199705976461</v>
      </c>
      <c r="G27" s="111">
        <v>11481940.529999999</v>
      </c>
      <c r="H27" s="65">
        <v>1239537.1499999999</v>
      </c>
      <c r="I27" s="65">
        <v>1889437.32</v>
      </c>
      <c r="J27" s="64">
        <v>52.430874701899846</v>
      </c>
    </row>
    <row r="28" spans="2:10">
      <c r="B28" s="9" t="s">
        <v>421</v>
      </c>
      <c r="C28" s="111">
        <v>4451187.6315000001</v>
      </c>
      <c r="D28" s="65">
        <v>621270.21</v>
      </c>
      <c r="E28" s="65">
        <v>350889.2</v>
      </c>
      <c r="F28" s="112">
        <v>-43.520678385657661</v>
      </c>
      <c r="G28" s="111">
        <v>9693933.8200000003</v>
      </c>
      <c r="H28" s="65">
        <v>1306438.53</v>
      </c>
      <c r="I28" s="65">
        <v>807945.95</v>
      </c>
      <c r="J28" s="64">
        <v>-38.156604275901138</v>
      </c>
    </row>
    <row r="29" spans="2:10">
      <c r="B29" s="9" t="s">
        <v>422</v>
      </c>
      <c r="C29" s="111">
        <v>10560337.620000001</v>
      </c>
      <c r="D29" s="65">
        <v>2435266.04</v>
      </c>
      <c r="E29" s="65">
        <v>1656583.48</v>
      </c>
      <c r="F29" s="112">
        <v>-31.975256387183059</v>
      </c>
      <c r="G29" s="111">
        <v>9556640.6799999978</v>
      </c>
      <c r="H29" s="65">
        <v>2145000.65</v>
      </c>
      <c r="I29" s="65">
        <v>1420876.4299999997</v>
      </c>
      <c r="J29" s="64">
        <v>-33.758694665197432</v>
      </c>
    </row>
    <row r="30" spans="2:10">
      <c r="B30" s="9" t="s">
        <v>104</v>
      </c>
      <c r="C30" s="111">
        <v>88233009.508000493</v>
      </c>
      <c r="D30" s="65">
        <v>11800752.1602</v>
      </c>
      <c r="E30" s="65">
        <v>10227580.670000017</v>
      </c>
      <c r="F30" s="112">
        <v>-13.331112024416258</v>
      </c>
      <c r="G30" s="111">
        <v>125093298.15999985</v>
      </c>
      <c r="H30" s="65">
        <v>15747002.199999899</v>
      </c>
      <c r="I30" s="65">
        <v>16569997.970000029</v>
      </c>
      <c r="J30" s="64">
        <v>5.2263647362679411</v>
      </c>
    </row>
    <row r="31" spans="2:10">
      <c r="B31" s="113" t="s">
        <v>37</v>
      </c>
      <c r="C31" s="70">
        <v>800482994.12390018</v>
      </c>
      <c r="D31" s="68">
        <v>105013644.4683</v>
      </c>
      <c r="E31" s="68">
        <v>109962027.38890003</v>
      </c>
      <c r="F31" s="71">
        <v>4.712133309585087</v>
      </c>
      <c r="G31" s="70">
        <v>1445884665.48</v>
      </c>
      <c r="H31" s="68">
        <v>183179700.74999991</v>
      </c>
      <c r="I31" s="68">
        <v>207667187.90000004</v>
      </c>
      <c r="J31" s="69">
        <v>13.368013513364229</v>
      </c>
    </row>
    <row r="32" spans="2:10">
      <c r="B32" s="265" t="s">
        <v>110</v>
      </c>
      <c r="C32" s="266"/>
      <c r="D32" s="266"/>
      <c r="E32" s="266"/>
      <c r="F32" s="266"/>
      <c r="G32" s="266"/>
      <c r="H32" s="266"/>
      <c r="I32" s="266"/>
      <c r="J32" s="267"/>
    </row>
    <row r="33" spans="2:10" ht="12.75" customHeight="1">
      <c r="B33" s="31"/>
      <c r="C33" s="31"/>
      <c r="D33" s="31"/>
      <c r="E33" s="31"/>
      <c r="F33" s="31"/>
      <c r="G33" s="31"/>
      <c r="H33" s="31"/>
      <c r="I33" s="31"/>
      <c r="J33" s="31"/>
    </row>
    <row r="34" spans="2:10" ht="12.75" customHeight="1">
      <c r="G34" s="299" t="s">
        <v>436</v>
      </c>
      <c r="H34" s="299"/>
      <c r="I34" s="299"/>
      <c r="J34" s="299"/>
    </row>
    <row r="35" spans="2:10">
      <c r="G35" s="299"/>
      <c r="H35" s="299"/>
      <c r="I35" s="299"/>
      <c r="J35" s="299"/>
    </row>
    <row r="36" spans="2:10">
      <c r="D36" s="169" t="s">
        <v>311</v>
      </c>
      <c r="E36" s="168"/>
      <c r="G36" s="299"/>
      <c r="H36" s="299"/>
      <c r="I36" s="299"/>
      <c r="J36" s="299"/>
    </row>
    <row r="37" spans="2:10">
      <c r="D37" s="170" t="s">
        <v>346</v>
      </c>
      <c r="E37" s="167">
        <v>55166367.249999978</v>
      </c>
      <c r="G37" s="299"/>
      <c r="H37" s="299"/>
      <c r="I37" s="299"/>
      <c r="J37" s="299"/>
    </row>
    <row r="38" spans="2:10">
      <c r="D38" s="170" t="s">
        <v>406</v>
      </c>
      <c r="E38" s="167">
        <v>16387502.330000002</v>
      </c>
      <c r="G38" s="299"/>
      <c r="H38" s="299"/>
      <c r="I38" s="299"/>
      <c r="J38" s="299"/>
    </row>
    <row r="39" spans="2:10">
      <c r="D39" s="170" t="s">
        <v>407</v>
      </c>
      <c r="E39" s="167">
        <v>11587690.859999998</v>
      </c>
      <c r="G39" s="299"/>
      <c r="H39" s="299"/>
      <c r="I39" s="299"/>
      <c r="J39" s="299"/>
    </row>
    <row r="40" spans="2:10">
      <c r="D40" s="170" t="s">
        <v>408</v>
      </c>
      <c r="E40" s="167">
        <v>11427766.689999999</v>
      </c>
      <c r="G40" s="299"/>
      <c r="H40" s="299"/>
      <c r="I40" s="299"/>
      <c r="J40" s="299"/>
    </row>
    <row r="41" spans="2:10">
      <c r="D41" s="170" t="s">
        <v>409</v>
      </c>
      <c r="E41" s="167">
        <v>9270608.5099999998</v>
      </c>
      <c r="G41" s="299"/>
      <c r="H41" s="299"/>
      <c r="I41" s="299"/>
      <c r="J41" s="299"/>
    </row>
    <row r="42" spans="2:10">
      <c r="D42" s="170" t="s">
        <v>322</v>
      </c>
      <c r="E42" s="167">
        <v>8968469.3699999992</v>
      </c>
      <c r="G42" s="299"/>
      <c r="H42" s="299"/>
      <c r="I42" s="299"/>
      <c r="J42" s="299"/>
    </row>
    <row r="43" spans="2:10">
      <c r="D43" s="170" t="s">
        <v>323</v>
      </c>
      <c r="E43" s="167">
        <v>7647056.620000001</v>
      </c>
      <c r="G43" s="299"/>
      <c r="H43" s="299"/>
      <c r="I43" s="299"/>
      <c r="J43" s="299"/>
    </row>
    <row r="44" spans="2:10">
      <c r="D44" s="170" t="s">
        <v>410</v>
      </c>
      <c r="E44" s="167">
        <v>7515511.96</v>
      </c>
      <c r="G44" s="299"/>
      <c r="H44" s="299"/>
      <c r="I44" s="299"/>
      <c r="J44" s="299"/>
    </row>
    <row r="45" spans="2:10">
      <c r="D45" s="170" t="s">
        <v>411</v>
      </c>
      <c r="E45" s="167">
        <v>7213289.4900000002</v>
      </c>
      <c r="G45" s="299"/>
      <c r="H45" s="299"/>
      <c r="I45" s="299"/>
      <c r="J45" s="299"/>
    </row>
    <row r="46" spans="2:10">
      <c r="D46" s="170" t="s">
        <v>325</v>
      </c>
      <c r="E46" s="167">
        <v>6953120.4299999988</v>
      </c>
      <c r="G46" s="299"/>
      <c r="H46" s="299"/>
      <c r="I46" s="299"/>
      <c r="J46" s="299"/>
    </row>
    <row r="47" spans="2:10">
      <c r="D47" s="170" t="s">
        <v>401</v>
      </c>
      <c r="E47" s="167">
        <v>6711776.0100000016</v>
      </c>
      <c r="G47" s="299"/>
      <c r="H47" s="299"/>
      <c r="I47" s="299"/>
      <c r="J47" s="299"/>
    </row>
    <row r="48" spans="2:10">
      <c r="D48" s="170" t="s">
        <v>104</v>
      </c>
      <c r="E48" s="167">
        <v>58818028.380000055</v>
      </c>
      <c r="G48" s="299"/>
      <c r="H48" s="299"/>
      <c r="I48" s="299"/>
      <c r="J48" s="299"/>
    </row>
    <row r="49" spans="3:10">
      <c r="G49" s="299"/>
      <c r="H49" s="299"/>
      <c r="I49" s="299"/>
      <c r="J49" s="299"/>
    </row>
    <row r="50" spans="3:10">
      <c r="G50" s="299"/>
      <c r="H50" s="299"/>
      <c r="I50" s="299"/>
      <c r="J50" s="299"/>
    </row>
    <row r="51" spans="3:10">
      <c r="G51" s="299"/>
      <c r="H51" s="299"/>
      <c r="I51" s="299"/>
      <c r="J51" s="299"/>
    </row>
    <row r="52" spans="3:10">
      <c r="G52" s="299"/>
      <c r="H52" s="299"/>
      <c r="I52" s="299"/>
      <c r="J52" s="299"/>
    </row>
    <row r="54" spans="3:10">
      <c r="C54" s="49"/>
      <c r="D54" s="49"/>
      <c r="E54" s="49"/>
      <c r="F54" s="49"/>
      <c r="G54" s="49"/>
      <c r="H54" s="49"/>
      <c r="I54" s="49"/>
      <c r="J54" s="49"/>
    </row>
    <row r="55" spans="3:10">
      <c r="C55" s="49"/>
      <c r="D55" s="49"/>
      <c r="E55" s="49"/>
      <c r="F55" s="49"/>
      <c r="G55" s="49"/>
      <c r="H55" s="49"/>
      <c r="I55" s="49"/>
    </row>
    <row r="56" spans="3:10">
      <c r="C56" s="49"/>
      <c r="D56" s="49"/>
      <c r="E56" s="49"/>
      <c r="G56" s="49"/>
      <c r="H56" s="49"/>
      <c r="I56" s="49"/>
    </row>
  </sheetData>
  <mergeCells count="5">
    <mergeCell ref="B2:J2"/>
    <mergeCell ref="C3:F3"/>
    <mergeCell ref="G3:J3"/>
    <mergeCell ref="B32:J32"/>
    <mergeCell ref="G34:J52"/>
  </mergeCells>
  <hyperlinks>
    <hyperlink ref="K2" location="Indice!A1" display="volver a indice"/>
  </hyperlinks>
  <printOptions horizontalCentered="1" verticalCentered="1"/>
  <pageMargins left="0.70866141732283472" right="0.70866141732283472" top="0.74803149606299213" bottom="0.74803149606299213" header="0.31496062992125984" footer="0.31496062992125984"/>
  <pageSetup scale="74"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zoomScale="90" zoomScaleNormal="90" zoomScalePageLayoutView="90" workbookViewId="0"/>
  </sheetViews>
  <sheetFormatPr baseColWidth="10" defaultColWidth="10.85546875" defaultRowHeight="12.75"/>
  <cols>
    <col min="1" max="1" width="1.42578125" style="41" customWidth="1"/>
    <col min="2" max="2" width="14.7109375" style="41" customWidth="1"/>
    <col min="3" max="5" width="13.42578125" style="41" customWidth="1"/>
    <col min="6" max="6" width="11" style="41" bestFit="1" customWidth="1"/>
    <col min="7" max="9" width="13.42578125" style="41" customWidth="1"/>
    <col min="10" max="10" width="12.140625" style="41" customWidth="1"/>
    <col min="11" max="16384" width="10.85546875" style="41"/>
  </cols>
  <sheetData>
    <row r="1" spans="2:11" ht="4.5" customHeight="1"/>
    <row r="2" spans="2:11">
      <c r="B2" s="242" t="s">
        <v>105</v>
      </c>
      <c r="C2" s="243"/>
      <c r="D2" s="243"/>
      <c r="E2" s="243"/>
      <c r="F2" s="243"/>
      <c r="G2" s="243"/>
      <c r="H2" s="243"/>
      <c r="I2" s="243"/>
      <c r="J2" s="244"/>
      <c r="K2" s="43" t="s">
        <v>352</v>
      </c>
    </row>
    <row r="3" spans="2:11">
      <c r="B3" s="103"/>
      <c r="C3" s="260" t="s">
        <v>31</v>
      </c>
      <c r="D3" s="260"/>
      <c r="E3" s="260"/>
      <c r="F3" s="260"/>
      <c r="G3" s="260" t="s">
        <v>310</v>
      </c>
      <c r="H3" s="260"/>
      <c r="I3" s="260"/>
      <c r="J3" s="260"/>
    </row>
    <row r="4" spans="2:11">
      <c r="B4" s="15" t="s">
        <v>103</v>
      </c>
      <c r="C4" s="104">
        <v>2017</v>
      </c>
      <c r="D4" s="209" t="s">
        <v>399</v>
      </c>
      <c r="E4" s="209" t="s">
        <v>400</v>
      </c>
      <c r="F4" s="105" t="s">
        <v>111</v>
      </c>
      <c r="G4" s="104">
        <v>2017</v>
      </c>
      <c r="H4" s="209" t="s">
        <v>399</v>
      </c>
      <c r="I4" s="209" t="s">
        <v>400</v>
      </c>
      <c r="J4" s="106" t="s">
        <v>111</v>
      </c>
    </row>
    <row r="5" spans="2:11">
      <c r="B5" s="32" t="s">
        <v>324</v>
      </c>
      <c r="C5" s="24">
        <v>57948648.377400003</v>
      </c>
      <c r="D5" s="25">
        <v>9183140.773</v>
      </c>
      <c r="E5" s="25">
        <v>10662884.5414</v>
      </c>
      <c r="F5" s="26">
        <v>16.113700148762831</v>
      </c>
      <c r="G5" s="24">
        <v>49594947.660000004</v>
      </c>
      <c r="H5" s="25">
        <v>7393325.0899999999</v>
      </c>
      <c r="I5" s="25">
        <v>9289401.8600000013</v>
      </c>
      <c r="J5" s="27">
        <v>25.645791939604834</v>
      </c>
    </row>
    <row r="6" spans="2:11">
      <c r="B6" s="9" t="s">
        <v>347</v>
      </c>
      <c r="C6" s="10">
        <v>31722492.463299993</v>
      </c>
      <c r="D6" s="11">
        <v>4006485.8158</v>
      </c>
      <c r="E6" s="11">
        <v>4017950.6893000002</v>
      </c>
      <c r="F6" s="28">
        <v>0.28615784573071679</v>
      </c>
      <c r="G6" s="10">
        <v>39595388.340000011</v>
      </c>
      <c r="H6" s="11">
        <v>4619655.2199999979</v>
      </c>
      <c r="I6" s="11">
        <v>4944158.169999999</v>
      </c>
      <c r="J6" s="29">
        <v>7.0243975912990697</v>
      </c>
    </row>
    <row r="7" spans="2:11">
      <c r="B7" s="9" t="s">
        <v>346</v>
      </c>
      <c r="C7" s="10">
        <v>19067239.183999993</v>
      </c>
      <c r="D7" s="11">
        <v>1970541.5791999998</v>
      </c>
      <c r="E7" s="11">
        <v>2514537.8462</v>
      </c>
      <c r="F7" s="12">
        <v>27.606434329634986</v>
      </c>
      <c r="G7" s="10">
        <v>35147735.779999994</v>
      </c>
      <c r="H7" s="11">
        <v>3784040.5100000002</v>
      </c>
      <c r="I7" s="11">
        <v>4671668.8400000008</v>
      </c>
      <c r="J7" s="13">
        <v>23.457157175095912</v>
      </c>
    </row>
    <row r="8" spans="2:11">
      <c r="B8" s="9" t="s">
        <v>325</v>
      </c>
      <c r="C8" s="10">
        <v>20282189.474700011</v>
      </c>
      <c r="D8" s="11">
        <v>3254501.4610000006</v>
      </c>
      <c r="E8" s="11">
        <v>3004832.9743999997</v>
      </c>
      <c r="F8" s="12">
        <v>-7.6714817796789685</v>
      </c>
      <c r="G8" s="10">
        <v>30163017.800000004</v>
      </c>
      <c r="H8" s="11">
        <v>5380529.5199999977</v>
      </c>
      <c r="I8" s="11">
        <v>4888850.9900000012</v>
      </c>
      <c r="J8" s="13">
        <v>-9.1381067267148239</v>
      </c>
    </row>
    <row r="9" spans="2:11">
      <c r="B9" s="9" t="s">
        <v>323</v>
      </c>
      <c r="C9" s="10">
        <v>18581091.215200003</v>
      </c>
      <c r="D9" s="11">
        <v>3006086.1300999997</v>
      </c>
      <c r="E9" s="11">
        <v>3086310.8940000003</v>
      </c>
      <c r="F9" s="12">
        <v>2.6687446875426568</v>
      </c>
      <c r="G9" s="10">
        <v>29731284.210000005</v>
      </c>
      <c r="H9" s="11">
        <v>4323264.0799999982</v>
      </c>
      <c r="I9" s="11">
        <v>4901416.12</v>
      </c>
      <c r="J9" s="13">
        <v>13.373044748170981</v>
      </c>
    </row>
    <row r="10" spans="2:11">
      <c r="B10" s="9" t="s">
        <v>401</v>
      </c>
      <c r="C10" s="10">
        <v>33146802.637700003</v>
      </c>
      <c r="D10" s="11">
        <v>5439456.3999999994</v>
      </c>
      <c r="E10" s="11">
        <v>5921972.3061999995</v>
      </c>
      <c r="F10" s="12">
        <v>8.8706641016554464</v>
      </c>
      <c r="G10" s="10">
        <v>29566055.949999996</v>
      </c>
      <c r="H10" s="11">
        <v>4539319.8899999997</v>
      </c>
      <c r="I10" s="11">
        <v>5576953.3300000001</v>
      </c>
      <c r="J10" s="13">
        <v>22.858786451377423</v>
      </c>
    </row>
    <row r="11" spans="2:11">
      <c r="B11" s="9" t="s">
        <v>322</v>
      </c>
      <c r="C11" s="10">
        <v>9789438.0189999994</v>
      </c>
      <c r="D11" s="11">
        <v>1252705.2486</v>
      </c>
      <c r="E11" s="11">
        <v>1337693.6884999999</v>
      </c>
      <c r="F11" s="12">
        <v>6.7843924175284842</v>
      </c>
      <c r="G11" s="10">
        <v>25370603.690000005</v>
      </c>
      <c r="H11" s="11">
        <v>3631878.4599999995</v>
      </c>
      <c r="I11" s="11">
        <v>4271213.55</v>
      </c>
      <c r="J11" s="13">
        <v>17.603427456104924</v>
      </c>
    </row>
    <row r="12" spans="2:11">
      <c r="B12" s="9" t="s">
        <v>417</v>
      </c>
      <c r="C12" s="10">
        <v>11326844.0187</v>
      </c>
      <c r="D12" s="11">
        <v>1400759.6693</v>
      </c>
      <c r="E12" s="11">
        <v>1572551.3060999999</v>
      </c>
      <c r="F12" s="12">
        <v>12.264176401213</v>
      </c>
      <c r="G12" s="10">
        <v>18101769.799999997</v>
      </c>
      <c r="H12" s="11">
        <v>2069922.6700000002</v>
      </c>
      <c r="I12" s="11">
        <v>2343745.7299999995</v>
      </c>
      <c r="J12" s="13">
        <v>13.228661339314641</v>
      </c>
    </row>
    <row r="13" spans="2:11">
      <c r="B13" s="9" t="s">
        <v>348</v>
      </c>
      <c r="C13" s="10">
        <v>11355919.005899997</v>
      </c>
      <c r="D13" s="11">
        <v>1414937.01</v>
      </c>
      <c r="E13" s="11">
        <v>2040303.7850000001</v>
      </c>
      <c r="F13" s="12">
        <v>44.197499293625818</v>
      </c>
      <c r="G13" s="10">
        <v>16905291.399999999</v>
      </c>
      <c r="H13" s="11">
        <v>2519136.71</v>
      </c>
      <c r="I13" s="11">
        <v>2627234.94</v>
      </c>
      <c r="J13" s="13">
        <v>4.2910823208161641</v>
      </c>
    </row>
    <row r="14" spans="2:11">
      <c r="B14" s="9" t="s">
        <v>388</v>
      </c>
      <c r="C14" s="10">
        <v>16049174.235699998</v>
      </c>
      <c r="D14" s="11">
        <v>2673405.48</v>
      </c>
      <c r="E14" s="11">
        <v>2639269.3477000003</v>
      </c>
      <c r="F14" s="12">
        <v>-1.2768782197603579</v>
      </c>
      <c r="G14" s="10">
        <v>16554383.440000001</v>
      </c>
      <c r="H14" s="11">
        <v>2805117.4299999997</v>
      </c>
      <c r="I14" s="11">
        <v>2703723.8200000008</v>
      </c>
      <c r="J14" s="13">
        <v>-3.614594131269544</v>
      </c>
    </row>
    <row r="15" spans="2:11">
      <c r="B15" s="9" t="s">
        <v>389</v>
      </c>
      <c r="C15" s="10">
        <v>10188349.510099998</v>
      </c>
      <c r="D15" s="11">
        <v>898172.60699999996</v>
      </c>
      <c r="E15" s="11">
        <v>1337881.0599</v>
      </c>
      <c r="F15" s="12">
        <v>48.955896614201698</v>
      </c>
      <c r="G15" s="10">
        <v>16182399.630000005</v>
      </c>
      <c r="H15" s="11">
        <v>1354979.6600000008</v>
      </c>
      <c r="I15" s="11">
        <v>2354254.8800000004</v>
      </c>
      <c r="J15" s="13">
        <v>73.748355750225713</v>
      </c>
    </row>
    <row r="16" spans="2:11">
      <c r="B16" s="9" t="s">
        <v>412</v>
      </c>
      <c r="C16" s="10">
        <v>15005487.1975</v>
      </c>
      <c r="D16" s="11">
        <v>2149489.4500000002</v>
      </c>
      <c r="E16" s="11">
        <v>2785173.1056000004</v>
      </c>
      <c r="F16" s="12">
        <v>29.573704378963118</v>
      </c>
      <c r="G16" s="10">
        <v>14560256.559999997</v>
      </c>
      <c r="H16" s="11">
        <v>1970108.2299999997</v>
      </c>
      <c r="I16" s="11">
        <v>2692207.5500000007</v>
      </c>
      <c r="J16" s="13">
        <v>36.652774147337119</v>
      </c>
    </row>
    <row r="17" spans="2:10">
      <c r="B17" s="9" t="s">
        <v>407</v>
      </c>
      <c r="C17" s="10">
        <v>5734966.7625000011</v>
      </c>
      <c r="D17" s="11">
        <v>415893.39769999997</v>
      </c>
      <c r="E17" s="11">
        <v>508017.17390000005</v>
      </c>
      <c r="F17" s="12">
        <v>22.150814778370819</v>
      </c>
      <c r="G17" s="10">
        <v>10009871.069999998</v>
      </c>
      <c r="H17" s="11">
        <v>602423.05000000016</v>
      </c>
      <c r="I17" s="11">
        <v>782328.3</v>
      </c>
      <c r="J17" s="13">
        <v>29.863606646525209</v>
      </c>
    </row>
    <row r="18" spans="2:10">
      <c r="B18" s="9" t="s">
        <v>423</v>
      </c>
      <c r="C18" s="10">
        <v>5847891.2615</v>
      </c>
      <c r="D18" s="11">
        <v>512830</v>
      </c>
      <c r="E18" s="11">
        <v>1071020</v>
      </c>
      <c r="F18" s="12">
        <v>108.84503636682723</v>
      </c>
      <c r="G18" s="10">
        <v>6523724.4100000001</v>
      </c>
      <c r="H18" s="11">
        <v>395054.03</v>
      </c>
      <c r="I18" s="11">
        <v>1230493.46</v>
      </c>
      <c r="J18" s="13">
        <v>211.47472663422769</v>
      </c>
    </row>
    <row r="19" spans="2:10">
      <c r="B19" s="9" t="s">
        <v>424</v>
      </c>
      <c r="C19" s="10">
        <v>3096435.5227000001</v>
      </c>
      <c r="D19" s="11">
        <v>672553.75139999995</v>
      </c>
      <c r="E19" s="11">
        <v>468828.68459999998</v>
      </c>
      <c r="F19" s="12">
        <v>-30.291269118032904</v>
      </c>
      <c r="G19" s="10">
        <v>4803028.2699999996</v>
      </c>
      <c r="H19" s="11">
        <v>1057930.5900000001</v>
      </c>
      <c r="I19" s="11">
        <v>673639.15</v>
      </c>
      <c r="J19" s="13">
        <v>-36.324825431127771</v>
      </c>
    </row>
    <row r="20" spans="2:10">
      <c r="B20" s="9" t="s">
        <v>416</v>
      </c>
      <c r="C20" s="10">
        <v>2971707.5452000001</v>
      </c>
      <c r="D20" s="11">
        <v>446308.04690000002</v>
      </c>
      <c r="E20" s="11">
        <v>313601.18000000005</v>
      </c>
      <c r="F20" s="12">
        <v>-29.734365719319943</v>
      </c>
      <c r="G20" s="10">
        <v>4285112.0600000005</v>
      </c>
      <c r="H20" s="11">
        <v>503404.62</v>
      </c>
      <c r="I20" s="11">
        <v>579383.72</v>
      </c>
      <c r="J20" s="13">
        <v>15.093047815095527</v>
      </c>
    </row>
    <row r="21" spans="2:10">
      <c r="B21" s="9" t="s">
        <v>425</v>
      </c>
      <c r="C21" s="10">
        <v>1429863.3077</v>
      </c>
      <c r="D21" s="11">
        <v>205694.3077</v>
      </c>
      <c r="E21" s="11">
        <v>303360</v>
      </c>
      <c r="F21" s="12">
        <v>47.480989334154522</v>
      </c>
      <c r="G21" s="10">
        <v>3245946.66</v>
      </c>
      <c r="H21" s="11">
        <v>535922.90999999992</v>
      </c>
      <c r="I21" s="11">
        <v>698550.61</v>
      </c>
      <c r="J21" s="13">
        <v>30.345353215073434</v>
      </c>
    </row>
    <row r="22" spans="2:10">
      <c r="B22" s="9" t="s">
        <v>426</v>
      </c>
      <c r="C22" s="10">
        <v>1693824.0799999998</v>
      </c>
      <c r="D22" s="11">
        <v>93560</v>
      </c>
      <c r="E22" s="11">
        <v>85380</v>
      </c>
      <c r="F22" s="12">
        <v>-8.7430525865754625</v>
      </c>
      <c r="G22" s="10">
        <v>3001171.5300000003</v>
      </c>
      <c r="H22" s="11">
        <v>214820.36000000002</v>
      </c>
      <c r="I22" s="11">
        <v>240161.98</v>
      </c>
      <c r="J22" s="13">
        <v>11.796656518032078</v>
      </c>
    </row>
    <row r="23" spans="2:10">
      <c r="B23" s="9" t="s">
        <v>427</v>
      </c>
      <c r="C23" s="10">
        <v>1055624.1141000001</v>
      </c>
      <c r="D23" s="11">
        <v>165406.89539999998</v>
      </c>
      <c r="E23" s="11">
        <v>213402.13789999997</v>
      </c>
      <c r="F23" s="12">
        <v>29.016470192451237</v>
      </c>
      <c r="G23" s="10">
        <v>2891270.99</v>
      </c>
      <c r="H23" s="11">
        <v>429174.38</v>
      </c>
      <c r="I23" s="11">
        <v>572853.06000000006</v>
      </c>
      <c r="J23" s="13">
        <v>33.477925686057965</v>
      </c>
    </row>
    <row r="24" spans="2:10">
      <c r="B24" s="30" t="s">
        <v>428</v>
      </c>
      <c r="C24" s="10">
        <v>2923282.2612000001</v>
      </c>
      <c r="D24" s="11">
        <v>361819.35459999996</v>
      </c>
      <c r="E24" s="11">
        <v>676232.01150000002</v>
      </c>
      <c r="F24" s="12">
        <v>86.897688833586813</v>
      </c>
      <c r="G24" s="10">
        <v>2884678.9999999995</v>
      </c>
      <c r="H24" s="11">
        <v>275446.27999999997</v>
      </c>
      <c r="I24" s="11">
        <v>764403.40999999992</v>
      </c>
      <c r="J24" s="13">
        <v>177.51451571609533</v>
      </c>
    </row>
    <row r="25" spans="2:10">
      <c r="B25" s="9" t="s">
        <v>415</v>
      </c>
      <c r="C25" s="10">
        <v>1177955.7350999999</v>
      </c>
      <c r="D25" s="11">
        <v>98973.372900000002</v>
      </c>
      <c r="E25" s="11">
        <v>108911.23699999999</v>
      </c>
      <c r="F25" s="12">
        <v>10.040947184896831</v>
      </c>
      <c r="G25" s="10">
        <v>2850281.98</v>
      </c>
      <c r="H25" s="11">
        <v>263468.77999999997</v>
      </c>
      <c r="I25" s="11">
        <v>318937.83999999991</v>
      </c>
      <c r="J25" s="13">
        <v>21.053371105297547</v>
      </c>
    </row>
    <row r="26" spans="2:10">
      <c r="B26" s="116" t="s">
        <v>429</v>
      </c>
      <c r="C26" s="10">
        <v>1966089.794</v>
      </c>
      <c r="D26" s="11">
        <v>799934</v>
      </c>
      <c r="E26" s="11">
        <v>217665</v>
      </c>
      <c r="F26" s="12">
        <v>-72.789630144486921</v>
      </c>
      <c r="G26" s="10">
        <v>2729960.4699999997</v>
      </c>
      <c r="H26" s="11">
        <v>867545.15</v>
      </c>
      <c r="I26" s="11">
        <v>370085.16000000003</v>
      </c>
      <c r="J26" s="13">
        <v>-57.341106684764476</v>
      </c>
    </row>
    <row r="27" spans="2:10">
      <c r="B27" s="116" t="s">
        <v>430</v>
      </c>
      <c r="C27" s="10">
        <v>4481441.3837000011</v>
      </c>
      <c r="D27" s="11">
        <v>1529897.9884000001</v>
      </c>
      <c r="E27" s="11">
        <v>359955.20000000001</v>
      </c>
      <c r="F27" s="12">
        <v>-76.471947624661638</v>
      </c>
      <c r="G27" s="10">
        <v>2528306.2200000002</v>
      </c>
      <c r="H27" s="11">
        <v>761958.40000000002</v>
      </c>
      <c r="I27" s="11">
        <v>371172.83999999997</v>
      </c>
      <c r="J27" s="13">
        <v>-51.286994145612155</v>
      </c>
    </row>
    <row r="28" spans="2:10">
      <c r="B28" s="116" t="s">
        <v>431</v>
      </c>
      <c r="C28" s="10">
        <v>885693.33929999999</v>
      </c>
      <c r="D28" s="11">
        <v>40000</v>
      </c>
      <c r="E28" s="11">
        <v>165600</v>
      </c>
      <c r="F28" s="12">
        <v>313.99999999999994</v>
      </c>
      <c r="G28" s="10">
        <v>1879068.1500000001</v>
      </c>
      <c r="H28" s="11">
        <v>26283.599999999999</v>
      </c>
      <c r="I28" s="11">
        <v>396648.64</v>
      </c>
      <c r="J28" s="13">
        <v>1409.1107763015723</v>
      </c>
    </row>
    <row r="29" spans="2:10">
      <c r="B29" s="66" t="s">
        <v>432</v>
      </c>
      <c r="C29" s="10">
        <v>703402.86379999993</v>
      </c>
      <c r="D29" s="11">
        <v>72707.8</v>
      </c>
      <c r="E29" s="11">
        <v>116216.8</v>
      </c>
      <c r="F29" s="12">
        <v>59.840897400278912</v>
      </c>
      <c r="G29" s="10">
        <v>1736876.71</v>
      </c>
      <c r="H29" s="11">
        <v>139973.26</v>
      </c>
      <c r="I29" s="11">
        <v>290490.61999999994</v>
      </c>
      <c r="J29" s="13">
        <v>107.53293879130909</v>
      </c>
    </row>
    <row r="30" spans="2:10">
      <c r="B30" s="67" t="s">
        <v>104</v>
      </c>
      <c r="C30" s="16">
        <v>6833385.1293001771</v>
      </c>
      <c r="D30" s="17">
        <v>976732.53089998662</v>
      </c>
      <c r="E30" s="17">
        <v>2216936.5487999991</v>
      </c>
      <c r="F30" s="18">
        <v>126.97478364494077</v>
      </c>
      <c r="G30" s="16">
        <v>13661247.870000064</v>
      </c>
      <c r="H30" s="17">
        <v>1841723.2399999872</v>
      </c>
      <c r="I30" s="17">
        <v>4710198.30999998</v>
      </c>
      <c r="J30" s="19">
        <v>155.74951804376497</v>
      </c>
    </row>
    <row r="31" spans="2:10">
      <c r="B31" s="20" t="s">
        <v>37</v>
      </c>
      <c r="C31" s="21">
        <v>295265238.43930006</v>
      </c>
      <c r="D31" s="22">
        <v>43041993.069899984</v>
      </c>
      <c r="E31" s="22">
        <v>47746487.518000014</v>
      </c>
      <c r="F31" s="23">
        <v>10.93001070015498</v>
      </c>
      <c r="G31" s="22">
        <v>384503679.6500001</v>
      </c>
      <c r="H31" s="22">
        <v>52306406.119999982</v>
      </c>
      <c r="I31" s="22">
        <v>63264176.879999973</v>
      </c>
      <c r="J31" s="23">
        <v>20.949194511396875</v>
      </c>
    </row>
    <row r="32" spans="2:10">
      <c r="B32" s="265" t="s">
        <v>110</v>
      </c>
      <c r="C32" s="266"/>
      <c r="D32" s="266"/>
      <c r="E32" s="266"/>
      <c r="F32" s="266"/>
      <c r="G32" s="266"/>
      <c r="H32" s="266"/>
      <c r="I32" s="266"/>
      <c r="J32" s="267"/>
    </row>
    <row r="33" spans="2:10">
      <c r="B33" s="31"/>
      <c r="C33" s="31"/>
    </row>
    <row r="34" spans="2:10" ht="14.25" customHeight="1">
      <c r="G34" s="300" t="s">
        <v>435</v>
      </c>
      <c r="H34" s="301"/>
      <c r="I34" s="301"/>
      <c r="J34" s="302"/>
    </row>
    <row r="35" spans="2:10" ht="14.25" customHeight="1">
      <c r="G35" s="303"/>
      <c r="H35" s="304"/>
      <c r="I35" s="304"/>
      <c r="J35" s="305"/>
    </row>
    <row r="36" spans="2:10" ht="14.25" customHeight="1">
      <c r="C36" s="169" t="s">
        <v>311</v>
      </c>
      <c r="D36" s="168"/>
      <c r="G36" s="303"/>
      <c r="H36" s="304"/>
      <c r="I36" s="304"/>
      <c r="J36" s="305"/>
    </row>
    <row r="37" spans="2:10" ht="14.25" customHeight="1">
      <c r="C37" s="171" t="s">
        <v>324</v>
      </c>
      <c r="D37" s="172">
        <v>9289401.8600000013</v>
      </c>
      <c r="G37" s="303"/>
      <c r="H37" s="304"/>
      <c r="I37" s="304"/>
      <c r="J37" s="305"/>
    </row>
    <row r="38" spans="2:10" ht="14.25" customHeight="1">
      <c r="C38" s="170" t="s">
        <v>401</v>
      </c>
      <c r="D38" s="172">
        <v>5576953.3300000001</v>
      </c>
      <c r="G38" s="303"/>
      <c r="H38" s="304"/>
      <c r="I38" s="304"/>
      <c r="J38" s="305"/>
    </row>
    <row r="39" spans="2:10" ht="14.25" customHeight="1">
      <c r="C39" s="170" t="s">
        <v>347</v>
      </c>
      <c r="D39" s="172">
        <v>4944158.169999999</v>
      </c>
      <c r="G39" s="303"/>
      <c r="H39" s="304"/>
      <c r="I39" s="304"/>
      <c r="J39" s="305"/>
    </row>
    <row r="40" spans="2:10" ht="14.25" customHeight="1">
      <c r="C40" s="170" t="s">
        <v>323</v>
      </c>
      <c r="D40" s="172">
        <v>4901416.12</v>
      </c>
      <c r="G40" s="303"/>
      <c r="H40" s="304"/>
      <c r="I40" s="304"/>
      <c r="J40" s="305"/>
    </row>
    <row r="41" spans="2:10" ht="14.25" customHeight="1">
      <c r="C41" s="170" t="s">
        <v>325</v>
      </c>
      <c r="D41" s="172">
        <v>4888850.9900000012</v>
      </c>
      <c r="G41" s="303"/>
      <c r="H41" s="304"/>
      <c r="I41" s="304"/>
      <c r="J41" s="305"/>
    </row>
    <row r="42" spans="2:10" ht="14.25" customHeight="1">
      <c r="C42" s="173" t="s">
        <v>346</v>
      </c>
      <c r="D42" s="167">
        <v>4671668.8400000008</v>
      </c>
      <c r="G42" s="303"/>
      <c r="H42" s="304"/>
      <c r="I42" s="304"/>
      <c r="J42" s="305"/>
    </row>
    <row r="43" spans="2:10" ht="14.25" customHeight="1">
      <c r="C43" s="170" t="s">
        <v>322</v>
      </c>
      <c r="D43" s="172">
        <v>4271213.55</v>
      </c>
      <c r="G43" s="303"/>
      <c r="H43" s="304"/>
      <c r="I43" s="304"/>
      <c r="J43" s="305"/>
    </row>
    <row r="44" spans="2:10" ht="14.25" customHeight="1">
      <c r="C44" s="173" t="s">
        <v>388</v>
      </c>
      <c r="D44" s="167">
        <v>2703723.8200000008</v>
      </c>
      <c r="G44" s="303"/>
      <c r="H44" s="304"/>
      <c r="I44" s="304"/>
      <c r="J44" s="305"/>
    </row>
    <row r="45" spans="2:10" ht="14.25" customHeight="1">
      <c r="C45" s="170" t="s">
        <v>412</v>
      </c>
      <c r="D45" s="172">
        <v>2692207.5500000007</v>
      </c>
      <c r="G45" s="303"/>
      <c r="H45" s="304"/>
      <c r="I45" s="304"/>
      <c r="J45" s="305"/>
    </row>
    <row r="46" spans="2:10" ht="14.25" customHeight="1">
      <c r="C46" s="170" t="s">
        <v>348</v>
      </c>
      <c r="D46" s="172">
        <v>2627234.94</v>
      </c>
      <c r="G46" s="303"/>
      <c r="H46" s="304"/>
      <c r="I46" s="304"/>
      <c r="J46" s="305"/>
    </row>
    <row r="47" spans="2:10" ht="14.25" customHeight="1">
      <c r="C47" s="170" t="s">
        <v>389</v>
      </c>
      <c r="D47" s="172">
        <v>2354254.8800000004</v>
      </c>
      <c r="G47" s="303"/>
      <c r="H47" s="304"/>
      <c r="I47" s="304"/>
      <c r="J47" s="305"/>
    </row>
    <row r="48" spans="2:10" ht="14.25" customHeight="1">
      <c r="C48" s="170" t="s">
        <v>104</v>
      </c>
      <c r="D48" s="167">
        <v>14343092.829999968</v>
      </c>
      <c r="G48" s="303"/>
      <c r="H48" s="304"/>
      <c r="I48" s="304"/>
      <c r="J48" s="305"/>
    </row>
    <row r="49" spans="3:10" ht="14.25" customHeight="1">
      <c r="C49" s="156"/>
      <c r="D49" s="155"/>
      <c r="G49" s="306"/>
      <c r="H49" s="307"/>
      <c r="I49" s="307"/>
      <c r="J49" s="308"/>
    </row>
    <row r="51" spans="3:10">
      <c r="C51" s="49"/>
      <c r="D51" s="49"/>
      <c r="E51" s="49"/>
      <c r="F51" s="49"/>
      <c r="G51" s="49"/>
      <c r="H51" s="49"/>
      <c r="I51" s="49"/>
      <c r="J51" s="49"/>
    </row>
    <row r="52" spans="3:10">
      <c r="C52" s="49"/>
      <c r="D52" s="49"/>
      <c r="E52" s="49"/>
      <c r="F52" s="49"/>
      <c r="G52" s="49"/>
      <c r="H52" s="49"/>
      <c r="I52" s="49"/>
    </row>
    <row r="53" spans="3:10">
      <c r="C53" s="49"/>
      <c r="D53" s="49"/>
      <c r="E53" s="49"/>
      <c r="G53" s="49"/>
      <c r="H53" s="49"/>
      <c r="I53" s="49"/>
    </row>
  </sheetData>
  <mergeCells count="5">
    <mergeCell ref="B2:J2"/>
    <mergeCell ref="C3:F3"/>
    <mergeCell ref="G3:J3"/>
    <mergeCell ref="B32:J32"/>
    <mergeCell ref="G34:J49"/>
  </mergeCells>
  <hyperlinks>
    <hyperlink ref="K2" location="Indice!A1" display="volver a indice"/>
  </hyperlinks>
  <printOptions horizontalCentered="1" verticalCentered="1"/>
  <pageMargins left="0.70866141732283472" right="0.70866141732283472" top="0.74803149606299213" bottom="0.74803149606299213" header="0.31496062992125984" footer="0.31496062992125984"/>
  <pageSetup scale="75"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3"/>
  <sheetViews>
    <sheetView zoomScale="90" zoomScaleNormal="90" zoomScalePageLayoutView="50" workbookViewId="0">
      <selection activeCell="E17" sqref="E17"/>
    </sheetView>
  </sheetViews>
  <sheetFormatPr baseColWidth="10" defaultColWidth="10.85546875" defaultRowHeight="14.25"/>
  <cols>
    <col min="1" max="4" width="10.85546875" style="62"/>
    <col min="5" max="5" width="11.42578125" style="62" customWidth="1"/>
    <col min="6" max="16384" width="10.85546875" style="62"/>
  </cols>
  <sheetData>
    <row r="1" spans="2:9">
      <c r="B1" s="134"/>
      <c r="C1" s="134"/>
    </row>
    <row r="5" spans="2:9">
      <c r="F5" s="127"/>
    </row>
    <row r="6" spans="2:9">
      <c r="F6" s="130"/>
    </row>
    <row r="7" spans="2:9" ht="15">
      <c r="F7" s="175"/>
      <c r="I7" s="128"/>
    </row>
    <row r="8" spans="2:9" ht="15">
      <c r="E8" s="128" t="s">
        <v>354</v>
      </c>
      <c r="F8" s="175"/>
      <c r="I8" s="128"/>
    </row>
    <row r="9" spans="2:9" ht="15">
      <c r="E9" s="129" t="str">
        <f>+Portada!E52</f>
        <v>Marzo 2018</v>
      </c>
      <c r="F9" s="175"/>
      <c r="I9" s="128"/>
    </row>
    <row r="10" spans="2:9">
      <c r="E10" s="176" t="s">
        <v>397</v>
      </c>
      <c r="F10" s="127"/>
    </row>
    <row r="11" spans="2:9" ht="15">
      <c r="E11" s="128"/>
    </row>
    <row r="12" spans="2:9" ht="15">
      <c r="E12" s="128"/>
    </row>
    <row r="15" spans="2:9">
      <c r="B15" s="127"/>
      <c r="C15" s="127"/>
      <c r="F15" s="127"/>
      <c r="G15" s="127"/>
      <c r="H15" s="127"/>
    </row>
    <row r="16" spans="2:9">
      <c r="C16" s="127"/>
      <c r="F16" s="127"/>
      <c r="G16" s="127"/>
    </row>
    <row r="17" spans="2:8">
      <c r="B17" s="127"/>
      <c r="E17" s="126" t="s">
        <v>330</v>
      </c>
      <c r="H17" s="127"/>
    </row>
    <row r="18" spans="2:8">
      <c r="B18" s="127"/>
      <c r="E18" s="132"/>
      <c r="H18" s="127"/>
    </row>
    <row r="19" spans="2:8">
      <c r="B19" s="127"/>
      <c r="E19" s="132"/>
      <c r="H19" s="127"/>
    </row>
    <row r="20" spans="2:8">
      <c r="B20" s="127"/>
      <c r="E20" s="132"/>
      <c r="H20" s="127"/>
    </row>
    <row r="21" spans="2:8">
      <c r="B21" s="127"/>
      <c r="C21" s="127"/>
      <c r="E21" s="131" t="s">
        <v>1</v>
      </c>
      <c r="F21" s="127"/>
      <c r="G21" s="127"/>
      <c r="H21" s="127"/>
    </row>
    <row r="22" spans="2:8">
      <c r="B22" s="127"/>
      <c r="C22" s="127"/>
      <c r="E22" s="131" t="s">
        <v>2</v>
      </c>
      <c r="F22" s="127"/>
      <c r="G22" s="127"/>
      <c r="H22" s="127"/>
    </row>
    <row r="23" spans="2:8">
      <c r="B23" s="127"/>
      <c r="C23" s="127"/>
      <c r="E23" s="132" t="s">
        <v>3</v>
      </c>
      <c r="F23" s="127"/>
      <c r="G23" s="127"/>
      <c r="H23" s="127"/>
    </row>
    <row r="24" spans="2:8">
      <c r="B24" s="127"/>
      <c r="C24" s="127"/>
      <c r="F24" s="127"/>
      <c r="G24" s="127"/>
      <c r="H24" s="127"/>
    </row>
    <row r="25" spans="2:8">
      <c r="B25" s="127"/>
      <c r="C25" s="127"/>
      <c r="E25" s="127"/>
      <c r="F25" s="127"/>
      <c r="G25" s="127"/>
      <c r="H25" s="127"/>
    </row>
    <row r="26" spans="2:8">
      <c r="B26" s="127"/>
      <c r="C26" s="127"/>
      <c r="E26" s="127"/>
      <c r="F26" s="127"/>
      <c r="G26" s="127"/>
      <c r="H26" s="127"/>
    </row>
    <row r="27" spans="2:8">
      <c r="B27" s="127"/>
      <c r="C27" s="127"/>
      <c r="E27" s="127"/>
      <c r="F27" s="127"/>
      <c r="G27" s="127"/>
      <c r="H27" s="127"/>
    </row>
    <row r="28" spans="2:8">
      <c r="B28" s="127"/>
      <c r="C28" s="127"/>
      <c r="E28" s="127"/>
      <c r="F28" s="127"/>
      <c r="G28" s="127"/>
      <c r="H28" s="127"/>
    </row>
    <row r="29" spans="2:8">
      <c r="B29" s="127"/>
      <c r="C29" s="127"/>
      <c r="E29" s="127"/>
      <c r="F29" s="127"/>
      <c r="G29" s="127"/>
      <c r="H29" s="127"/>
    </row>
    <row r="30" spans="2:8" ht="15">
      <c r="B30" s="127"/>
      <c r="C30" s="127"/>
      <c r="E30" s="128" t="s">
        <v>398</v>
      </c>
      <c r="F30" s="127"/>
      <c r="G30" s="127"/>
      <c r="H30" s="127"/>
    </row>
    <row r="31" spans="2:8">
      <c r="B31" s="127"/>
      <c r="C31" s="127"/>
      <c r="E31" s="204" t="s">
        <v>444</v>
      </c>
      <c r="G31" s="127"/>
      <c r="H31" s="127"/>
    </row>
    <row r="32" spans="2:8">
      <c r="B32" s="127"/>
      <c r="C32" s="127"/>
      <c r="E32" s="127"/>
      <c r="G32" s="127"/>
      <c r="H32" s="127"/>
    </row>
    <row r="33" spans="2:8">
      <c r="B33" s="127"/>
      <c r="C33" s="127"/>
      <c r="E33" s="127"/>
      <c r="F33" s="127"/>
      <c r="G33" s="127"/>
      <c r="H33" s="127"/>
    </row>
    <row r="36" spans="2:8" ht="15">
      <c r="C36" s="128"/>
      <c r="F36" s="128"/>
      <c r="G36" s="128"/>
      <c r="H36" s="128"/>
    </row>
    <row r="43" spans="2:8" ht="15">
      <c r="E43" s="133" t="s">
        <v>351</v>
      </c>
    </row>
  </sheetData>
  <hyperlinks>
    <hyperlink ref="E23" r:id="rId1"/>
  </hyperlinks>
  <pageMargins left="0.70866141732283472" right="0.70866141732283472" top="0.74803149606299213" bottom="0.74803149606299213" header="0.31496062992125984" footer="0.31496062992125984"/>
  <pageSetup scale="92" orientation="portrait" r:id="rId2"/>
  <headerFooter>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
  <sheetViews>
    <sheetView zoomScale="90" zoomScaleNormal="90" zoomScalePageLayoutView="50" workbookViewId="0"/>
  </sheetViews>
  <sheetFormatPr baseColWidth="10" defaultColWidth="10.85546875" defaultRowHeight="15"/>
  <cols>
    <col min="1" max="1" width="1" style="119" customWidth="1"/>
    <col min="2" max="9" width="10.85546875" style="119"/>
    <col min="10" max="10" width="2.140625" style="119" customWidth="1"/>
    <col min="11" max="16384" width="10.85546875" style="119"/>
  </cols>
  <sheetData>
    <row r="1" spans="2:9" ht="6.75" customHeight="1"/>
    <row r="2" spans="2:9" ht="30" customHeight="1">
      <c r="B2" s="214" t="s">
        <v>353</v>
      </c>
      <c r="C2" s="214"/>
      <c r="D2" s="214"/>
      <c r="E2" s="214"/>
      <c r="F2" s="214"/>
      <c r="G2" s="214"/>
      <c r="H2" s="214"/>
      <c r="I2" s="214"/>
    </row>
    <row r="3" spans="2:9">
      <c r="B3" s="118"/>
      <c r="C3" s="118"/>
      <c r="D3" s="118"/>
      <c r="E3" s="118"/>
      <c r="F3" s="118"/>
      <c r="G3" s="118"/>
      <c r="H3" s="118"/>
      <c r="I3" s="118"/>
    </row>
    <row r="4" spans="2:9" ht="63" customHeight="1">
      <c r="B4" s="215" t="s">
        <v>393</v>
      </c>
      <c r="C4" s="215"/>
      <c r="D4" s="215"/>
      <c r="E4" s="215"/>
      <c r="F4" s="215"/>
      <c r="G4" s="215"/>
      <c r="H4" s="215"/>
      <c r="I4" s="215"/>
    </row>
    <row r="5" spans="2:9" ht="58.5" customHeight="1">
      <c r="B5" s="215" t="s">
        <v>394</v>
      </c>
      <c r="C5" s="215"/>
      <c r="D5" s="215"/>
      <c r="E5" s="215"/>
      <c r="F5" s="215"/>
      <c r="G5" s="215"/>
      <c r="H5" s="215"/>
      <c r="I5" s="215"/>
    </row>
    <row r="6" spans="2:9" ht="37.5" customHeight="1">
      <c r="B6" s="215" t="s">
        <v>395</v>
      </c>
      <c r="C6" s="215"/>
      <c r="D6" s="215"/>
      <c r="E6" s="215"/>
      <c r="F6" s="215"/>
      <c r="G6" s="215"/>
      <c r="H6" s="215"/>
      <c r="I6" s="215"/>
    </row>
    <row r="7" spans="2:9" ht="43.5" customHeight="1">
      <c r="B7" s="215" t="s">
        <v>392</v>
      </c>
      <c r="C7" s="215"/>
      <c r="D7" s="215"/>
      <c r="E7" s="215"/>
      <c r="F7" s="215"/>
      <c r="G7" s="215"/>
      <c r="H7" s="215"/>
      <c r="I7" s="215"/>
    </row>
  </sheetData>
  <mergeCells count="5">
    <mergeCell ref="B2:I2"/>
    <mergeCell ref="B4:I4"/>
    <mergeCell ref="B5:I5"/>
    <mergeCell ref="B6:I6"/>
    <mergeCell ref="B7:I7"/>
  </mergeCells>
  <pageMargins left="0.70866141732283472" right="0.70866141732283472" top="0.74803149606299213" bottom="0.74803149606299213" header="0.31496062992125984" footer="0.31496062992125984"/>
  <pageSetup orientation="portrait" r:id="rId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0"/>
  <sheetViews>
    <sheetView zoomScale="90" zoomScaleNormal="90" zoomScalePageLayoutView="90" workbookViewId="0"/>
  </sheetViews>
  <sheetFormatPr baseColWidth="10" defaultColWidth="10.85546875" defaultRowHeight="12.75"/>
  <cols>
    <col min="1" max="1" width="1.85546875" style="41" customWidth="1"/>
    <col min="2" max="2" width="12.140625" style="7" customWidth="1"/>
    <col min="3" max="3" width="85.42578125" style="8" customWidth="1"/>
    <col min="4" max="4" width="9" style="8" bestFit="1" customWidth="1"/>
    <col min="5" max="5" width="1.42578125" style="41" customWidth="1"/>
    <col min="6" max="16384" width="10.85546875" style="41"/>
  </cols>
  <sheetData>
    <row r="1" spans="2:4" ht="5.25" customHeight="1"/>
    <row r="2" spans="2:4">
      <c r="B2" s="216" t="s">
        <v>4</v>
      </c>
      <c r="C2" s="216"/>
      <c r="D2" s="216"/>
    </row>
    <row r="3" spans="2:4">
      <c r="B3" s="8"/>
    </row>
    <row r="4" spans="2:4" ht="25.5">
      <c r="B4" s="33" t="s">
        <v>5</v>
      </c>
      <c r="C4" s="34" t="s">
        <v>6</v>
      </c>
      <c r="D4" s="35" t="s">
        <v>7</v>
      </c>
    </row>
    <row r="5" spans="2:4">
      <c r="B5" s="1"/>
      <c r="C5" s="2"/>
      <c r="D5" s="3"/>
    </row>
    <row r="6" spans="2:4">
      <c r="B6" s="1">
        <v>1</v>
      </c>
      <c r="C6" s="6" t="s">
        <v>8</v>
      </c>
      <c r="D6" s="36">
        <v>5</v>
      </c>
    </row>
    <row r="7" spans="2:4">
      <c r="B7" s="1">
        <v>2</v>
      </c>
      <c r="C7" s="6" t="s">
        <v>9</v>
      </c>
      <c r="D7" s="36">
        <v>6</v>
      </c>
    </row>
    <row r="8" spans="2:4">
      <c r="B8" s="1">
        <v>3</v>
      </c>
      <c r="C8" s="6" t="s">
        <v>10</v>
      </c>
      <c r="D8" s="36">
        <v>7</v>
      </c>
    </row>
    <row r="9" spans="2:4">
      <c r="B9" s="1">
        <v>4</v>
      </c>
      <c r="C9" s="6" t="s">
        <v>11</v>
      </c>
      <c r="D9" s="36">
        <v>8</v>
      </c>
    </row>
    <row r="10" spans="2:4">
      <c r="B10" s="1">
        <v>5</v>
      </c>
      <c r="C10" s="6" t="s">
        <v>12</v>
      </c>
      <c r="D10" s="36">
        <v>9</v>
      </c>
    </row>
    <row r="11" spans="2:4">
      <c r="B11" s="1">
        <v>6</v>
      </c>
      <c r="C11" s="6" t="s">
        <v>13</v>
      </c>
      <c r="D11" s="36">
        <v>10</v>
      </c>
    </row>
    <row r="12" spans="2:4">
      <c r="B12" s="1">
        <v>7</v>
      </c>
      <c r="C12" s="6" t="s">
        <v>14</v>
      </c>
      <c r="D12" s="36">
        <v>11</v>
      </c>
    </row>
    <row r="13" spans="2:4">
      <c r="B13" s="1">
        <v>8</v>
      </c>
      <c r="C13" s="6" t="s">
        <v>15</v>
      </c>
      <c r="D13" s="36">
        <v>12</v>
      </c>
    </row>
    <row r="14" spans="2:4">
      <c r="B14" s="1">
        <v>9</v>
      </c>
      <c r="C14" s="6" t="s">
        <v>16</v>
      </c>
      <c r="D14" s="36">
        <v>13</v>
      </c>
    </row>
    <row r="15" spans="2:4">
      <c r="B15" s="1">
        <v>10</v>
      </c>
      <c r="C15" s="6" t="s">
        <v>17</v>
      </c>
      <c r="D15" s="36">
        <v>14</v>
      </c>
    </row>
    <row r="16" spans="2:4">
      <c r="B16" s="1">
        <v>11</v>
      </c>
      <c r="C16" s="6" t="s">
        <v>18</v>
      </c>
      <c r="D16" s="36">
        <v>15</v>
      </c>
    </row>
    <row r="17" spans="2:4">
      <c r="B17" s="1">
        <v>12</v>
      </c>
      <c r="C17" s="6" t="s">
        <v>19</v>
      </c>
      <c r="D17" s="36">
        <v>16</v>
      </c>
    </row>
    <row r="18" spans="2:4">
      <c r="B18" s="1">
        <v>13</v>
      </c>
      <c r="C18" s="6" t="s">
        <v>20</v>
      </c>
      <c r="D18" s="36">
        <v>17</v>
      </c>
    </row>
    <row r="19" spans="2:4">
      <c r="B19" s="1">
        <v>14</v>
      </c>
      <c r="C19" s="6" t="s">
        <v>279</v>
      </c>
      <c r="D19" s="36">
        <v>18</v>
      </c>
    </row>
    <row r="20" spans="2:4">
      <c r="B20" s="1"/>
      <c r="C20" s="2"/>
      <c r="D20" s="4"/>
    </row>
    <row r="21" spans="2:4" ht="18.75" customHeight="1">
      <c r="B21" s="35" t="s">
        <v>21</v>
      </c>
      <c r="C21" s="37" t="s">
        <v>6</v>
      </c>
      <c r="D21" s="38" t="s">
        <v>7</v>
      </c>
    </row>
    <row r="22" spans="2:4">
      <c r="B22" s="5"/>
      <c r="C22" s="2"/>
      <c r="D22" s="4"/>
    </row>
    <row r="23" spans="2:4">
      <c r="B23" s="39">
        <v>1</v>
      </c>
      <c r="C23" s="40" t="s">
        <v>22</v>
      </c>
      <c r="D23" s="36">
        <v>5</v>
      </c>
    </row>
    <row r="24" spans="2:4">
      <c r="B24" s="1">
        <v>2</v>
      </c>
      <c r="C24" s="40" t="s">
        <v>23</v>
      </c>
      <c r="D24" s="36">
        <v>5</v>
      </c>
    </row>
    <row r="25" spans="2:4">
      <c r="B25" s="1">
        <v>3</v>
      </c>
      <c r="C25" s="40" t="s">
        <v>24</v>
      </c>
      <c r="D25" s="36">
        <v>5</v>
      </c>
    </row>
    <row r="26" spans="2:4">
      <c r="B26" s="1">
        <v>4</v>
      </c>
      <c r="C26" s="40" t="s">
        <v>25</v>
      </c>
      <c r="D26" s="36">
        <v>6</v>
      </c>
    </row>
    <row r="27" spans="2:4">
      <c r="B27" s="1">
        <v>5</v>
      </c>
      <c r="C27" s="40" t="s">
        <v>26</v>
      </c>
      <c r="D27" s="36">
        <v>6</v>
      </c>
    </row>
    <row r="28" spans="2:4">
      <c r="B28" s="1">
        <v>6</v>
      </c>
      <c r="C28" s="40" t="s">
        <v>27</v>
      </c>
      <c r="D28" s="36">
        <v>6</v>
      </c>
    </row>
    <row r="29" spans="2:4">
      <c r="B29" s="1">
        <v>7</v>
      </c>
      <c r="C29" s="42" t="s">
        <v>28</v>
      </c>
      <c r="D29" s="36">
        <v>17</v>
      </c>
    </row>
    <row r="30" spans="2:4">
      <c r="B30" s="1">
        <v>8</v>
      </c>
      <c r="C30" s="6" t="s">
        <v>278</v>
      </c>
      <c r="D30" s="36">
        <v>18</v>
      </c>
    </row>
  </sheetData>
  <mergeCells count="1">
    <mergeCell ref="B2:D2"/>
  </mergeCells>
  <hyperlinks>
    <hyperlink ref="D6" location="expo!A1" display="expo!A1"/>
    <hyperlink ref="D7" location="impo!A1" display="impo!A1"/>
    <hyperlink ref="D8" location="'exp congelados'!A1" display="'exp congelados'!A1"/>
    <hyperlink ref="D9" location="'exp conservas'!A1" display="'exp conservas'!A1"/>
    <hyperlink ref="D10" location="'imp deshidratadas'!A1" display="'imp deshidratadas'!A1"/>
    <hyperlink ref="D11" location="'exp aceites'!A1" display="'exp aceites'!A1"/>
    <hyperlink ref="D12" location="'exp jugos'!A1" display="'exp jugos'!A1"/>
    <hyperlink ref="D13" location="'imp congelados'!A1" display="'imp congelados'!A1"/>
    <hyperlink ref="D14" location="'imp conservas'!A1" display="'imp conservas'!A1"/>
    <hyperlink ref="D15" location="'imp deshidratadas'!A1" display="'imp deshidratadas'!A1"/>
    <hyperlink ref="D16" location="'imp aceites'!A1" display="'imp aceites'!A1"/>
    <hyperlink ref="D17" location="'imp jugos'!A1" display="'imp jugos'!A1"/>
    <hyperlink ref="D18" location="'expo país'!A1" display="'expo país'!A1"/>
    <hyperlink ref="D19" location="'impo país'!A1" display="'impo país'!A1"/>
    <hyperlink ref="D23" location="expo!A1" display="expo!A1"/>
    <hyperlink ref="D26:D28" location="impo!A1" display="impo!A1"/>
    <hyperlink ref="D29" location="'expo país'!A32" display="'expo país'!A32"/>
    <hyperlink ref="D30" location="'impo país'!A32" display="'impo país'!A32"/>
    <hyperlink ref="D24:D25" location="expo!A1" display="expo!A1"/>
  </hyperlinks>
  <printOptions horizontalCentered="1"/>
  <pageMargins left="0.70866141732283472" right="0.70866141732283472" top="0.74803149606299213" bottom="0.74803149606299213" header="0.31496062992125984" footer="0.31496062992125984"/>
  <pageSetup scale="83" orientation="portrait" r:id="rId1"/>
  <headerFooter differentFirst="1">
    <oddFooter>&amp;C&amp;P</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125" workbookViewId="0"/>
  </sheetViews>
  <sheetFormatPr baseColWidth="10" defaultColWidth="10.85546875" defaultRowHeight="14.25"/>
  <cols>
    <col min="1" max="1" width="1.140625" style="62" customWidth="1"/>
    <col min="2" max="2" width="13.85546875" style="62" customWidth="1"/>
    <col min="3" max="5" width="14.7109375" style="62" customWidth="1"/>
    <col min="6" max="6" width="10" style="62" customWidth="1"/>
    <col min="7" max="9" width="14.7109375" style="62" customWidth="1"/>
    <col min="10" max="10" width="10" style="62" customWidth="1"/>
    <col min="11" max="16384" width="10.85546875" style="62"/>
  </cols>
  <sheetData>
    <row r="1" spans="2:11" ht="5.25" customHeight="1"/>
    <row r="2" spans="2:11">
      <c r="B2" s="220" t="s">
        <v>29</v>
      </c>
      <c r="C2" s="221"/>
      <c r="D2" s="221"/>
      <c r="E2" s="221"/>
      <c r="F2" s="221"/>
      <c r="G2" s="221"/>
      <c r="H2" s="221"/>
      <c r="I2" s="221"/>
      <c r="J2" s="222"/>
      <c r="K2" s="43" t="s">
        <v>352</v>
      </c>
    </row>
    <row r="3" spans="2:11">
      <c r="B3" s="223" t="s">
        <v>30</v>
      </c>
      <c r="C3" s="225" t="s">
        <v>31</v>
      </c>
      <c r="D3" s="226"/>
      <c r="E3" s="226"/>
      <c r="F3" s="226"/>
      <c r="G3" s="226" t="s">
        <v>309</v>
      </c>
      <c r="H3" s="226"/>
      <c r="I3" s="226"/>
      <c r="J3" s="226"/>
    </row>
    <row r="4" spans="2:11">
      <c r="B4" s="224"/>
      <c r="C4" s="179">
        <v>2017</v>
      </c>
      <c r="D4" s="198" t="s">
        <v>399</v>
      </c>
      <c r="E4" s="198" t="s">
        <v>400</v>
      </c>
      <c r="F4" s="179" t="s">
        <v>111</v>
      </c>
      <c r="G4" s="180">
        <v>2017</v>
      </c>
      <c r="H4" s="198" t="s">
        <v>399</v>
      </c>
      <c r="I4" s="198" t="s">
        <v>400</v>
      </c>
      <c r="J4" s="181" t="s">
        <v>111</v>
      </c>
    </row>
    <row r="5" spans="2:11">
      <c r="B5" s="182" t="s">
        <v>35</v>
      </c>
      <c r="C5" s="183">
        <v>14574585.7434</v>
      </c>
      <c r="D5" s="183">
        <v>1296687.0403</v>
      </c>
      <c r="E5" s="183">
        <v>1937445.5769000002</v>
      </c>
      <c r="F5" s="184">
        <v>49.415049019982106</v>
      </c>
      <c r="G5" s="183">
        <v>78903396.579999983</v>
      </c>
      <c r="H5" s="183">
        <v>7760533.1799999997</v>
      </c>
      <c r="I5" s="183">
        <v>10781530.82</v>
      </c>
      <c r="J5" s="184">
        <v>38.927707284153399</v>
      </c>
    </row>
    <row r="6" spans="2:11">
      <c r="B6" s="185" t="s">
        <v>32</v>
      </c>
      <c r="C6" s="183">
        <v>142457294.31189993</v>
      </c>
      <c r="D6" s="183">
        <v>20654359.540000014</v>
      </c>
      <c r="E6" s="183">
        <v>26199356.500000004</v>
      </c>
      <c r="F6" s="184">
        <v>26.846617777042848</v>
      </c>
      <c r="G6" s="183">
        <v>373785134.02999973</v>
      </c>
      <c r="H6" s="183">
        <v>57015532.269999988</v>
      </c>
      <c r="I6" s="183">
        <v>69603033.980000004</v>
      </c>
      <c r="J6" s="184">
        <v>22.0773203526212</v>
      </c>
    </row>
    <row r="7" spans="2:11">
      <c r="B7" s="185" t="s">
        <v>33</v>
      </c>
      <c r="C7" s="183">
        <v>403522381.75520027</v>
      </c>
      <c r="D7" s="183">
        <v>55930497.437999979</v>
      </c>
      <c r="E7" s="183">
        <v>54631082.302000023</v>
      </c>
      <c r="F7" s="184">
        <v>-2.3232676187805779</v>
      </c>
      <c r="G7" s="183">
        <v>456417341.25999999</v>
      </c>
      <c r="H7" s="183">
        <v>63037701.009999961</v>
      </c>
      <c r="I7" s="183">
        <v>63294331.909999996</v>
      </c>
      <c r="J7" s="184">
        <v>0.4071070103894181</v>
      </c>
    </row>
    <row r="8" spans="2:11">
      <c r="B8" s="185" t="s">
        <v>34</v>
      </c>
      <c r="C8" s="183">
        <v>141669034.19350001</v>
      </c>
      <c r="D8" s="183">
        <v>14232907.060000002</v>
      </c>
      <c r="E8" s="183">
        <v>17916679.68</v>
      </c>
      <c r="F8" s="184">
        <v>25.882081604768082</v>
      </c>
      <c r="G8" s="183">
        <v>357892508.98000038</v>
      </c>
      <c r="H8" s="183">
        <v>35283779.149999984</v>
      </c>
      <c r="I8" s="183">
        <v>45611546.920000009</v>
      </c>
      <c r="J8" s="184">
        <v>29.270582740284578</v>
      </c>
    </row>
    <row r="9" spans="2:11">
      <c r="B9" s="185" t="s">
        <v>36</v>
      </c>
      <c r="C9" s="183">
        <v>98259698.119899988</v>
      </c>
      <c r="D9" s="183">
        <v>12899193.390000001</v>
      </c>
      <c r="E9" s="183">
        <v>9277463.3300000001</v>
      </c>
      <c r="F9" s="186">
        <v>-28.077182429156533</v>
      </c>
      <c r="G9" s="183">
        <v>178886284.63000003</v>
      </c>
      <c r="H9" s="183">
        <v>20082155.139999997</v>
      </c>
      <c r="I9" s="183">
        <v>18376744.269999996</v>
      </c>
      <c r="J9" s="186">
        <v>-8.4921705768676858</v>
      </c>
    </row>
    <row r="10" spans="2:11">
      <c r="B10" s="187" t="s">
        <v>37</v>
      </c>
      <c r="C10" s="188">
        <v>800482994.12390018</v>
      </c>
      <c r="D10" s="188">
        <v>105013644.4683</v>
      </c>
      <c r="E10" s="188">
        <v>109962027.38890003</v>
      </c>
      <c r="F10" s="189">
        <v>4.712133309585087</v>
      </c>
      <c r="G10" s="190">
        <v>1445884665.48</v>
      </c>
      <c r="H10" s="188">
        <v>183179700.74999991</v>
      </c>
      <c r="I10" s="188">
        <v>207667187.90000004</v>
      </c>
      <c r="J10" s="189">
        <v>13.368013513364229</v>
      </c>
    </row>
    <row r="11" spans="2:11" ht="15" customHeight="1">
      <c r="B11" s="227" t="s">
        <v>110</v>
      </c>
      <c r="C11" s="228"/>
      <c r="D11" s="228"/>
      <c r="E11" s="228"/>
      <c r="F11" s="228"/>
      <c r="G11" s="228"/>
      <c r="H11" s="228"/>
      <c r="I11" s="228"/>
      <c r="J11" s="229"/>
    </row>
    <row r="27" spans="2:10" ht="126" customHeight="1">
      <c r="B27" s="217" t="s">
        <v>443</v>
      </c>
      <c r="C27" s="218"/>
      <c r="D27" s="218"/>
      <c r="E27" s="218"/>
      <c r="F27" s="218"/>
      <c r="G27" s="218"/>
      <c r="H27" s="218"/>
      <c r="I27" s="218"/>
      <c r="J27" s="219"/>
    </row>
  </sheetData>
  <mergeCells count="6">
    <mergeCell ref="B27:J27"/>
    <mergeCell ref="B2:J2"/>
    <mergeCell ref="B3:B4"/>
    <mergeCell ref="C3:F3"/>
    <mergeCell ref="G3:J3"/>
    <mergeCell ref="B11:J11"/>
  </mergeCells>
  <hyperlinks>
    <hyperlink ref="K2" location="Indice!A1" display="volver a indice"/>
  </hyperlinks>
  <printOptions horizontalCentered="1" verticalCentered="1"/>
  <pageMargins left="0.70866141732283472" right="0.70866141732283472" top="0.74803149606299213" bottom="0.74803149606299213" header="0.31496062992125984" footer="0.31496062992125984"/>
  <pageSetup scale="84"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125" workbookViewId="0"/>
  </sheetViews>
  <sheetFormatPr baseColWidth="10" defaultColWidth="10.85546875" defaultRowHeight="14.25"/>
  <cols>
    <col min="1" max="1" width="2.140625" style="62" customWidth="1"/>
    <col min="2" max="2" width="13.85546875" style="62" customWidth="1"/>
    <col min="3" max="5" width="14.7109375" style="62" customWidth="1"/>
    <col min="6" max="6" width="9.7109375" style="62" customWidth="1"/>
    <col min="7" max="9" width="14.7109375" style="62" customWidth="1"/>
    <col min="10" max="10" width="9.7109375" style="62" customWidth="1"/>
    <col min="11" max="16384" width="10.85546875" style="62"/>
  </cols>
  <sheetData>
    <row r="1" spans="2:11" ht="4.5" customHeight="1"/>
    <row r="2" spans="2:11">
      <c r="B2" s="220" t="s">
        <v>38</v>
      </c>
      <c r="C2" s="221"/>
      <c r="D2" s="221"/>
      <c r="E2" s="221"/>
      <c r="F2" s="221"/>
      <c r="G2" s="221"/>
      <c r="H2" s="221"/>
      <c r="I2" s="221"/>
      <c r="J2" s="222"/>
      <c r="K2" s="43" t="s">
        <v>352</v>
      </c>
    </row>
    <row r="3" spans="2:11">
      <c r="B3" s="223" t="s">
        <v>30</v>
      </c>
      <c r="C3" s="231" t="s">
        <v>31</v>
      </c>
      <c r="D3" s="232"/>
      <c r="E3" s="232"/>
      <c r="F3" s="232"/>
      <c r="G3" s="232" t="s">
        <v>310</v>
      </c>
      <c r="H3" s="232"/>
      <c r="I3" s="232"/>
      <c r="J3" s="232"/>
    </row>
    <row r="4" spans="2:11">
      <c r="B4" s="224"/>
      <c r="C4" s="179">
        <v>2017</v>
      </c>
      <c r="D4" s="198" t="s">
        <v>399</v>
      </c>
      <c r="E4" s="198" t="s">
        <v>400</v>
      </c>
      <c r="F4" s="179" t="s">
        <v>111</v>
      </c>
      <c r="G4" s="180">
        <v>2017</v>
      </c>
      <c r="H4" s="198" t="s">
        <v>399</v>
      </c>
      <c r="I4" s="198" t="s">
        <v>400</v>
      </c>
      <c r="J4" s="181" t="s">
        <v>111</v>
      </c>
    </row>
    <row r="5" spans="2:11">
      <c r="B5" s="182" t="s">
        <v>35</v>
      </c>
      <c r="C5" s="183">
        <v>34041007.052399993</v>
      </c>
      <c r="D5" s="183">
        <v>5390254.4780999999</v>
      </c>
      <c r="E5" s="183">
        <v>5968981.0243000006</v>
      </c>
      <c r="F5" s="184">
        <v>10.736534769393579</v>
      </c>
      <c r="G5" s="183">
        <v>43959123.690000005</v>
      </c>
      <c r="H5" s="191">
        <v>6471008.6100000003</v>
      </c>
      <c r="I5" s="191">
        <v>9014144.8699999955</v>
      </c>
      <c r="J5" s="184">
        <v>39.300461694177756</v>
      </c>
    </row>
    <row r="6" spans="2:11">
      <c r="B6" s="185" t="s">
        <v>32</v>
      </c>
      <c r="C6" s="183">
        <v>32080893.422400001</v>
      </c>
      <c r="D6" s="183">
        <v>4107099.1761000003</v>
      </c>
      <c r="E6" s="183">
        <v>4598074.4497999987</v>
      </c>
      <c r="F6" s="184">
        <v>11.954307715700608</v>
      </c>
      <c r="G6" s="191">
        <v>47546132.319999993</v>
      </c>
      <c r="H6" s="191">
        <v>5020274.68</v>
      </c>
      <c r="I6" s="191">
        <v>6169514.5999999978</v>
      </c>
      <c r="J6" s="184">
        <v>22.891972914916249</v>
      </c>
    </row>
    <row r="7" spans="2:11">
      <c r="B7" s="185" t="s">
        <v>33</v>
      </c>
      <c r="C7" s="183">
        <v>191895975.32950005</v>
      </c>
      <c r="D7" s="183">
        <v>27898620.041699987</v>
      </c>
      <c r="E7" s="183">
        <v>31710176.610000014</v>
      </c>
      <c r="F7" s="184">
        <v>13.662168819113285</v>
      </c>
      <c r="G7" s="191">
        <v>218785462.82000005</v>
      </c>
      <c r="H7" s="192">
        <v>29338543.849999983</v>
      </c>
      <c r="I7" s="192">
        <v>36494021.729999982</v>
      </c>
      <c r="J7" s="184">
        <v>24.389342281552963</v>
      </c>
    </row>
    <row r="8" spans="2:11">
      <c r="B8" s="185" t="s">
        <v>34</v>
      </c>
      <c r="C8" s="183">
        <v>10934515.410499997</v>
      </c>
      <c r="D8" s="183">
        <v>1872888.5729999999</v>
      </c>
      <c r="E8" s="183">
        <v>1870257.0299999996</v>
      </c>
      <c r="F8" s="184">
        <v>-0.14050718435347775</v>
      </c>
      <c r="G8" s="191">
        <v>22885078.68</v>
      </c>
      <c r="H8" s="191">
        <v>4348749.669999999</v>
      </c>
      <c r="I8" s="191">
        <v>4086199.88</v>
      </c>
      <c r="J8" s="184">
        <v>-6.0373626886644711</v>
      </c>
    </row>
    <row r="9" spans="2:11">
      <c r="B9" s="193" t="s">
        <v>36</v>
      </c>
      <c r="C9" s="183">
        <v>26312847.224499997</v>
      </c>
      <c r="D9" s="183">
        <v>3773130.8010000009</v>
      </c>
      <c r="E9" s="183">
        <v>3598998.4038999998</v>
      </c>
      <c r="F9" s="184">
        <v>-4.6150638894853717</v>
      </c>
      <c r="G9" s="194">
        <v>51327882.140000053</v>
      </c>
      <c r="H9" s="194">
        <v>7127829.3099999977</v>
      </c>
      <c r="I9" s="194">
        <v>7500295.7999999989</v>
      </c>
      <c r="J9" s="186">
        <v>5.2255248239102547</v>
      </c>
    </row>
    <row r="10" spans="2:11">
      <c r="B10" s="187" t="s">
        <v>37</v>
      </c>
      <c r="C10" s="188">
        <v>295265238.43930006</v>
      </c>
      <c r="D10" s="188">
        <v>43041993.069899984</v>
      </c>
      <c r="E10" s="188">
        <v>47746487.518000014</v>
      </c>
      <c r="F10" s="189">
        <v>10.93001070015498</v>
      </c>
      <c r="G10" s="190">
        <v>384503679.6500001</v>
      </c>
      <c r="H10" s="188">
        <v>52306406.119999982</v>
      </c>
      <c r="I10" s="188">
        <v>63264176.879999973</v>
      </c>
      <c r="J10" s="184">
        <v>20.949194511396875</v>
      </c>
    </row>
    <row r="11" spans="2:11" ht="15" customHeight="1">
      <c r="B11" s="233" t="s">
        <v>110</v>
      </c>
      <c r="C11" s="234"/>
      <c r="D11" s="234"/>
      <c r="E11" s="234"/>
      <c r="F11" s="234"/>
      <c r="G11" s="234"/>
      <c r="H11" s="234"/>
      <c r="I11" s="234"/>
      <c r="J11" s="235"/>
    </row>
    <row r="12" spans="2:11">
      <c r="J12" s="115"/>
    </row>
    <row r="27" spans="2:10" ht="105.75" customHeight="1">
      <c r="B27" s="230" t="s">
        <v>405</v>
      </c>
      <c r="C27" s="230"/>
      <c r="D27" s="230"/>
      <c r="E27" s="230"/>
      <c r="F27" s="230"/>
      <c r="G27" s="230"/>
      <c r="H27" s="230"/>
      <c r="I27" s="230"/>
      <c r="J27" s="230"/>
    </row>
  </sheetData>
  <mergeCells count="6">
    <mergeCell ref="B27:J27"/>
    <mergeCell ref="B2:J2"/>
    <mergeCell ref="B3:B4"/>
    <mergeCell ref="C3:F3"/>
    <mergeCell ref="G3:J3"/>
    <mergeCell ref="B11:J11"/>
  </mergeCells>
  <hyperlinks>
    <hyperlink ref="K2" location="Indice!A1" display="volver a indice"/>
  </hyperlinks>
  <printOptions horizontalCentered="1" verticalCentered="1"/>
  <pageMargins left="0.70866141732283472" right="0.70866141732283472" top="0.74803149606299213" bottom="0.74803149606299213" header="0.31496062992125984" footer="0.31496062992125984"/>
  <pageSetup scale="84"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0"/>
  <sheetViews>
    <sheetView topLeftCell="A22" zoomScale="90" zoomScaleNormal="90" zoomScalePageLayoutView="90" workbookViewId="0">
      <selection activeCell="B47" sqref="B47:P47"/>
    </sheetView>
  </sheetViews>
  <sheetFormatPr baseColWidth="10" defaultColWidth="10.85546875" defaultRowHeight="12.75"/>
  <cols>
    <col min="1" max="1" width="0.7109375" style="41" customWidth="1"/>
    <col min="2" max="2" width="20" style="53" customWidth="1"/>
    <col min="3" max="3" width="21.7109375" style="53" bestFit="1" customWidth="1"/>
    <col min="4" max="4" width="9.7109375" style="54" customWidth="1"/>
    <col min="5" max="5" width="12" style="41" bestFit="1" customWidth="1"/>
    <col min="6" max="6" width="14.7109375" style="41" customWidth="1"/>
    <col min="7" max="7" width="14" style="41" customWidth="1"/>
    <col min="8" max="8" width="7.28515625" style="41" customWidth="1"/>
    <col min="9" max="9" width="12" style="41" customWidth="1"/>
    <col min="10" max="10" width="13.140625" style="41" customWidth="1"/>
    <col min="11" max="11" width="12.7109375" style="41" customWidth="1"/>
    <col min="12" max="12" width="8.42578125" style="41" customWidth="1"/>
    <col min="13" max="13" width="6.7109375" style="41" customWidth="1"/>
    <col min="14" max="15" width="12.42578125" style="41" customWidth="1"/>
    <col min="16" max="16" width="7.7109375" style="41" customWidth="1"/>
    <col min="17" max="16384" width="10.85546875" style="41"/>
  </cols>
  <sheetData>
    <row r="1" spans="2:17" ht="4.5" customHeight="1"/>
    <row r="2" spans="2:17">
      <c r="B2" s="242" t="s">
        <v>39</v>
      </c>
      <c r="C2" s="243"/>
      <c r="D2" s="243"/>
      <c r="E2" s="243"/>
      <c r="F2" s="243"/>
      <c r="G2" s="243"/>
      <c r="H2" s="243"/>
      <c r="I2" s="243"/>
      <c r="J2" s="243"/>
      <c r="K2" s="243"/>
      <c r="L2" s="243"/>
      <c r="M2" s="243"/>
      <c r="N2" s="243"/>
      <c r="O2" s="243"/>
      <c r="P2" s="244"/>
      <c r="Q2" s="43" t="s">
        <v>352</v>
      </c>
    </row>
    <row r="3" spans="2:17">
      <c r="B3" s="250" t="s">
        <v>40</v>
      </c>
      <c r="C3" s="251"/>
      <c r="D3" s="245" t="s">
        <v>41</v>
      </c>
      <c r="E3" s="247" t="s">
        <v>31</v>
      </c>
      <c r="F3" s="248"/>
      <c r="G3" s="248"/>
      <c r="H3" s="249"/>
      <c r="I3" s="247" t="s">
        <v>309</v>
      </c>
      <c r="J3" s="248"/>
      <c r="K3" s="248"/>
      <c r="L3" s="249"/>
      <c r="M3" s="247" t="s">
        <v>335</v>
      </c>
      <c r="N3" s="248"/>
      <c r="O3" s="248"/>
      <c r="P3" s="249"/>
    </row>
    <row r="4" spans="2:17">
      <c r="B4" s="252"/>
      <c r="C4" s="253"/>
      <c r="D4" s="246"/>
      <c r="E4" s="44">
        <v>2017</v>
      </c>
      <c r="F4" s="199" t="s">
        <v>399</v>
      </c>
      <c r="G4" s="198" t="s">
        <v>400</v>
      </c>
      <c r="H4" s="44" t="s">
        <v>111</v>
      </c>
      <c r="I4" s="44">
        <v>2017</v>
      </c>
      <c r="J4" s="199" t="s">
        <v>399</v>
      </c>
      <c r="K4" s="198" t="s">
        <v>400</v>
      </c>
      <c r="L4" s="44" t="s">
        <v>111</v>
      </c>
      <c r="M4" s="44">
        <v>2017</v>
      </c>
      <c r="N4" s="199" t="s">
        <v>399</v>
      </c>
      <c r="O4" s="198" t="s">
        <v>400</v>
      </c>
      <c r="P4" s="44" t="s">
        <v>111</v>
      </c>
    </row>
    <row r="5" spans="2:17">
      <c r="B5" s="236" t="s">
        <v>44</v>
      </c>
      <c r="C5" s="45" t="s">
        <v>37</v>
      </c>
      <c r="D5" s="46">
        <v>8119010</v>
      </c>
      <c r="E5" s="47">
        <v>40719947.766000003</v>
      </c>
      <c r="F5" s="47">
        <v>5586812.8599999994</v>
      </c>
      <c r="G5" s="47">
        <v>7562378.4100000001</v>
      </c>
      <c r="H5" s="48">
        <v>35.361226507952168</v>
      </c>
      <c r="I5" s="47">
        <v>119355339.91</v>
      </c>
      <c r="J5" s="47">
        <v>18186955.370000001</v>
      </c>
      <c r="K5" s="47">
        <v>21140043.880000003</v>
      </c>
      <c r="L5" s="48">
        <v>16.237399003415497</v>
      </c>
      <c r="M5" s="48">
        <v>2.9311270386662507</v>
      </c>
      <c r="N5" s="48">
        <v>3.2553364191260923</v>
      </c>
      <c r="O5" s="48">
        <v>2.7954226479920359</v>
      </c>
      <c r="P5" s="48">
        <v>-14.127995141513583</v>
      </c>
    </row>
    <row r="6" spans="2:17">
      <c r="B6" s="237"/>
      <c r="C6" s="45" t="s">
        <v>124</v>
      </c>
      <c r="D6" s="46">
        <v>8119019</v>
      </c>
      <c r="E6" s="47">
        <v>30297484.915999997</v>
      </c>
      <c r="F6" s="47">
        <v>3709766.98</v>
      </c>
      <c r="G6" s="47">
        <v>5555270.9300000006</v>
      </c>
      <c r="H6" s="48">
        <v>49.747166330107362</v>
      </c>
      <c r="I6" s="47">
        <v>77538884.729999989</v>
      </c>
      <c r="J6" s="47">
        <v>9954963.6400000006</v>
      </c>
      <c r="K6" s="47">
        <v>14243389.99</v>
      </c>
      <c r="L6" s="48">
        <v>43.078272358210221</v>
      </c>
      <c r="M6" s="48">
        <v>2.5592515334186032</v>
      </c>
      <c r="N6" s="48">
        <v>2.6834471527912518</v>
      </c>
      <c r="O6" s="48">
        <v>2.563941555592141</v>
      </c>
      <c r="P6" s="48">
        <v>-4.4534358381086108</v>
      </c>
    </row>
    <row r="7" spans="2:17">
      <c r="B7" s="238"/>
      <c r="C7" s="45" t="s">
        <v>117</v>
      </c>
      <c r="D7" s="46">
        <v>8119011</v>
      </c>
      <c r="E7" s="47">
        <v>10422462.850000001</v>
      </c>
      <c r="F7" s="47">
        <v>1877045.88</v>
      </c>
      <c r="G7" s="47">
        <v>2007107.48</v>
      </c>
      <c r="H7" s="48">
        <v>6.9290581219037639</v>
      </c>
      <c r="I7" s="47">
        <v>41816455.18</v>
      </c>
      <c r="J7" s="47">
        <v>8231991.7300000004</v>
      </c>
      <c r="K7" s="47">
        <v>6896653.8900000006</v>
      </c>
      <c r="L7" s="48">
        <v>-16.221321446832892</v>
      </c>
      <c r="M7" s="48">
        <v>4.0121472037676771</v>
      </c>
      <c r="N7" s="48">
        <v>4.3856102920616946</v>
      </c>
      <c r="O7" s="48">
        <v>3.4361158825435698</v>
      </c>
      <c r="P7" s="48">
        <v>-21.650223031371151</v>
      </c>
    </row>
    <row r="8" spans="2:17">
      <c r="B8" s="236" t="s">
        <v>42</v>
      </c>
      <c r="C8" s="45" t="s">
        <v>37</v>
      </c>
      <c r="D8" s="46">
        <v>8112020</v>
      </c>
      <c r="E8" s="47">
        <v>27165024.940000005</v>
      </c>
      <c r="F8" s="47">
        <v>2337636.2799999998</v>
      </c>
      <c r="G8" s="47">
        <v>2701456.96</v>
      </c>
      <c r="H8" s="48">
        <v>15.563613685872468</v>
      </c>
      <c r="I8" s="47">
        <v>75010582.840000018</v>
      </c>
      <c r="J8" s="47">
        <v>7484669.0499999989</v>
      </c>
      <c r="K8" s="47">
        <v>7723911.7000000002</v>
      </c>
      <c r="L8" s="48">
        <v>3.1964359199021741</v>
      </c>
      <c r="M8" s="48">
        <v>2.7612926181984947</v>
      </c>
      <c r="N8" s="48">
        <v>3.2018107838401617</v>
      </c>
      <c r="O8" s="48">
        <v>2.8591651891429728</v>
      </c>
      <c r="P8" s="48">
        <v>-10.701619109616134</v>
      </c>
    </row>
    <row r="9" spans="2:17">
      <c r="B9" s="237"/>
      <c r="C9" s="45" t="s">
        <v>116</v>
      </c>
      <c r="D9" s="46">
        <v>8112029</v>
      </c>
      <c r="E9" s="47">
        <v>23692106.350000005</v>
      </c>
      <c r="F9" s="47">
        <v>2177289.48</v>
      </c>
      <c r="G9" s="47">
        <v>2265535.2799999998</v>
      </c>
      <c r="H9" s="48">
        <v>4.0530118209177957</v>
      </c>
      <c r="I9" s="47">
        <v>61918641.790000021</v>
      </c>
      <c r="J9" s="47">
        <v>6607310.9299999988</v>
      </c>
      <c r="K9" s="47">
        <v>6185299.9900000002</v>
      </c>
      <c r="L9" s="48">
        <v>-6.3870301317876521</v>
      </c>
      <c r="M9" s="48">
        <v>2.6134713763008248</v>
      </c>
      <c r="N9" s="48">
        <v>3.0346497287994976</v>
      </c>
      <c r="O9" s="48">
        <v>2.7301715601621535</v>
      </c>
      <c r="P9" s="48">
        <v>-10.033387568515039</v>
      </c>
    </row>
    <row r="10" spans="2:17">
      <c r="B10" s="238"/>
      <c r="C10" s="45" t="s">
        <v>115</v>
      </c>
      <c r="D10" s="46">
        <v>8112021</v>
      </c>
      <c r="E10" s="47">
        <v>3472918.5900000003</v>
      </c>
      <c r="F10" s="47">
        <v>160346.79999999999</v>
      </c>
      <c r="G10" s="47">
        <v>435921.68</v>
      </c>
      <c r="H10" s="48">
        <v>171.86178957110462</v>
      </c>
      <c r="I10" s="47">
        <v>13091941.049999999</v>
      </c>
      <c r="J10" s="47">
        <v>877358.12</v>
      </c>
      <c r="K10" s="47">
        <v>1538611.71</v>
      </c>
      <c r="L10" s="48">
        <v>75.368720585842411</v>
      </c>
      <c r="M10" s="48">
        <v>3.7697229896771054</v>
      </c>
      <c r="N10" s="48">
        <v>5.4716284952365752</v>
      </c>
      <c r="O10" s="48">
        <v>3.5295599659094723</v>
      </c>
      <c r="P10" s="48">
        <v>-35.49342816343993</v>
      </c>
    </row>
    <row r="11" spans="2:17">
      <c r="B11" s="236" t="s">
        <v>43</v>
      </c>
      <c r="C11" s="45" t="s">
        <v>37</v>
      </c>
      <c r="D11" s="46">
        <v>8111000</v>
      </c>
      <c r="E11" s="47">
        <v>22467012.419999998</v>
      </c>
      <c r="F11" s="47">
        <v>5899369.8100000005</v>
      </c>
      <c r="G11" s="47">
        <v>5893420.8700000001</v>
      </c>
      <c r="H11" s="48">
        <v>-0.1008402624618765</v>
      </c>
      <c r="I11" s="47">
        <v>49068833.729999997</v>
      </c>
      <c r="J11" s="47">
        <v>12742074.960000001</v>
      </c>
      <c r="K11" s="47">
        <v>13384414.209999997</v>
      </c>
      <c r="L11" s="48">
        <v>5.0410883001114959</v>
      </c>
      <c r="M11" s="48">
        <v>2.1840391064331821</v>
      </c>
      <c r="N11" s="48">
        <v>2.1599044254525213</v>
      </c>
      <c r="O11" s="48">
        <v>2.2710772750224431</v>
      </c>
      <c r="P11" s="48">
        <v>5.147118930812411</v>
      </c>
    </row>
    <row r="12" spans="2:17">
      <c r="B12" s="237" t="s">
        <v>43</v>
      </c>
      <c r="C12" s="45" t="s">
        <v>116</v>
      </c>
      <c r="D12" s="46">
        <v>8111090</v>
      </c>
      <c r="E12" s="47">
        <v>20467662.049999997</v>
      </c>
      <c r="F12" s="47">
        <v>5441317.6600000001</v>
      </c>
      <c r="G12" s="47">
        <v>5544551.1500000004</v>
      </c>
      <c r="H12" s="48">
        <v>1.8972149109927283</v>
      </c>
      <c r="I12" s="47">
        <v>43190693.199999996</v>
      </c>
      <c r="J12" s="47">
        <v>11378878.16</v>
      </c>
      <c r="K12" s="47">
        <v>12321428.199999997</v>
      </c>
      <c r="L12" s="48">
        <v>8.2833301029035411</v>
      </c>
      <c r="M12" s="48">
        <v>2.1101918281868448</v>
      </c>
      <c r="N12" s="48">
        <v>2.0911990203490527</v>
      </c>
      <c r="O12" s="48">
        <v>2.2222589108948876</v>
      </c>
      <c r="P12" s="48">
        <v>6.2672126980988674</v>
      </c>
    </row>
    <row r="13" spans="2:17">
      <c r="B13" s="238" t="s">
        <v>43</v>
      </c>
      <c r="C13" s="45" t="s">
        <v>115</v>
      </c>
      <c r="D13" s="46">
        <v>8111010</v>
      </c>
      <c r="E13" s="47">
        <v>1999350.37</v>
      </c>
      <c r="F13" s="47">
        <v>458052.15</v>
      </c>
      <c r="G13" s="47">
        <v>348869.72000000003</v>
      </c>
      <c r="H13" s="48">
        <v>-23.836244410161591</v>
      </c>
      <c r="I13" s="47">
        <v>5878140.5300000003</v>
      </c>
      <c r="J13" s="47">
        <v>1363196.8000000003</v>
      </c>
      <c r="K13" s="47">
        <v>1062986.0100000002</v>
      </c>
      <c r="L13" s="48">
        <v>-22.022556831119321</v>
      </c>
      <c r="M13" s="48">
        <v>2.9400252292948532</v>
      </c>
      <c r="N13" s="48">
        <v>2.976073357586031</v>
      </c>
      <c r="O13" s="48">
        <v>3.0469425950753197</v>
      </c>
      <c r="P13" s="48">
        <v>2.3813000882065838</v>
      </c>
    </row>
    <row r="14" spans="2:17">
      <c r="B14" s="137" t="s">
        <v>140</v>
      </c>
      <c r="C14" s="138"/>
      <c r="D14" s="46">
        <v>8119090</v>
      </c>
      <c r="E14" s="47">
        <v>10223769.720000001</v>
      </c>
      <c r="F14" s="47">
        <v>1782632.6800000002</v>
      </c>
      <c r="G14" s="47">
        <v>2281197.4799999995</v>
      </c>
      <c r="H14" s="48">
        <v>27.967892970524886</v>
      </c>
      <c r="I14" s="47">
        <v>31545013.089999996</v>
      </c>
      <c r="J14" s="47">
        <v>5600708.8100000005</v>
      </c>
      <c r="K14" s="47">
        <v>6825393.5599999996</v>
      </c>
      <c r="L14" s="48">
        <v>21.866602809511161</v>
      </c>
      <c r="M14" s="48">
        <v>3.0854580995003076</v>
      </c>
      <c r="N14" s="48">
        <v>3.1418187677340237</v>
      </c>
      <c r="O14" s="48">
        <v>2.9920222250990745</v>
      </c>
      <c r="P14" s="48">
        <v>-4.7678288822173842</v>
      </c>
    </row>
    <row r="15" spans="2:17">
      <c r="B15" s="236" t="s">
        <v>46</v>
      </c>
      <c r="C15" s="45" t="s">
        <v>37</v>
      </c>
      <c r="D15" s="46">
        <v>7108040</v>
      </c>
      <c r="E15" s="47">
        <v>7491996.3759999992</v>
      </c>
      <c r="F15" s="47">
        <v>1659998.06</v>
      </c>
      <c r="G15" s="47">
        <v>2116552.8000000003</v>
      </c>
      <c r="H15" s="48">
        <v>27.503329732807046</v>
      </c>
      <c r="I15" s="47">
        <v>28739167.690000001</v>
      </c>
      <c r="J15" s="47">
        <v>6109041.9000000004</v>
      </c>
      <c r="K15" s="47">
        <v>7934665.0899999999</v>
      </c>
      <c r="L15" s="48">
        <v>29.883952670221483</v>
      </c>
      <c r="M15" s="48">
        <v>3.8359825936466798</v>
      </c>
      <c r="N15" s="48">
        <v>3.6801500237897868</v>
      </c>
      <c r="O15" s="48">
        <v>3.7488623435238653</v>
      </c>
      <c r="P15" s="48">
        <v>1.8671064845155128</v>
      </c>
    </row>
    <row r="16" spans="2:17">
      <c r="B16" s="237" t="s">
        <v>46</v>
      </c>
      <c r="C16" s="45" t="s">
        <v>124</v>
      </c>
      <c r="D16" s="46">
        <v>7108049</v>
      </c>
      <c r="E16" s="47">
        <v>7410477.9759999989</v>
      </c>
      <c r="F16" s="47">
        <v>1632858.6400000001</v>
      </c>
      <c r="G16" s="47">
        <v>2116552.8000000003</v>
      </c>
      <c r="H16" s="48">
        <v>29.622537318968423</v>
      </c>
      <c r="I16" s="47">
        <v>28200120.07</v>
      </c>
      <c r="J16" s="47">
        <v>5911105.79</v>
      </c>
      <c r="K16" s="47">
        <v>7934665.0899999999</v>
      </c>
      <c r="L16" s="48">
        <v>34.233176868925575</v>
      </c>
      <c r="M16" s="48">
        <v>3.8054387532532363</v>
      </c>
      <c r="N16" s="48">
        <v>3.6200964646884555</v>
      </c>
      <c r="O16" s="48">
        <v>3.7488623435238653</v>
      </c>
      <c r="P16" s="48">
        <v>3.556973690934262</v>
      </c>
    </row>
    <row r="17" spans="2:16">
      <c r="B17" s="238" t="s">
        <v>46</v>
      </c>
      <c r="C17" s="45" t="s">
        <v>117</v>
      </c>
      <c r="D17" s="46">
        <v>7108041</v>
      </c>
      <c r="E17" s="47">
        <v>81518.399999999994</v>
      </c>
      <c r="F17" s="47">
        <v>27139.42</v>
      </c>
      <c r="G17" s="47">
        <v>0</v>
      </c>
      <c r="H17" s="48">
        <v>-100</v>
      </c>
      <c r="I17" s="47">
        <v>539047.62</v>
      </c>
      <c r="J17" s="47">
        <v>197936.11</v>
      </c>
      <c r="K17" s="47">
        <v>0</v>
      </c>
      <c r="L17" s="48">
        <v>-100</v>
      </c>
      <c r="M17" s="48">
        <v>6.6125883236177359</v>
      </c>
      <c r="N17" s="48">
        <v>7.2933065629258103</v>
      </c>
      <c r="O17" s="48" t="s">
        <v>413</v>
      </c>
      <c r="P17" s="48" t="s">
        <v>413</v>
      </c>
    </row>
    <row r="18" spans="2:16">
      <c r="B18" s="236" t="s">
        <v>45</v>
      </c>
      <c r="C18" s="45" t="s">
        <v>37</v>
      </c>
      <c r="D18" s="46">
        <v>8112010</v>
      </c>
      <c r="E18" s="47">
        <v>14876188.299899999</v>
      </c>
      <c r="F18" s="47">
        <v>2147849.7600000002</v>
      </c>
      <c r="G18" s="47">
        <v>2894359.61</v>
      </c>
      <c r="H18" s="48">
        <v>34.756148400249344</v>
      </c>
      <c r="I18" s="47">
        <v>25369976.339999996</v>
      </c>
      <c r="J18" s="47">
        <v>3490151.4599999995</v>
      </c>
      <c r="K18" s="47">
        <v>4890689.3400000008</v>
      </c>
      <c r="L18" s="48">
        <v>40.128283716374909</v>
      </c>
      <c r="M18" s="48">
        <v>1.7054083901432291</v>
      </c>
      <c r="N18" s="48">
        <v>1.6249513932482871</v>
      </c>
      <c r="O18" s="48">
        <v>1.6897310628239457</v>
      </c>
      <c r="P18" s="48">
        <v>3.9865604500429752</v>
      </c>
    </row>
    <row r="19" spans="2:16">
      <c r="B19" s="237" t="s">
        <v>45</v>
      </c>
      <c r="C19" s="45" t="s">
        <v>116</v>
      </c>
      <c r="D19" s="46">
        <v>8112019</v>
      </c>
      <c r="E19" s="47">
        <v>13086950.549999999</v>
      </c>
      <c r="F19" s="47">
        <v>1912089.4100000001</v>
      </c>
      <c r="G19" s="47">
        <v>2705658.2399999998</v>
      </c>
      <c r="H19" s="48">
        <v>41.502705148081944</v>
      </c>
      <c r="I19" s="47">
        <v>21514141.519999996</v>
      </c>
      <c r="J19" s="47">
        <v>2866638.8099999996</v>
      </c>
      <c r="K19" s="47">
        <v>4408218.0500000007</v>
      </c>
      <c r="L19" s="48">
        <v>53.776542570425924</v>
      </c>
      <c r="M19" s="48">
        <v>1.6439384742689349</v>
      </c>
      <c r="N19" s="48">
        <v>1.4992179732850459</v>
      </c>
      <c r="O19" s="48">
        <v>1.6292590042709907</v>
      </c>
      <c r="P19" s="48">
        <v>8.6739242260418301</v>
      </c>
    </row>
    <row r="20" spans="2:16">
      <c r="B20" s="238" t="s">
        <v>45</v>
      </c>
      <c r="C20" s="45" t="s">
        <v>115</v>
      </c>
      <c r="D20" s="46">
        <v>8112011</v>
      </c>
      <c r="E20" s="47">
        <v>1789237.7499000002</v>
      </c>
      <c r="F20" s="47">
        <v>235760.34999999998</v>
      </c>
      <c r="G20" s="47">
        <v>188701.37</v>
      </c>
      <c r="H20" s="48">
        <v>-19.960514989055621</v>
      </c>
      <c r="I20" s="47">
        <v>3855834.8200000003</v>
      </c>
      <c r="J20" s="47">
        <v>623512.65</v>
      </c>
      <c r="K20" s="47">
        <v>482471.29</v>
      </c>
      <c r="L20" s="48">
        <v>-22.620448839329889</v>
      </c>
      <c r="M20" s="48">
        <v>2.1550153523283875</v>
      </c>
      <c r="N20" s="48">
        <v>2.6446883456017947</v>
      </c>
      <c r="O20" s="48">
        <v>2.5567980243068718</v>
      </c>
      <c r="P20" s="48">
        <v>-3.3232770674505918</v>
      </c>
    </row>
    <row r="21" spans="2:16">
      <c r="B21" s="137" t="s">
        <v>266</v>
      </c>
      <c r="C21" s="138"/>
      <c r="D21" s="46">
        <v>8112090</v>
      </c>
      <c r="E21" s="47">
        <v>3825083.97</v>
      </c>
      <c r="F21" s="47">
        <v>385752.73</v>
      </c>
      <c r="G21" s="47">
        <v>682550.34</v>
      </c>
      <c r="H21" s="48">
        <v>76.939859894186611</v>
      </c>
      <c r="I21" s="47">
        <v>12713938.560000001</v>
      </c>
      <c r="J21" s="47">
        <v>1424449.01</v>
      </c>
      <c r="K21" s="47">
        <v>2274500.27</v>
      </c>
      <c r="L21" s="48">
        <v>59.675794221654876</v>
      </c>
      <c r="M21" s="48">
        <v>3.3238325379821663</v>
      </c>
      <c r="N21" s="48">
        <v>3.6926479042675862</v>
      </c>
      <c r="O21" s="48">
        <v>3.3323553395343706</v>
      </c>
      <c r="P21" s="48">
        <v>-9.7570246087320243</v>
      </c>
    </row>
    <row r="22" spans="2:16">
      <c r="B22" s="137" t="s">
        <v>52</v>
      </c>
      <c r="C22" s="138"/>
      <c r="D22" s="46">
        <v>8119060</v>
      </c>
      <c r="E22" s="47">
        <v>5691833.9400000004</v>
      </c>
      <c r="F22" s="47">
        <v>207494.46</v>
      </c>
      <c r="G22" s="47">
        <v>368477.14</v>
      </c>
      <c r="H22" s="48">
        <v>77.584085859448976</v>
      </c>
      <c r="I22" s="47">
        <v>9295002.0499999989</v>
      </c>
      <c r="J22" s="47">
        <v>552969.67999999993</v>
      </c>
      <c r="K22" s="47">
        <v>738916.33</v>
      </c>
      <c r="L22" s="48">
        <v>33.626916036336766</v>
      </c>
      <c r="M22" s="48">
        <v>1.6330416783030739</v>
      </c>
      <c r="N22" s="48">
        <v>2.6649852723778742</v>
      </c>
      <c r="O22" s="48">
        <v>2.0053247536604304</v>
      </c>
      <c r="P22" s="48">
        <v>-24.75287670647619</v>
      </c>
    </row>
    <row r="23" spans="2:16">
      <c r="B23" s="137" t="s">
        <v>47</v>
      </c>
      <c r="C23" s="138"/>
      <c r="D23" s="46">
        <v>7109000</v>
      </c>
      <c r="E23" s="47">
        <v>2496632.3000000003</v>
      </c>
      <c r="F23" s="47">
        <v>54870</v>
      </c>
      <c r="G23" s="47">
        <v>1003187.6</v>
      </c>
      <c r="H23" s="48">
        <v>1728.2988882813925</v>
      </c>
      <c r="I23" s="47">
        <v>7327038.5699999994</v>
      </c>
      <c r="J23" s="47">
        <v>75849.649999999994</v>
      </c>
      <c r="K23" s="47">
        <v>3082686.8</v>
      </c>
      <c r="L23" s="48">
        <v>3964.2070200719454</v>
      </c>
      <c r="M23" s="48">
        <v>2.9347687963501867</v>
      </c>
      <c r="N23" s="48">
        <v>1.3823519227264442</v>
      </c>
      <c r="O23" s="48">
        <v>3.0728916505746282</v>
      </c>
      <c r="P23" s="48">
        <v>122.2944533917162</v>
      </c>
    </row>
    <row r="24" spans="2:16">
      <c r="B24" s="137" t="s">
        <v>51</v>
      </c>
      <c r="C24" s="138"/>
      <c r="D24" s="46">
        <v>8119040</v>
      </c>
      <c r="E24" s="47">
        <v>2848633.85</v>
      </c>
      <c r="F24" s="47">
        <v>111790</v>
      </c>
      <c r="G24" s="47">
        <v>197276.44</v>
      </c>
      <c r="H24" s="48">
        <v>76.470560873065565</v>
      </c>
      <c r="I24" s="47">
        <v>3614112.9</v>
      </c>
      <c r="J24" s="47">
        <v>159399.94</v>
      </c>
      <c r="K24" s="47">
        <v>285567.65000000002</v>
      </c>
      <c r="L24" s="48">
        <v>79.151667183814496</v>
      </c>
      <c r="M24" s="48">
        <v>1.2687179505361841</v>
      </c>
      <c r="N24" s="48">
        <v>1.4258872886662493</v>
      </c>
      <c r="O24" s="48">
        <v>1.4475507060042245</v>
      </c>
      <c r="P24" s="48">
        <v>1.5192938116615595</v>
      </c>
    </row>
    <row r="25" spans="2:16">
      <c r="B25" s="137" t="s">
        <v>48</v>
      </c>
      <c r="C25" s="138"/>
      <c r="D25" s="46">
        <v>7108030</v>
      </c>
      <c r="E25" s="47">
        <v>1313251.6000000001</v>
      </c>
      <c r="F25" s="47">
        <v>137367</v>
      </c>
      <c r="G25" s="47">
        <v>6878</v>
      </c>
      <c r="H25" s="48">
        <v>-94.992975023113274</v>
      </c>
      <c r="I25" s="47">
        <v>3504027.8899999992</v>
      </c>
      <c r="J25" s="47">
        <v>291650.74</v>
      </c>
      <c r="K25" s="47">
        <v>101819.72</v>
      </c>
      <c r="L25" s="48">
        <v>-65.088475345545163</v>
      </c>
      <c r="M25" s="48">
        <v>2.668207592513117</v>
      </c>
      <c r="N25" s="48">
        <v>2.1231499559573987</v>
      </c>
      <c r="O25" s="48">
        <v>14.803681302704275</v>
      </c>
      <c r="P25" s="48">
        <v>597.25085885555382</v>
      </c>
    </row>
    <row r="26" spans="2:16">
      <c r="B26" s="236" t="s">
        <v>50</v>
      </c>
      <c r="C26" s="45" t="s">
        <v>37</v>
      </c>
      <c r="D26" s="46">
        <v>7108090</v>
      </c>
      <c r="E26" s="47">
        <v>1116858.2</v>
      </c>
      <c r="F26" s="47">
        <v>107936.4</v>
      </c>
      <c r="G26" s="47">
        <v>197108</v>
      </c>
      <c r="H26" s="48">
        <v>82.614947320829685</v>
      </c>
      <c r="I26" s="47">
        <v>3435747.7800000003</v>
      </c>
      <c r="J26" s="47">
        <v>346706.36</v>
      </c>
      <c r="K26" s="47">
        <v>616805.6</v>
      </c>
      <c r="L26" s="48">
        <v>77.904322262793229</v>
      </c>
      <c r="M26" s="48">
        <v>3.0762614090132483</v>
      </c>
      <c r="N26" s="48">
        <v>3.2121356650768416</v>
      </c>
      <c r="O26" s="48">
        <v>3.1292773504880573</v>
      </c>
      <c r="P26" s="48">
        <v>-2.5795396965838324</v>
      </c>
    </row>
    <row r="27" spans="2:16">
      <c r="B27" s="237" t="s">
        <v>50</v>
      </c>
      <c r="C27" s="45" t="s">
        <v>116</v>
      </c>
      <c r="D27" s="46">
        <v>7108099</v>
      </c>
      <c r="E27" s="47">
        <v>1116858.2</v>
      </c>
      <c r="F27" s="47">
        <v>107936.4</v>
      </c>
      <c r="G27" s="47">
        <v>197108</v>
      </c>
      <c r="H27" s="48">
        <v>82.614947320829685</v>
      </c>
      <c r="I27" s="47">
        <v>3435747.7800000003</v>
      </c>
      <c r="J27" s="47">
        <v>346706.36</v>
      </c>
      <c r="K27" s="47">
        <v>616805.6</v>
      </c>
      <c r="L27" s="48">
        <v>77.904322262793229</v>
      </c>
      <c r="M27" s="48">
        <v>3.0762614090132483</v>
      </c>
      <c r="N27" s="48">
        <v>3.2121356650768416</v>
      </c>
      <c r="O27" s="48">
        <v>3.1292773504880573</v>
      </c>
      <c r="P27" s="48">
        <v>-2.5795396965838324</v>
      </c>
    </row>
    <row r="28" spans="2:16">
      <c r="B28" s="238" t="s">
        <v>50</v>
      </c>
      <c r="C28" s="45" t="s">
        <v>115</v>
      </c>
      <c r="D28" s="46">
        <v>7108091</v>
      </c>
      <c r="E28" s="47">
        <v>0</v>
      </c>
      <c r="F28" s="47">
        <v>0</v>
      </c>
      <c r="G28" s="47">
        <v>0</v>
      </c>
      <c r="H28" s="48" t="s">
        <v>413</v>
      </c>
      <c r="I28" s="47">
        <v>0</v>
      </c>
      <c r="J28" s="47">
        <v>0</v>
      </c>
      <c r="K28" s="47">
        <v>0</v>
      </c>
      <c r="L28" s="48" t="s">
        <v>413</v>
      </c>
      <c r="M28" s="48" t="s">
        <v>413</v>
      </c>
      <c r="N28" s="48" t="s">
        <v>413</v>
      </c>
      <c r="O28" s="48" t="s">
        <v>413</v>
      </c>
      <c r="P28" s="48" t="s">
        <v>413</v>
      </c>
    </row>
    <row r="29" spans="2:16">
      <c r="B29" s="137" t="s">
        <v>54</v>
      </c>
      <c r="C29" s="138"/>
      <c r="D29" s="46">
        <v>7102910</v>
      </c>
      <c r="E29" s="47">
        <v>346905.33999999997</v>
      </c>
      <c r="F29" s="47">
        <v>27531.5</v>
      </c>
      <c r="G29" s="47">
        <v>97807.65</v>
      </c>
      <c r="H29" s="48">
        <v>255.2572507854639</v>
      </c>
      <c r="I29" s="47">
        <v>1025843.98</v>
      </c>
      <c r="J29" s="47">
        <v>72194.179999999993</v>
      </c>
      <c r="K29" s="47">
        <v>221888.66999999998</v>
      </c>
      <c r="L29" s="48">
        <v>207.34980298965931</v>
      </c>
      <c r="M29" s="48">
        <v>2.9571294001989132</v>
      </c>
      <c r="N29" s="48">
        <v>2.6222392532190399</v>
      </c>
      <c r="O29" s="48">
        <v>2.2686228531203847</v>
      </c>
      <c r="P29" s="48">
        <v>-13.485283605016541</v>
      </c>
    </row>
    <row r="30" spans="2:16">
      <c r="B30" s="137" t="s">
        <v>56</v>
      </c>
      <c r="C30" s="138"/>
      <c r="D30" s="46">
        <v>8119030</v>
      </c>
      <c r="E30" s="47">
        <v>384289.37</v>
      </c>
      <c r="F30" s="47">
        <v>5712</v>
      </c>
      <c r="G30" s="47">
        <v>25330.2</v>
      </c>
      <c r="H30" s="48">
        <v>343.45588235294116</v>
      </c>
      <c r="I30" s="47">
        <v>965391.26</v>
      </c>
      <c r="J30" s="47">
        <v>17004.740000000002</v>
      </c>
      <c r="K30" s="47">
        <v>75122.179999999993</v>
      </c>
      <c r="L30" s="48">
        <v>341.77200004234106</v>
      </c>
      <c r="M30" s="48">
        <v>2.5121466669765025</v>
      </c>
      <c r="N30" s="48">
        <v>2.9770203081232496</v>
      </c>
      <c r="O30" s="48">
        <v>2.9657160227712369</v>
      </c>
      <c r="P30" s="48">
        <v>-0.37971811348304074</v>
      </c>
    </row>
    <row r="31" spans="2:16">
      <c r="B31" s="236" t="s">
        <v>381</v>
      </c>
      <c r="C31" s="45" t="s">
        <v>37</v>
      </c>
      <c r="D31" s="46"/>
      <c r="E31" s="47">
        <v>119113.7</v>
      </c>
      <c r="F31" s="47">
        <v>29835</v>
      </c>
      <c r="G31" s="47">
        <v>0</v>
      </c>
      <c r="H31" s="48">
        <v>-100</v>
      </c>
      <c r="I31" s="47">
        <v>891066</v>
      </c>
      <c r="J31" s="47">
        <v>193928</v>
      </c>
      <c r="K31" s="47">
        <v>0</v>
      </c>
      <c r="L31" s="48">
        <v>-100</v>
      </c>
      <c r="M31" s="48">
        <v>7.4808019564500139</v>
      </c>
      <c r="N31" s="48">
        <v>6.500016758840288</v>
      </c>
      <c r="O31" s="48" t="s">
        <v>413</v>
      </c>
      <c r="P31" s="48" t="s">
        <v>413</v>
      </c>
    </row>
    <row r="32" spans="2:16">
      <c r="B32" s="237"/>
      <c r="C32" s="45" t="s">
        <v>382</v>
      </c>
      <c r="D32" s="46">
        <v>8119071</v>
      </c>
      <c r="E32" s="47">
        <v>71555.199999999997</v>
      </c>
      <c r="F32" s="47">
        <v>11895</v>
      </c>
      <c r="G32" s="47">
        <v>0</v>
      </c>
      <c r="H32" s="48">
        <v>-100</v>
      </c>
      <c r="I32" s="47">
        <v>528249.94999999995</v>
      </c>
      <c r="J32" s="47">
        <v>77318</v>
      </c>
      <c r="K32" s="47">
        <v>0</v>
      </c>
      <c r="L32" s="48">
        <v>-100</v>
      </c>
      <c r="M32" s="48">
        <v>7.3824117604311077</v>
      </c>
      <c r="N32" s="48">
        <v>6.5000420344682643</v>
      </c>
      <c r="O32" s="48" t="s">
        <v>413</v>
      </c>
      <c r="P32" s="48" t="s">
        <v>413</v>
      </c>
    </row>
    <row r="33" spans="2:16">
      <c r="B33" s="238"/>
      <c r="C33" s="45" t="s">
        <v>383</v>
      </c>
      <c r="D33" s="46">
        <v>8119079</v>
      </c>
      <c r="E33" s="47">
        <v>47558.5</v>
      </c>
      <c r="F33" s="47">
        <v>17940</v>
      </c>
      <c r="G33" s="47">
        <v>0</v>
      </c>
      <c r="H33" s="48">
        <v>-100</v>
      </c>
      <c r="I33" s="47">
        <v>362816.05</v>
      </c>
      <c r="J33" s="47">
        <v>116610</v>
      </c>
      <c r="K33" s="47">
        <v>0</v>
      </c>
      <c r="L33" s="48">
        <v>-100</v>
      </c>
      <c r="M33" s="48">
        <v>7.6288371163934938</v>
      </c>
      <c r="N33" s="48">
        <v>6.5</v>
      </c>
      <c r="O33" s="48" t="s">
        <v>413</v>
      </c>
      <c r="P33" s="48" t="s">
        <v>413</v>
      </c>
    </row>
    <row r="34" spans="2:16">
      <c r="B34" s="137" t="s">
        <v>59</v>
      </c>
      <c r="C34" s="138"/>
      <c r="D34" s="46">
        <v>8119050</v>
      </c>
      <c r="E34" s="47">
        <v>662343.12</v>
      </c>
      <c r="F34" s="47">
        <v>40500</v>
      </c>
      <c r="G34" s="47">
        <v>33214</v>
      </c>
      <c r="H34" s="48">
        <v>-17.990123456790119</v>
      </c>
      <c r="I34" s="47">
        <v>852568.4</v>
      </c>
      <c r="J34" s="47">
        <v>43057.440000000002</v>
      </c>
      <c r="K34" s="47">
        <v>31367.43</v>
      </c>
      <c r="L34" s="48">
        <v>-27.149802682184543</v>
      </c>
      <c r="M34" s="48">
        <v>1.287200507193311</v>
      </c>
      <c r="N34" s="48">
        <v>1.0631466666666667</v>
      </c>
      <c r="O34" s="48">
        <v>0.94440386583970615</v>
      </c>
      <c r="P34" s="48">
        <v>-11.168995261891791</v>
      </c>
    </row>
    <row r="35" spans="2:16">
      <c r="B35" s="137" t="s">
        <v>49</v>
      </c>
      <c r="C35" s="138"/>
      <c r="D35" s="46">
        <v>7104000</v>
      </c>
      <c r="E35" s="47">
        <v>245921</v>
      </c>
      <c r="F35" s="47">
        <v>64266</v>
      </c>
      <c r="G35" s="47">
        <v>14067</v>
      </c>
      <c r="H35" s="48">
        <v>-78.111287461488189</v>
      </c>
      <c r="I35" s="47">
        <v>329947.02999999997</v>
      </c>
      <c r="J35" s="47">
        <v>90476.89</v>
      </c>
      <c r="K35" s="47">
        <v>19796.25</v>
      </c>
      <c r="L35" s="48">
        <v>-78.120103376674422</v>
      </c>
      <c r="M35" s="48">
        <v>1.3416789538103699</v>
      </c>
      <c r="N35" s="48">
        <v>1.4078500295646221</v>
      </c>
      <c r="O35" s="48">
        <v>1.4072830027724461</v>
      </c>
      <c r="P35" s="48">
        <v>-4.0276079146828181E-2</v>
      </c>
    </row>
    <row r="36" spans="2:16">
      <c r="B36" s="137" t="s">
        <v>53</v>
      </c>
      <c r="C36" s="138"/>
      <c r="D36" s="46">
        <v>7102100</v>
      </c>
      <c r="E36" s="47">
        <v>197844</v>
      </c>
      <c r="F36" s="47">
        <v>19458</v>
      </c>
      <c r="G36" s="47">
        <v>23302</v>
      </c>
      <c r="H36" s="48">
        <v>19.755370541679508</v>
      </c>
      <c r="I36" s="47">
        <v>283849.92</v>
      </c>
      <c r="J36" s="47">
        <v>28788.260000000002</v>
      </c>
      <c r="K36" s="47">
        <v>34060.5</v>
      </c>
      <c r="L36" s="48">
        <v>18.313854328118474</v>
      </c>
      <c r="M36" s="48">
        <v>1.4347158367198398</v>
      </c>
      <c r="N36" s="48">
        <v>1.4795076575187585</v>
      </c>
      <c r="O36" s="48">
        <v>1.4616985666466398</v>
      </c>
      <c r="P36" s="48">
        <v>-1.2037173840644955</v>
      </c>
    </row>
    <row r="37" spans="2:16">
      <c r="B37" s="137" t="s">
        <v>58</v>
      </c>
      <c r="C37" s="138"/>
      <c r="D37" s="46">
        <v>7108020</v>
      </c>
      <c r="E37" s="47">
        <v>85259</v>
      </c>
      <c r="F37" s="47">
        <v>8002</v>
      </c>
      <c r="G37" s="47">
        <v>15962</v>
      </c>
      <c r="H37" s="48">
        <v>99.47513121719571</v>
      </c>
      <c r="I37" s="47">
        <v>147751.63</v>
      </c>
      <c r="J37" s="47">
        <v>13878.9</v>
      </c>
      <c r="K37" s="47">
        <v>27540.400000000001</v>
      </c>
      <c r="L37" s="48">
        <v>98.433593440402348</v>
      </c>
      <c r="M37" s="48">
        <v>1.7329739968800948</v>
      </c>
      <c r="N37" s="48">
        <v>1.7344288927768057</v>
      </c>
      <c r="O37" s="48">
        <v>1.7253727603057263</v>
      </c>
      <c r="P37" s="48">
        <v>-0.52213916112643366</v>
      </c>
    </row>
    <row r="38" spans="2:16">
      <c r="B38" s="137" t="s">
        <v>141</v>
      </c>
      <c r="C38" s="138"/>
      <c r="D38" s="46">
        <v>7103000</v>
      </c>
      <c r="E38" s="47">
        <v>49874</v>
      </c>
      <c r="F38" s="47">
        <v>4560</v>
      </c>
      <c r="G38" s="47">
        <v>14024</v>
      </c>
      <c r="H38" s="48">
        <v>207.54385964912279</v>
      </c>
      <c r="I38" s="47">
        <v>90899.1</v>
      </c>
      <c r="J38" s="47">
        <v>8055</v>
      </c>
      <c r="K38" s="47">
        <v>25590</v>
      </c>
      <c r="L38" s="48">
        <v>217.69087523277469</v>
      </c>
      <c r="M38" s="48">
        <v>1.8225748887195734</v>
      </c>
      <c r="N38" s="48">
        <v>1.7664473684210527</v>
      </c>
      <c r="O38" s="48">
        <v>1.8247290359383914</v>
      </c>
      <c r="P38" s="48">
        <v>3.2993718669033445</v>
      </c>
    </row>
    <row r="39" spans="2:16">
      <c r="B39" s="137" t="s">
        <v>60</v>
      </c>
      <c r="C39" s="138"/>
      <c r="D39" s="46">
        <v>7102200</v>
      </c>
      <c r="E39" s="47">
        <v>60931.199999999997</v>
      </c>
      <c r="F39" s="47">
        <v>3470</v>
      </c>
      <c r="G39" s="47">
        <v>4152</v>
      </c>
      <c r="H39" s="48">
        <v>19.654178674351574</v>
      </c>
      <c r="I39" s="47">
        <v>79920.41</v>
      </c>
      <c r="J39" s="47">
        <v>5204</v>
      </c>
      <c r="K39" s="47">
        <v>6240</v>
      </c>
      <c r="L39" s="48">
        <v>19.907763259031519</v>
      </c>
      <c r="M39" s="48">
        <v>1.3116500249461689</v>
      </c>
      <c r="N39" s="48">
        <v>1.4997118155619598</v>
      </c>
      <c r="O39" s="48">
        <v>1.5028901734104045</v>
      </c>
      <c r="P39" s="48">
        <v>0.21193124008653808</v>
      </c>
    </row>
    <row r="40" spans="2:16">
      <c r="B40" s="137" t="s">
        <v>55</v>
      </c>
      <c r="C40" s="138"/>
      <c r="D40" s="46">
        <v>8119020</v>
      </c>
      <c r="E40" s="47">
        <v>26955</v>
      </c>
      <c r="F40" s="47">
        <v>26955</v>
      </c>
      <c r="G40" s="47">
        <v>59910</v>
      </c>
      <c r="H40" s="48">
        <v>122.25932109070672</v>
      </c>
      <c r="I40" s="47">
        <v>70867.929999999993</v>
      </c>
      <c r="J40" s="47">
        <v>70867.929999999993</v>
      </c>
      <c r="K40" s="47">
        <v>150914.4</v>
      </c>
      <c r="L40" s="48">
        <v>112.95161295102032</v>
      </c>
      <c r="M40" s="48">
        <v>2.6291200148395473</v>
      </c>
      <c r="N40" s="48">
        <v>2.6291200148395473</v>
      </c>
      <c r="O40" s="48">
        <v>2.5190185277916872</v>
      </c>
      <c r="P40" s="48">
        <v>-4.1877695360582283</v>
      </c>
    </row>
    <row r="41" spans="2:16">
      <c r="B41" s="137" t="s">
        <v>61</v>
      </c>
      <c r="C41" s="138"/>
      <c r="D41" s="46">
        <v>7108010</v>
      </c>
      <c r="E41" s="47">
        <v>41625.199999999997</v>
      </c>
      <c r="F41" s="47">
        <v>4560</v>
      </c>
      <c r="G41" s="47">
        <v>6744</v>
      </c>
      <c r="H41" s="48">
        <v>47.89473684210526</v>
      </c>
      <c r="I41" s="47">
        <v>68247.02</v>
      </c>
      <c r="J41" s="47">
        <v>7450</v>
      </c>
      <c r="K41" s="47">
        <v>11100</v>
      </c>
      <c r="L41" s="48">
        <v>48.993288590604031</v>
      </c>
      <c r="M41" s="48">
        <v>1.6395601702814644</v>
      </c>
      <c r="N41" s="48">
        <v>1.6337719298245614</v>
      </c>
      <c r="O41" s="48">
        <v>1.6459074733096086</v>
      </c>
      <c r="P41" s="48">
        <v>0.7427929972055658</v>
      </c>
    </row>
    <row r="42" spans="2:16" ht="12.75" customHeight="1">
      <c r="B42" s="137" t="s">
        <v>63</v>
      </c>
      <c r="C42" s="138"/>
      <c r="D42" s="46">
        <v>7101000</v>
      </c>
      <c r="E42" s="47">
        <v>0</v>
      </c>
      <c r="F42" s="47">
        <v>0</v>
      </c>
      <c r="G42" s="47">
        <v>0</v>
      </c>
      <c r="H42" s="48" t="s">
        <v>413</v>
      </c>
      <c r="I42" s="47">
        <v>0</v>
      </c>
      <c r="J42" s="47">
        <v>0</v>
      </c>
      <c r="K42" s="47">
        <v>0</v>
      </c>
      <c r="L42" s="48" t="s">
        <v>413</v>
      </c>
      <c r="M42" s="48" t="s">
        <v>413</v>
      </c>
      <c r="N42" s="48" t="s">
        <v>413</v>
      </c>
      <c r="O42" s="48" t="s">
        <v>413</v>
      </c>
      <c r="P42" s="48" t="s">
        <v>413</v>
      </c>
    </row>
    <row r="43" spans="2:16">
      <c r="B43" s="137" t="s">
        <v>62</v>
      </c>
      <c r="C43" s="138"/>
      <c r="D43" s="46">
        <v>7102990</v>
      </c>
      <c r="E43" s="47">
        <v>0</v>
      </c>
      <c r="F43" s="47">
        <v>0</v>
      </c>
      <c r="G43" s="47">
        <v>0</v>
      </c>
      <c r="H43" s="48" t="s">
        <v>413</v>
      </c>
      <c r="I43" s="47">
        <v>0</v>
      </c>
      <c r="J43" s="47">
        <v>0</v>
      </c>
      <c r="K43" s="47">
        <v>0</v>
      </c>
      <c r="L43" s="48" t="s">
        <v>413</v>
      </c>
      <c r="M43" s="48" t="s">
        <v>413</v>
      </c>
      <c r="N43" s="48" t="s">
        <v>413</v>
      </c>
      <c r="O43" s="48" t="s">
        <v>413</v>
      </c>
      <c r="P43" s="48" t="s">
        <v>413</v>
      </c>
    </row>
    <row r="44" spans="2:16">
      <c r="B44" s="137" t="s">
        <v>37</v>
      </c>
      <c r="C44" s="153"/>
      <c r="D44" s="138"/>
      <c r="E44" s="52">
        <v>142457294.31189999</v>
      </c>
      <c r="F44" s="52">
        <v>20654359.539999999</v>
      </c>
      <c r="G44" s="52">
        <v>26199356.500000004</v>
      </c>
      <c r="H44" s="48">
        <v>26.846617777042937</v>
      </c>
      <c r="I44" s="52">
        <v>373785134.02999991</v>
      </c>
      <c r="J44" s="52">
        <v>57015532.270000003</v>
      </c>
      <c r="K44" s="52">
        <v>69603033.980000019</v>
      </c>
      <c r="L44" s="48">
        <v>22.0773203526212</v>
      </c>
      <c r="M44" s="48">
        <v>2.6238399082017119</v>
      </c>
      <c r="N44" s="48">
        <v>2.7604599483988652</v>
      </c>
      <c r="O44" s="48">
        <v>2.65666960102627</v>
      </c>
      <c r="P44" s="48">
        <v>-3.7598932537599827</v>
      </c>
    </row>
    <row r="45" spans="2:16">
      <c r="B45" s="239" t="s">
        <v>110</v>
      </c>
      <c r="C45" s="240"/>
      <c r="D45" s="240"/>
      <c r="E45" s="240"/>
      <c r="F45" s="240"/>
      <c r="G45" s="240"/>
      <c r="H45" s="240"/>
      <c r="I45" s="240"/>
      <c r="J45" s="240"/>
      <c r="K45" s="240"/>
      <c r="L45" s="240"/>
      <c r="M45" s="240"/>
      <c r="N45" s="240"/>
      <c r="O45" s="240"/>
      <c r="P45" s="241"/>
    </row>
    <row r="47" spans="2:16" ht="122.25" customHeight="1">
      <c r="B47" s="217" t="s">
        <v>442</v>
      </c>
      <c r="C47" s="218"/>
      <c r="D47" s="218"/>
      <c r="E47" s="218"/>
      <c r="F47" s="218"/>
      <c r="G47" s="218"/>
      <c r="H47" s="218"/>
      <c r="I47" s="218"/>
      <c r="J47" s="218"/>
      <c r="K47" s="218"/>
      <c r="L47" s="218"/>
      <c r="M47" s="218"/>
      <c r="N47" s="218"/>
      <c r="O47" s="218"/>
      <c r="P47" s="219"/>
    </row>
    <row r="49" spans="5:11">
      <c r="E49" s="49"/>
      <c r="F49" s="49"/>
      <c r="G49" s="49"/>
      <c r="H49" s="49"/>
      <c r="I49" s="49"/>
      <c r="J49" s="49"/>
      <c r="K49" s="49"/>
    </row>
    <row r="50" spans="5:11">
      <c r="E50" s="49"/>
      <c r="F50" s="49"/>
      <c r="G50" s="49"/>
      <c r="I50" s="49"/>
      <c r="J50" s="49"/>
      <c r="K50" s="49"/>
    </row>
  </sheetData>
  <mergeCells count="15">
    <mergeCell ref="B2:P2"/>
    <mergeCell ref="D3:D4"/>
    <mergeCell ref="E3:H3"/>
    <mergeCell ref="I3:L3"/>
    <mergeCell ref="M3:P3"/>
    <mergeCell ref="B3:C4"/>
    <mergeCell ref="B31:B33"/>
    <mergeCell ref="B47:P47"/>
    <mergeCell ref="B5:B7"/>
    <mergeCell ref="B26:B28"/>
    <mergeCell ref="B45:P45"/>
    <mergeCell ref="B8:B10"/>
    <mergeCell ref="B18:B20"/>
    <mergeCell ref="B15:B17"/>
    <mergeCell ref="B11:B13"/>
  </mergeCells>
  <hyperlinks>
    <hyperlink ref="Q2" location="Indice!A1" display="volver a indice"/>
  </hyperlinks>
  <printOptions horizontalCentered="1" verticalCentered="1"/>
  <pageMargins left="0.70866141732283472" right="0.70866141732283472" top="0.74803149606299213" bottom="0.74803149606299213" header="0.31496062992125984" footer="0.31496062992125984"/>
  <pageSetup scale="62"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2"/>
  <sheetViews>
    <sheetView topLeftCell="A79" zoomScale="90" zoomScaleNormal="90" zoomScalePageLayoutView="90" workbookViewId="0">
      <selection activeCell="B109" sqref="B109:P109"/>
    </sheetView>
  </sheetViews>
  <sheetFormatPr baseColWidth="10" defaultColWidth="10.85546875" defaultRowHeight="12.75"/>
  <cols>
    <col min="1" max="1" width="1" style="41" customWidth="1"/>
    <col min="2" max="2" width="24.28515625" style="60" customWidth="1"/>
    <col min="3" max="3" width="62.42578125" style="61" customWidth="1"/>
    <col min="4" max="4" width="10.140625" style="54" customWidth="1"/>
    <col min="5" max="5" width="12" style="41" bestFit="1" customWidth="1"/>
    <col min="6" max="6" width="12.85546875" style="41" customWidth="1"/>
    <col min="7" max="7" width="13" style="41" customWidth="1"/>
    <col min="8" max="8" width="14.42578125" style="41" customWidth="1"/>
    <col min="9" max="9" width="12.42578125" style="41" customWidth="1"/>
    <col min="10" max="10" width="12.85546875" style="41" customWidth="1"/>
    <col min="11" max="11" width="12.42578125" style="41" customWidth="1"/>
    <col min="12" max="12" width="12.5703125" style="41" customWidth="1"/>
    <col min="13" max="13" width="7" style="41" customWidth="1"/>
    <col min="14" max="15" width="12.7109375" style="41" customWidth="1"/>
    <col min="16" max="16" width="6.7109375" style="41" bestFit="1" customWidth="1"/>
    <col min="17" max="16384" width="10.85546875" style="41"/>
  </cols>
  <sheetData>
    <row r="1" spans="2:17" ht="3.75" customHeight="1"/>
    <row r="2" spans="2:17">
      <c r="B2" s="242" t="s">
        <v>64</v>
      </c>
      <c r="C2" s="243"/>
      <c r="D2" s="243"/>
      <c r="E2" s="243"/>
      <c r="F2" s="243"/>
      <c r="G2" s="243"/>
      <c r="H2" s="243"/>
      <c r="I2" s="243"/>
      <c r="J2" s="243"/>
      <c r="K2" s="243"/>
      <c r="L2" s="243"/>
      <c r="M2" s="243"/>
      <c r="N2" s="243"/>
      <c r="O2" s="243"/>
      <c r="P2" s="244"/>
      <c r="Q2" s="43" t="s">
        <v>352</v>
      </c>
    </row>
    <row r="3" spans="2:17" ht="12.75" customHeight="1">
      <c r="B3" s="261" t="s">
        <v>40</v>
      </c>
      <c r="C3" s="262"/>
      <c r="D3" s="259" t="s">
        <v>41</v>
      </c>
      <c r="E3" s="260" t="s">
        <v>31</v>
      </c>
      <c r="F3" s="260"/>
      <c r="G3" s="260"/>
      <c r="H3" s="260"/>
      <c r="I3" s="260" t="s">
        <v>309</v>
      </c>
      <c r="J3" s="260"/>
      <c r="K3" s="260"/>
      <c r="L3" s="260"/>
      <c r="M3" s="260" t="s">
        <v>335</v>
      </c>
      <c r="N3" s="260"/>
      <c r="O3" s="260"/>
      <c r="P3" s="260"/>
    </row>
    <row r="4" spans="2:17">
      <c r="B4" s="263"/>
      <c r="C4" s="264"/>
      <c r="D4" s="259"/>
      <c r="E4" s="44">
        <v>2017</v>
      </c>
      <c r="F4" s="200" t="s">
        <v>399</v>
      </c>
      <c r="G4" s="201" t="s">
        <v>400</v>
      </c>
      <c r="H4" s="44" t="s">
        <v>111</v>
      </c>
      <c r="I4" s="44">
        <v>2017</v>
      </c>
      <c r="J4" s="200" t="s">
        <v>399</v>
      </c>
      <c r="K4" s="201" t="s">
        <v>400</v>
      </c>
      <c r="L4" s="44" t="s">
        <v>111</v>
      </c>
      <c r="M4" s="44">
        <v>2017</v>
      </c>
      <c r="N4" s="200" t="s">
        <v>399</v>
      </c>
      <c r="O4" s="201" t="s">
        <v>400</v>
      </c>
      <c r="P4" s="44" t="s">
        <v>111</v>
      </c>
    </row>
    <row r="5" spans="2:17">
      <c r="B5" s="245" t="s">
        <v>96</v>
      </c>
      <c r="C5" s="163" t="s">
        <v>37</v>
      </c>
      <c r="D5" s="164"/>
      <c r="E5" s="165">
        <v>125577637.15899999</v>
      </c>
      <c r="F5" s="165">
        <v>14666973.800000001</v>
      </c>
      <c r="G5" s="165">
        <v>15644450.800000001</v>
      </c>
      <c r="H5" s="166">
        <v>6.6644763488975522</v>
      </c>
      <c r="I5" s="52">
        <v>111327472.54000005</v>
      </c>
      <c r="J5" s="165">
        <v>12915791.319999998</v>
      </c>
      <c r="K5" s="165">
        <v>13481590.109999999</v>
      </c>
      <c r="L5" s="166">
        <v>4.3806746019801723</v>
      </c>
      <c r="M5" s="166">
        <v>0.88652307097515215</v>
      </c>
      <c r="N5" s="166">
        <v>0.88060369481262712</v>
      </c>
      <c r="O5" s="166">
        <v>0.86174901774116597</v>
      </c>
      <c r="P5" s="166">
        <v>-2.1411081037393309</v>
      </c>
    </row>
    <row r="6" spans="2:17">
      <c r="B6" s="246"/>
      <c r="C6" s="163" t="s">
        <v>361</v>
      </c>
      <c r="D6" s="164">
        <v>20029012</v>
      </c>
      <c r="E6" s="165">
        <v>91508428.958999991</v>
      </c>
      <c r="F6" s="165">
        <v>11145662</v>
      </c>
      <c r="G6" s="165">
        <v>11664639</v>
      </c>
      <c r="H6" s="166">
        <v>4.6563138196726195</v>
      </c>
      <c r="I6" s="52">
        <v>80640079.490000039</v>
      </c>
      <c r="J6" s="165">
        <v>9677840.3699999992</v>
      </c>
      <c r="K6" s="165">
        <v>9858896.9800000004</v>
      </c>
      <c r="L6" s="166">
        <v>1.8708369127605318</v>
      </c>
      <c r="M6" s="166">
        <v>0.88123116534030466</v>
      </c>
      <c r="N6" s="166">
        <v>0.8683055676728757</v>
      </c>
      <c r="O6" s="166">
        <v>0.84519520749849186</v>
      </c>
      <c r="P6" s="166">
        <v>-2.6615469294203997</v>
      </c>
    </row>
    <row r="7" spans="2:17">
      <c r="B7" s="254"/>
      <c r="C7" s="163" t="s">
        <v>370</v>
      </c>
      <c r="D7" s="164">
        <v>20029019</v>
      </c>
      <c r="E7" s="165">
        <v>34069208.200000003</v>
      </c>
      <c r="F7" s="165">
        <v>3521311.8</v>
      </c>
      <c r="G7" s="165">
        <v>3979811.8</v>
      </c>
      <c r="H7" s="166">
        <v>13.020715745762711</v>
      </c>
      <c r="I7" s="52">
        <v>30687393.050000016</v>
      </c>
      <c r="J7" s="165">
        <v>3237950.9499999993</v>
      </c>
      <c r="K7" s="165">
        <v>3622693.13</v>
      </c>
      <c r="L7" s="166">
        <v>11.882273262972088</v>
      </c>
      <c r="M7" s="166">
        <v>0.90073690206865487</v>
      </c>
      <c r="N7" s="166">
        <v>0.91952974740833782</v>
      </c>
      <c r="O7" s="166">
        <v>0.91026744782253277</v>
      </c>
      <c r="P7" s="166">
        <v>-1.0072865627143157</v>
      </c>
    </row>
    <row r="8" spans="2:17">
      <c r="B8" s="246" t="s">
        <v>356</v>
      </c>
      <c r="C8" s="163" t="s">
        <v>37</v>
      </c>
      <c r="D8" s="164"/>
      <c r="E8" s="165">
        <v>72139297.224000007</v>
      </c>
      <c r="F8" s="165">
        <v>7993797.512000001</v>
      </c>
      <c r="G8" s="165">
        <v>7240895.1449999996</v>
      </c>
      <c r="H8" s="166">
        <v>-9.4185819176651808</v>
      </c>
      <c r="I8" s="52">
        <v>92590468.309999987</v>
      </c>
      <c r="J8" s="165">
        <v>9992735.1699999999</v>
      </c>
      <c r="K8" s="165">
        <v>9167190.9800000004</v>
      </c>
      <c r="L8" s="166">
        <v>-8.2614436984023385</v>
      </c>
      <c r="M8" s="166">
        <v>1.2834955686149392</v>
      </c>
      <c r="N8" s="166">
        <v>1.2500610823578238</v>
      </c>
      <c r="O8" s="166">
        <v>1.2660300689936315</v>
      </c>
      <c r="P8" s="166">
        <v>1.2774565068202515</v>
      </c>
    </row>
    <row r="9" spans="2:17">
      <c r="B9" s="246"/>
      <c r="C9" s="163" t="s">
        <v>146</v>
      </c>
      <c r="D9" s="164">
        <v>20087011</v>
      </c>
      <c r="E9" s="165">
        <v>57691584.164000005</v>
      </c>
      <c r="F9" s="165">
        <v>6434879.9520000014</v>
      </c>
      <c r="G9" s="165">
        <v>5245054.0729999999</v>
      </c>
      <c r="H9" s="166">
        <v>-18.490257594163761</v>
      </c>
      <c r="I9" s="52">
        <v>72335435.559999987</v>
      </c>
      <c r="J9" s="165">
        <v>7787218.7999999998</v>
      </c>
      <c r="K9" s="165">
        <v>6690758.54</v>
      </c>
      <c r="L9" s="166">
        <v>-14.080254942881531</v>
      </c>
      <c r="M9" s="166">
        <v>1.2538299408518905</v>
      </c>
      <c r="N9" s="166">
        <v>1.2101575877230908</v>
      </c>
      <c r="O9" s="166">
        <v>1.2756319471408433</v>
      </c>
      <c r="P9" s="166">
        <v>5.41039944565751</v>
      </c>
    </row>
    <row r="10" spans="2:17">
      <c r="B10" s="246"/>
      <c r="C10" s="163" t="s">
        <v>302</v>
      </c>
      <c r="D10" s="164">
        <v>20087019</v>
      </c>
      <c r="E10" s="165">
        <v>14427258.040000003</v>
      </c>
      <c r="F10" s="165">
        <v>1558720.7599999998</v>
      </c>
      <c r="G10" s="165">
        <v>1952715.0719999999</v>
      </c>
      <c r="H10" s="166">
        <v>25.276773243207472</v>
      </c>
      <c r="I10" s="52">
        <v>20209815.559999999</v>
      </c>
      <c r="J10" s="165">
        <v>2205416.37</v>
      </c>
      <c r="K10" s="165">
        <v>2411075.5599999996</v>
      </c>
      <c r="L10" s="166">
        <v>9.325186517954398</v>
      </c>
      <c r="M10" s="166">
        <v>1.400807797570937</v>
      </c>
      <c r="N10" s="166">
        <v>1.4148886873104842</v>
      </c>
      <c r="O10" s="166">
        <v>1.2347298356900271</v>
      </c>
      <c r="P10" s="166">
        <v>-12.733075982317388</v>
      </c>
    </row>
    <row r="11" spans="2:17">
      <c r="B11" s="254"/>
      <c r="C11" s="163" t="s">
        <v>355</v>
      </c>
      <c r="D11" s="164">
        <v>20087090</v>
      </c>
      <c r="E11" s="165">
        <v>20455.02</v>
      </c>
      <c r="F11" s="165">
        <v>196.8</v>
      </c>
      <c r="G11" s="165">
        <v>43126</v>
      </c>
      <c r="H11" s="166">
        <v>21813.617886178861</v>
      </c>
      <c r="I11" s="52">
        <v>45217.19</v>
      </c>
      <c r="J11" s="165">
        <v>100</v>
      </c>
      <c r="K11" s="165">
        <v>65356.88</v>
      </c>
      <c r="L11" s="166">
        <v>65256.880000000005</v>
      </c>
      <c r="M11" s="166">
        <v>2.2105668926258688</v>
      </c>
      <c r="N11" s="166">
        <v>0.50813008130081294</v>
      </c>
      <c r="O11" s="166">
        <v>1.5154867133515744</v>
      </c>
      <c r="P11" s="166">
        <v>198.24778518758984</v>
      </c>
    </row>
    <row r="12" spans="2:17">
      <c r="B12" s="236" t="s">
        <v>148</v>
      </c>
      <c r="C12" s="163" t="s">
        <v>37</v>
      </c>
      <c r="D12" s="164"/>
      <c r="E12" s="165">
        <v>88714625.5141</v>
      </c>
      <c r="F12" s="165">
        <v>10739219.4</v>
      </c>
      <c r="G12" s="165">
        <v>13449860.280000001</v>
      </c>
      <c r="H12" s="166">
        <v>25.240576424018315</v>
      </c>
      <c r="I12" s="52">
        <v>65582007.239999995</v>
      </c>
      <c r="J12" s="165">
        <v>7867458.6599999983</v>
      </c>
      <c r="K12" s="165">
        <v>10775882.35</v>
      </c>
      <c r="L12" s="166">
        <v>36.967765776604701</v>
      </c>
      <c r="M12" s="166">
        <v>0.73924684751756764</v>
      </c>
      <c r="N12" s="166">
        <v>0.7325912961606873</v>
      </c>
      <c r="O12" s="166">
        <v>0.80118916670262974</v>
      </c>
      <c r="P12" s="166">
        <v>9.3637299407521404</v>
      </c>
    </row>
    <row r="13" spans="2:17">
      <c r="B13" s="237"/>
      <c r="C13" s="163" t="s">
        <v>149</v>
      </c>
      <c r="D13" s="164">
        <v>20079939</v>
      </c>
      <c r="E13" s="165">
        <v>78716209.354000002</v>
      </c>
      <c r="F13" s="165">
        <v>9700549</v>
      </c>
      <c r="G13" s="165">
        <v>12077180.620000001</v>
      </c>
      <c r="H13" s="166">
        <v>24.499970259415214</v>
      </c>
      <c r="I13" s="52">
        <v>54724943.849999994</v>
      </c>
      <c r="J13" s="165">
        <v>6629240.1699999981</v>
      </c>
      <c r="K13" s="165">
        <v>9250892</v>
      </c>
      <c r="L13" s="166">
        <v>39.546792132589204</v>
      </c>
      <c r="M13" s="166">
        <v>0.69521823140508121</v>
      </c>
      <c r="N13" s="166">
        <v>0.68338814328962183</v>
      </c>
      <c r="O13" s="166">
        <v>0.76598109203404452</v>
      </c>
      <c r="P13" s="166">
        <v>12.085803588403721</v>
      </c>
    </row>
    <row r="14" spans="2:17">
      <c r="B14" s="238"/>
      <c r="C14" s="163" t="s">
        <v>121</v>
      </c>
      <c r="D14" s="164">
        <v>20079931</v>
      </c>
      <c r="E14" s="165">
        <v>9998416.1601</v>
      </c>
      <c r="F14" s="165">
        <v>1038670.4</v>
      </c>
      <c r="G14" s="165">
        <v>1372679.6600000001</v>
      </c>
      <c r="H14" s="166">
        <v>32.157386982434488</v>
      </c>
      <c r="I14" s="52">
        <v>10857063.389999999</v>
      </c>
      <c r="J14" s="165">
        <v>1238218.49</v>
      </c>
      <c r="K14" s="165">
        <v>1524990.35</v>
      </c>
      <c r="L14" s="166">
        <v>23.160036965689311</v>
      </c>
      <c r="M14" s="166">
        <v>1.085878324741727</v>
      </c>
      <c r="N14" s="166">
        <v>1.1921187799324984</v>
      </c>
      <c r="O14" s="166">
        <v>1.1109586558600277</v>
      </c>
      <c r="P14" s="166">
        <v>-6.8080568344931365</v>
      </c>
    </row>
    <row r="15" spans="2:17" ht="12.75" customHeight="1">
      <c r="B15" s="256" t="s">
        <v>301</v>
      </c>
      <c r="C15" s="163" t="s">
        <v>37</v>
      </c>
      <c r="D15" s="164"/>
      <c r="E15" s="165">
        <v>40451947.975700006</v>
      </c>
      <c r="F15" s="165">
        <v>8565864.7463999987</v>
      </c>
      <c r="G15" s="165">
        <v>5061987.62</v>
      </c>
      <c r="H15" s="166">
        <v>-40.905118515589258</v>
      </c>
      <c r="I15" s="52">
        <v>39532128.399999999</v>
      </c>
      <c r="J15" s="165">
        <v>7954290.4700000007</v>
      </c>
      <c r="K15" s="165">
        <v>4987025.830000001</v>
      </c>
      <c r="L15" s="166">
        <v>-37.303951259904132</v>
      </c>
      <c r="M15" s="166">
        <v>0.97726142690946416</v>
      </c>
      <c r="N15" s="166">
        <v>0.92860332324800876</v>
      </c>
      <c r="O15" s="166">
        <v>0.98519123403150499</v>
      </c>
      <c r="P15" s="166">
        <v>6.0938733867079709</v>
      </c>
    </row>
    <row r="16" spans="2:17">
      <c r="B16" s="257"/>
      <c r="C16" s="163" t="s">
        <v>144</v>
      </c>
      <c r="D16" s="164">
        <v>20079911</v>
      </c>
      <c r="E16" s="165">
        <v>33651278.620000005</v>
      </c>
      <c r="F16" s="165">
        <v>8270392</v>
      </c>
      <c r="G16" s="165">
        <v>4387630</v>
      </c>
      <c r="H16" s="166">
        <v>-46.947738390151272</v>
      </c>
      <c r="I16" s="52">
        <v>32790274.969999999</v>
      </c>
      <c r="J16" s="165">
        <v>7668962.580000001</v>
      </c>
      <c r="K16" s="165">
        <v>4304039.1100000013</v>
      </c>
      <c r="L16" s="166">
        <v>-43.877166368961461</v>
      </c>
      <c r="M16" s="166">
        <v>0.9744139395200192</v>
      </c>
      <c r="N16" s="166">
        <v>0.92727921240008948</v>
      </c>
      <c r="O16" s="166">
        <v>0.9809485097877445</v>
      </c>
      <c r="P16" s="166">
        <v>5.7878249258647818</v>
      </c>
    </row>
    <row r="17" spans="2:16">
      <c r="B17" s="257"/>
      <c r="C17" s="163" t="s">
        <v>145</v>
      </c>
      <c r="D17" s="164">
        <v>20079912</v>
      </c>
      <c r="E17" s="165">
        <v>69857.355700000015</v>
      </c>
      <c r="F17" s="165">
        <v>12691.746399999998</v>
      </c>
      <c r="G17" s="165">
        <v>5640.6200000000008</v>
      </c>
      <c r="H17" s="166">
        <v>-55.556786101556511</v>
      </c>
      <c r="I17" s="52">
        <v>220273.59</v>
      </c>
      <c r="J17" s="165">
        <v>27192.13</v>
      </c>
      <c r="K17" s="165">
        <v>14686.93</v>
      </c>
      <c r="L17" s="166">
        <v>-45.988306175352946</v>
      </c>
      <c r="M17" s="166">
        <v>3.1531910676086463</v>
      </c>
      <c r="N17" s="166">
        <v>2.1425049904873616</v>
      </c>
      <c r="O17" s="166">
        <v>2.6037793717711879</v>
      </c>
      <c r="P17" s="166">
        <v>21.52967593223196</v>
      </c>
    </row>
    <row r="18" spans="2:16">
      <c r="B18" s="258"/>
      <c r="C18" s="163" t="s">
        <v>147</v>
      </c>
      <c r="D18" s="164">
        <v>20079919</v>
      </c>
      <c r="E18" s="165">
        <v>6730812</v>
      </c>
      <c r="F18" s="165">
        <v>282781</v>
      </c>
      <c r="G18" s="165">
        <v>668717</v>
      </c>
      <c r="H18" s="166">
        <v>136.47875918113311</v>
      </c>
      <c r="I18" s="52">
        <v>6521579.8399999999</v>
      </c>
      <c r="J18" s="165">
        <v>258135.76</v>
      </c>
      <c r="K18" s="165">
        <v>668299.78999999992</v>
      </c>
      <c r="L18" s="166">
        <v>158.89469556639492</v>
      </c>
      <c r="M18" s="166">
        <v>0.96891427661328233</v>
      </c>
      <c r="N18" s="166">
        <v>0.91284690272684521</v>
      </c>
      <c r="O18" s="166">
        <v>0.99937610379278519</v>
      </c>
      <c r="P18" s="166">
        <v>9.4790485466359051</v>
      </c>
    </row>
    <row r="19" spans="2:16">
      <c r="B19" s="255" t="s">
        <v>232</v>
      </c>
      <c r="C19" s="163" t="s">
        <v>37</v>
      </c>
      <c r="D19" s="164">
        <v>20079990</v>
      </c>
      <c r="E19" s="165">
        <v>32413579.059999999</v>
      </c>
      <c r="F19" s="165">
        <v>7045140.0800000001</v>
      </c>
      <c r="G19" s="165">
        <v>4951819.5999999996</v>
      </c>
      <c r="H19" s="166">
        <v>-29.712971725609748</v>
      </c>
      <c r="I19" s="52">
        <v>26657355.769999992</v>
      </c>
      <c r="J19" s="165">
        <v>5407255.7400000002</v>
      </c>
      <c r="K19" s="165">
        <v>4043193.9999999991</v>
      </c>
      <c r="L19" s="166">
        <v>-25.226506856507601</v>
      </c>
      <c r="M19" s="166">
        <v>0.82241321517303601</v>
      </c>
      <c r="N19" s="166">
        <v>0.76751571701892973</v>
      </c>
      <c r="O19" s="166">
        <v>0.8165067241141013</v>
      </c>
      <c r="P19" s="166">
        <v>6.3830623932308761</v>
      </c>
    </row>
    <row r="20" spans="2:16">
      <c r="B20" s="255"/>
      <c r="C20" s="163" t="s">
        <v>116</v>
      </c>
      <c r="D20" s="164">
        <v>20079999</v>
      </c>
      <c r="E20" s="165">
        <v>32193280.52</v>
      </c>
      <c r="F20" s="165">
        <v>7019401.0800000001</v>
      </c>
      <c r="G20" s="165">
        <v>4951819.5999999996</v>
      </c>
      <c r="H20" s="166">
        <v>-29.455240645687685</v>
      </c>
      <c r="I20" s="52">
        <v>26040629.109999992</v>
      </c>
      <c r="J20" s="165">
        <v>5375305.2400000002</v>
      </c>
      <c r="K20" s="165">
        <v>4043193.9999999991</v>
      </c>
      <c r="L20" s="166">
        <v>-24.782057585998619</v>
      </c>
      <c r="M20" s="166">
        <v>0.80888398726008404</v>
      </c>
      <c r="N20" s="166">
        <v>0.76577833047830346</v>
      </c>
      <c r="O20" s="166">
        <v>0.8165067241141013</v>
      </c>
      <c r="P20" s="166">
        <v>6.6244227104354181</v>
      </c>
    </row>
    <row r="21" spans="2:16">
      <c r="B21" s="255"/>
      <c r="C21" s="55" t="s">
        <v>115</v>
      </c>
      <c r="D21" s="56">
        <v>20079991</v>
      </c>
      <c r="E21" s="52">
        <v>220298.54</v>
      </c>
      <c r="F21" s="52">
        <v>25739</v>
      </c>
      <c r="G21" s="52">
        <v>0</v>
      </c>
      <c r="H21" s="166">
        <v>-100</v>
      </c>
      <c r="I21" s="52">
        <v>616726.65999999992</v>
      </c>
      <c r="J21" s="52">
        <v>31950.5</v>
      </c>
      <c r="K21" s="165">
        <v>0</v>
      </c>
      <c r="L21" s="166">
        <v>-100</v>
      </c>
      <c r="M21" s="166">
        <v>2.799504072972975</v>
      </c>
      <c r="N21" s="166">
        <v>1.2413263918567154</v>
      </c>
      <c r="O21" s="166" t="s">
        <v>413</v>
      </c>
      <c r="P21" s="166" t="s">
        <v>413</v>
      </c>
    </row>
    <row r="22" spans="2:16">
      <c r="B22" s="146" t="s">
        <v>331</v>
      </c>
      <c r="C22" s="145"/>
      <c r="D22" s="57">
        <v>20089300</v>
      </c>
      <c r="E22" s="52">
        <v>8184009.4900000002</v>
      </c>
      <c r="F22" s="52">
        <v>1119556.8</v>
      </c>
      <c r="G22" s="52">
        <v>1707518.9740000004</v>
      </c>
      <c r="H22" s="166">
        <v>52.517404565806778</v>
      </c>
      <c r="I22" s="52">
        <v>18027707.289999999</v>
      </c>
      <c r="J22" s="52">
        <v>2310225.2000000002</v>
      </c>
      <c r="K22" s="165">
        <v>3769665.6000000006</v>
      </c>
      <c r="L22" s="166">
        <v>63.173079403687595</v>
      </c>
      <c r="M22" s="166">
        <v>2.2027964791619516</v>
      </c>
      <c r="N22" s="166">
        <v>2.0635176348354993</v>
      </c>
      <c r="O22" s="166">
        <v>2.207685921737816</v>
      </c>
      <c r="P22" s="166">
        <v>6.9865304017045382</v>
      </c>
    </row>
    <row r="23" spans="2:16">
      <c r="B23" s="146" t="s">
        <v>249</v>
      </c>
      <c r="C23" s="145"/>
      <c r="D23" s="57">
        <v>20089700</v>
      </c>
      <c r="E23" s="52">
        <v>8248468.4768000003</v>
      </c>
      <c r="F23" s="52">
        <v>856424.1440000002</v>
      </c>
      <c r="G23" s="52">
        <v>1231541.6330000001</v>
      </c>
      <c r="H23" s="166">
        <v>43.800433655219308</v>
      </c>
      <c r="I23" s="52">
        <v>14605999.169999998</v>
      </c>
      <c r="J23" s="52">
        <v>1316511.9600000002</v>
      </c>
      <c r="K23" s="165">
        <v>2438948.63</v>
      </c>
      <c r="L23" s="166">
        <v>85.258372434383318</v>
      </c>
      <c r="M23" s="166">
        <v>1.7707528629201243</v>
      </c>
      <c r="N23" s="166">
        <v>1.5372195765653238</v>
      </c>
      <c r="O23" s="166">
        <v>1.9804029069312021</v>
      </c>
      <c r="P23" s="166">
        <v>28.830190372419139</v>
      </c>
    </row>
    <row r="24" spans="2:16">
      <c r="B24" s="146" t="s">
        <v>69</v>
      </c>
      <c r="C24" s="145"/>
      <c r="D24" s="57">
        <v>11063000</v>
      </c>
      <c r="E24" s="52">
        <v>1480022.8499999999</v>
      </c>
      <c r="F24" s="52">
        <v>350340.29</v>
      </c>
      <c r="G24" s="52">
        <v>195861.36</v>
      </c>
      <c r="H24" s="166">
        <v>-44.093966469000755</v>
      </c>
      <c r="I24" s="52">
        <v>12624129.029999997</v>
      </c>
      <c r="J24" s="52">
        <v>1906162.5399999998</v>
      </c>
      <c r="K24" s="165">
        <v>717304.6399999999</v>
      </c>
      <c r="L24" s="166">
        <v>-62.369177604340088</v>
      </c>
      <c r="M24" s="166">
        <v>8.5296852207383136</v>
      </c>
      <c r="N24" s="166">
        <v>5.4408887427706354</v>
      </c>
      <c r="O24" s="166">
        <v>3.662308073424998</v>
      </c>
      <c r="P24" s="166">
        <v>-32.689157110754294</v>
      </c>
    </row>
    <row r="25" spans="2:16">
      <c r="B25" s="146" t="s">
        <v>68</v>
      </c>
      <c r="C25" s="145"/>
      <c r="D25" s="57">
        <v>20089990</v>
      </c>
      <c r="E25" s="52">
        <v>2769318.7200000011</v>
      </c>
      <c r="F25" s="52">
        <v>317610.56</v>
      </c>
      <c r="G25" s="52">
        <v>143627.53999999998</v>
      </c>
      <c r="H25" s="166">
        <v>-54.778726500781339</v>
      </c>
      <c r="I25" s="52">
        <v>11261493.280000003</v>
      </c>
      <c r="J25" s="52">
        <v>1726659.4600000002</v>
      </c>
      <c r="K25" s="165">
        <v>1104730.6700000002</v>
      </c>
      <c r="L25" s="166">
        <v>-36.019192226821609</v>
      </c>
      <c r="M25" s="166">
        <v>4.0665211983978491</v>
      </c>
      <c r="N25" s="166">
        <v>5.4364044444869846</v>
      </c>
      <c r="O25" s="166">
        <v>7.6916353924881005</v>
      </c>
      <c r="P25" s="166">
        <v>41.483869918621075</v>
      </c>
    </row>
    <row r="26" spans="2:16">
      <c r="B26" s="146" t="s">
        <v>65</v>
      </c>
      <c r="C26" s="145"/>
      <c r="D26" s="57">
        <v>20081900</v>
      </c>
      <c r="E26" s="52">
        <v>1172599.5455999998</v>
      </c>
      <c r="F26" s="52">
        <v>242747.03560000003</v>
      </c>
      <c r="G26" s="52">
        <v>123129.90999999997</v>
      </c>
      <c r="H26" s="166">
        <v>-49.276451637953613</v>
      </c>
      <c r="I26" s="52">
        <v>11258275.289999999</v>
      </c>
      <c r="J26" s="52">
        <v>2472076.54</v>
      </c>
      <c r="K26" s="165">
        <v>1147176.7999999998</v>
      </c>
      <c r="L26" s="166">
        <v>-53.594608361114915</v>
      </c>
      <c r="M26" s="166">
        <v>9.6011254074291195</v>
      </c>
      <c r="N26" s="166">
        <v>10.183755834091841</v>
      </c>
      <c r="O26" s="166">
        <v>9.3168004427194013</v>
      </c>
      <c r="P26" s="166">
        <v>-8.5131203604681858</v>
      </c>
    </row>
    <row r="27" spans="2:16">
      <c r="B27" s="146" t="s">
        <v>97</v>
      </c>
      <c r="C27" s="145"/>
      <c r="D27" s="57">
        <v>20086011</v>
      </c>
      <c r="E27" s="52">
        <v>4260521.1499999994</v>
      </c>
      <c r="F27" s="52">
        <v>598579.80000000005</v>
      </c>
      <c r="G27" s="52">
        <v>548198.39999999991</v>
      </c>
      <c r="H27" s="166">
        <v>-8.4168226191395306</v>
      </c>
      <c r="I27" s="52">
        <v>11063387.710000001</v>
      </c>
      <c r="J27" s="52">
        <v>1523093</v>
      </c>
      <c r="K27" s="165">
        <v>1393349.36</v>
      </c>
      <c r="L27" s="166">
        <v>-8.5184319014006249</v>
      </c>
      <c r="M27" s="166">
        <v>2.5967216968280988</v>
      </c>
      <c r="N27" s="166">
        <v>2.544511191323195</v>
      </c>
      <c r="O27" s="166">
        <v>2.5416881187540867</v>
      </c>
      <c r="P27" s="166">
        <v>-0.11094753989430162</v>
      </c>
    </row>
    <row r="28" spans="2:16">
      <c r="B28" s="146" t="s">
        <v>112</v>
      </c>
      <c r="C28" s="145"/>
      <c r="D28" s="57">
        <v>20071000</v>
      </c>
      <c r="E28" s="52">
        <v>3242338.31</v>
      </c>
      <c r="F28" s="52">
        <v>605703.88</v>
      </c>
      <c r="G28" s="52">
        <v>734207.65999999992</v>
      </c>
      <c r="H28" s="166">
        <v>21.21561116630124</v>
      </c>
      <c r="I28" s="52">
        <v>9838907.0399999991</v>
      </c>
      <c r="J28" s="52">
        <v>1734585.75</v>
      </c>
      <c r="K28" s="165">
        <v>2263941.3499999992</v>
      </c>
      <c r="L28" s="166">
        <v>30.517695651540965</v>
      </c>
      <c r="M28" s="166">
        <v>3.034509696182814</v>
      </c>
      <c r="N28" s="166">
        <v>2.8637520862504626</v>
      </c>
      <c r="O28" s="166">
        <v>3.0835163855413867</v>
      </c>
      <c r="P28" s="166">
        <v>7.6739987496146522</v>
      </c>
    </row>
    <row r="29" spans="2:16">
      <c r="B29" s="271" t="s">
        <v>63</v>
      </c>
      <c r="C29" s="55" t="s">
        <v>37</v>
      </c>
      <c r="D29" s="56"/>
      <c r="E29" s="52">
        <v>1333541.28</v>
      </c>
      <c r="F29" s="52">
        <v>94668.02</v>
      </c>
      <c r="G29" s="52">
        <v>110408.68000000001</v>
      </c>
      <c r="H29" s="166">
        <v>16.627220047488066</v>
      </c>
      <c r="I29" s="52">
        <v>7220311.2600000007</v>
      </c>
      <c r="J29" s="52">
        <v>539038.54</v>
      </c>
      <c r="K29" s="165">
        <v>597252.99</v>
      </c>
      <c r="L29" s="166">
        <v>10.799682338112593</v>
      </c>
      <c r="M29" s="166">
        <v>5.4143890168889266</v>
      </c>
      <c r="N29" s="166">
        <v>5.6939876845422566</v>
      </c>
      <c r="O29" s="166">
        <v>5.4094749615700497</v>
      </c>
      <c r="P29" s="166">
        <v>-4.9967217833046469</v>
      </c>
    </row>
    <row r="30" spans="2:16">
      <c r="B30" s="272"/>
      <c r="C30" s="55" t="s">
        <v>334</v>
      </c>
      <c r="D30" s="56">
        <v>20052000</v>
      </c>
      <c r="E30" s="52">
        <v>1294009.3700000001</v>
      </c>
      <c r="F30" s="52">
        <v>90518.02</v>
      </c>
      <c r="G30" s="52">
        <v>101118.68000000001</v>
      </c>
      <c r="H30" s="166">
        <v>11.711104595526955</v>
      </c>
      <c r="I30" s="52">
        <v>7114788.6000000006</v>
      </c>
      <c r="J30" s="52">
        <v>529700.54</v>
      </c>
      <c r="K30" s="165">
        <v>581363.19999999995</v>
      </c>
      <c r="L30" s="166">
        <v>9.7531824302085735</v>
      </c>
      <c r="M30" s="166">
        <v>5.4982512220912279</v>
      </c>
      <c r="N30" s="166">
        <v>5.851879437928492</v>
      </c>
      <c r="O30" s="166">
        <v>5.7493155567299725</v>
      </c>
      <c r="P30" s="166">
        <v>-1.7526656570154175</v>
      </c>
    </row>
    <row r="31" spans="2:16">
      <c r="B31" s="272"/>
      <c r="C31" s="55" t="s">
        <v>70</v>
      </c>
      <c r="D31" s="56">
        <v>11052000</v>
      </c>
      <c r="E31" s="52">
        <v>23931.91</v>
      </c>
      <c r="F31" s="52">
        <v>4150</v>
      </c>
      <c r="G31" s="52">
        <v>9290</v>
      </c>
      <c r="H31" s="166">
        <v>123.85542168674699</v>
      </c>
      <c r="I31" s="52">
        <v>52950.66</v>
      </c>
      <c r="J31" s="52">
        <v>9338</v>
      </c>
      <c r="K31" s="165">
        <v>15889.79</v>
      </c>
      <c r="L31" s="166">
        <v>70.162668665667184</v>
      </c>
      <c r="M31" s="166">
        <v>2.2125547020693292</v>
      </c>
      <c r="N31" s="166">
        <v>2.250120481927711</v>
      </c>
      <c r="O31" s="166">
        <v>1.7104187298170077</v>
      </c>
      <c r="P31" s="166">
        <v>-23.985460176262784</v>
      </c>
    </row>
    <row r="32" spans="2:16">
      <c r="B32" s="272"/>
      <c r="C32" s="55" t="s">
        <v>162</v>
      </c>
      <c r="D32" s="56">
        <v>11081300</v>
      </c>
      <c r="E32" s="52">
        <v>15600</v>
      </c>
      <c r="F32" s="52">
        <v>0</v>
      </c>
      <c r="G32" s="52">
        <v>0</v>
      </c>
      <c r="H32" s="166" t="s">
        <v>413</v>
      </c>
      <c r="I32" s="52">
        <v>52572</v>
      </c>
      <c r="J32" s="52">
        <v>0</v>
      </c>
      <c r="K32" s="165">
        <v>0</v>
      </c>
      <c r="L32" s="166" t="s">
        <v>413</v>
      </c>
      <c r="M32" s="166">
        <v>3.37</v>
      </c>
      <c r="N32" s="166" t="s">
        <v>413</v>
      </c>
      <c r="O32" s="166" t="s">
        <v>413</v>
      </c>
      <c r="P32" s="166" t="s">
        <v>413</v>
      </c>
    </row>
    <row r="33" spans="2:16">
      <c r="B33" s="272"/>
      <c r="C33" s="55" t="s">
        <v>163</v>
      </c>
      <c r="D33" s="56">
        <v>20041000</v>
      </c>
      <c r="E33" s="52">
        <v>0</v>
      </c>
      <c r="F33" s="52">
        <v>0</v>
      </c>
      <c r="G33" s="52">
        <v>0</v>
      </c>
      <c r="H33" s="166" t="s">
        <v>413</v>
      </c>
      <c r="I33" s="52">
        <v>0</v>
      </c>
      <c r="J33" s="52">
        <v>0</v>
      </c>
      <c r="K33" s="165">
        <v>0</v>
      </c>
      <c r="L33" s="166" t="s">
        <v>413</v>
      </c>
      <c r="M33" s="166" t="s">
        <v>413</v>
      </c>
      <c r="N33" s="166" t="s">
        <v>413</v>
      </c>
      <c r="O33" s="166" t="s">
        <v>413</v>
      </c>
      <c r="P33" s="166" t="s">
        <v>413</v>
      </c>
    </row>
    <row r="34" spans="2:16">
      <c r="B34" s="273"/>
      <c r="C34" s="55" t="s">
        <v>76</v>
      </c>
      <c r="D34" s="56">
        <v>11051000</v>
      </c>
      <c r="E34" s="52">
        <v>0</v>
      </c>
      <c r="F34" s="52">
        <v>0</v>
      </c>
      <c r="G34" s="52">
        <v>0</v>
      </c>
      <c r="H34" s="166" t="s">
        <v>413</v>
      </c>
      <c r="I34" s="52">
        <v>0</v>
      </c>
      <c r="J34" s="52">
        <v>0</v>
      </c>
      <c r="K34" s="165">
        <v>0</v>
      </c>
      <c r="L34" s="166" t="s">
        <v>413</v>
      </c>
      <c r="M34" s="166" t="s">
        <v>413</v>
      </c>
      <c r="N34" s="166" t="s">
        <v>413</v>
      </c>
      <c r="O34" s="166" t="s">
        <v>413</v>
      </c>
      <c r="P34" s="166" t="s">
        <v>413</v>
      </c>
    </row>
    <row r="35" spans="2:16">
      <c r="B35" s="245" t="s">
        <v>267</v>
      </c>
      <c r="C35" s="55" t="s">
        <v>37</v>
      </c>
      <c r="D35" s="56">
        <v>8121000</v>
      </c>
      <c r="E35" s="52">
        <v>1901260</v>
      </c>
      <c r="F35" s="52">
        <v>266020</v>
      </c>
      <c r="G35" s="52">
        <v>288400.7</v>
      </c>
      <c r="H35" s="166">
        <v>8.4131644237275474</v>
      </c>
      <c r="I35" s="52">
        <v>6025090.79</v>
      </c>
      <c r="J35" s="52">
        <v>847230</v>
      </c>
      <c r="K35" s="165">
        <v>935601.65</v>
      </c>
      <c r="L35" s="166">
        <v>10.430656374302139</v>
      </c>
      <c r="M35" s="166">
        <v>3.168998869170971</v>
      </c>
      <c r="N35" s="166">
        <v>3.184835726637095</v>
      </c>
      <c r="O35" s="166">
        <v>3.2441032563374499</v>
      </c>
      <c r="P35" s="166">
        <v>1.8609289391178896</v>
      </c>
    </row>
    <row r="36" spans="2:16">
      <c r="B36" s="246" t="s">
        <v>155</v>
      </c>
      <c r="C36" s="55" t="s">
        <v>116</v>
      </c>
      <c r="D36" s="58">
        <v>8121090</v>
      </c>
      <c r="E36" s="52">
        <v>1901260</v>
      </c>
      <c r="F36" s="52">
        <v>266020</v>
      </c>
      <c r="G36" s="52">
        <v>288400.7</v>
      </c>
      <c r="H36" s="166">
        <v>8.4131644237275474</v>
      </c>
      <c r="I36" s="52">
        <v>6025090.79</v>
      </c>
      <c r="J36" s="52">
        <v>847230</v>
      </c>
      <c r="K36" s="165">
        <v>935601.65</v>
      </c>
      <c r="L36" s="166">
        <v>10.430656374302139</v>
      </c>
      <c r="M36" s="166">
        <v>3.168998869170971</v>
      </c>
      <c r="N36" s="166">
        <v>3.184835726637095</v>
      </c>
      <c r="O36" s="166">
        <v>3.2441032563374499</v>
      </c>
      <c r="P36" s="166">
        <v>1.8609289391178896</v>
      </c>
    </row>
    <row r="37" spans="2:16">
      <c r="B37" s="254" t="s">
        <v>155</v>
      </c>
      <c r="C37" s="55" t="s">
        <v>115</v>
      </c>
      <c r="D37" s="58">
        <v>8121010</v>
      </c>
      <c r="E37" s="52">
        <v>0</v>
      </c>
      <c r="F37" s="52">
        <v>0</v>
      </c>
      <c r="G37" s="52">
        <v>0</v>
      </c>
      <c r="H37" s="166" t="s">
        <v>413</v>
      </c>
      <c r="I37" s="52">
        <v>0</v>
      </c>
      <c r="J37" s="52">
        <v>0</v>
      </c>
      <c r="K37" s="165">
        <v>0</v>
      </c>
      <c r="L37" s="166" t="s">
        <v>413</v>
      </c>
      <c r="M37" s="166" t="s">
        <v>413</v>
      </c>
      <c r="N37" s="166" t="s">
        <v>413</v>
      </c>
      <c r="O37" s="166" t="s">
        <v>413</v>
      </c>
      <c r="P37" s="166" t="s">
        <v>413</v>
      </c>
    </row>
    <row r="38" spans="2:16">
      <c r="B38" s="158" t="s">
        <v>67</v>
      </c>
      <c r="C38" s="145"/>
      <c r="D38" s="57">
        <v>21032010</v>
      </c>
      <c r="E38" s="52">
        <v>3186263.0899999994</v>
      </c>
      <c r="F38" s="52">
        <v>614674.19999999995</v>
      </c>
      <c r="G38" s="52">
        <v>573635.24</v>
      </c>
      <c r="H38" s="166">
        <v>-6.6765385630306202</v>
      </c>
      <c r="I38" s="52">
        <v>3356033.72</v>
      </c>
      <c r="J38" s="52">
        <v>658745.57999999996</v>
      </c>
      <c r="K38" s="165">
        <v>592182.19999999995</v>
      </c>
      <c r="L38" s="166">
        <v>-10.104565711089863</v>
      </c>
      <c r="M38" s="166">
        <v>1.0532820502276856</v>
      </c>
      <c r="N38" s="166">
        <v>1.0716987633448745</v>
      </c>
      <c r="O38" s="166">
        <v>1.032332323237324</v>
      </c>
      <c r="P38" s="166">
        <v>-3.6732747535029309</v>
      </c>
    </row>
    <row r="39" spans="2:16">
      <c r="B39" s="146" t="s">
        <v>161</v>
      </c>
      <c r="C39" s="145"/>
      <c r="D39" s="57">
        <v>21032090</v>
      </c>
      <c r="E39" s="52">
        <v>2527428.2199999997</v>
      </c>
      <c r="F39" s="52">
        <v>286462.91000000003</v>
      </c>
      <c r="G39" s="52">
        <v>487472.8</v>
      </c>
      <c r="H39" s="166">
        <v>70.169604155735186</v>
      </c>
      <c r="I39" s="52">
        <v>3160581.5799999991</v>
      </c>
      <c r="J39" s="52">
        <v>331641.52999999997</v>
      </c>
      <c r="K39" s="165">
        <v>856086.15999999992</v>
      </c>
      <c r="L39" s="166">
        <v>158.13599400533462</v>
      </c>
      <c r="M39" s="166">
        <v>1.2505128948825299</v>
      </c>
      <c r="N39" s="166">
        <v>1.157711935552145</v>
      </c>
      <c r="O39" s="166">
        <v>1.7561721597594777</v>
      </c>
      <c r="P39" s="166">
        <v>51.693362211205887</v>
      </c>
    </row>
    <row r="40" spans="2:16">
      <c r="B40" s="236" t="s">
        <v>66</v>
      </c>
      <c r="C40" s="55" t="s">
        <v>37</v>
      </c>
      <c r="D40" s="56"/>
      <c r="E40" s="52">
        <v>1492256.7400000002</v>
      </c>
      <c r="F40" s="52">
        <v>559479.82000000007</v>
      </c>
      <c r="G40" s="52">
        <v>429178</v>
      </c>
      <c r="H40" s="166">
        <v>-23.289815886478273</v>
      </c>
      <c r="I40" s="52">
        <v>3019470.91</v>
      </c>
      <c r="J40" s="52">
        <v>1029622.24</v>
      </c>
      <c r="K40" s="165">
        <v>1009361.49</v>
      </c>
      <c r="L40" s="166">
        <v>-1.9677848062023218</v>
      </c>
      <c r="M40" s="166">
        <v>2.0234258817956485</v>
      </c>
      <c r="N40" s="166">
        <v>1.8403206035206057</v>
      </c>
      <c r="O40" s="166">
        <v>2.3518481609029354</v>
      </c>
      <c r="P40" s="166">
        <v>27.795567598588921</v>
      </c>
    </row>
    <row r="41" spans="2:16">
      <c r="B41" s="237"/>
      <c r="C41" s="55" t="s">
        <v>154</v>
      </c>
      <c r="D41" s="56">
        <v>20057000</v>
      </c>
      <c r="E41" s="52">
        <v>1391648.7400000002</v>
      </c>
      <c r="F41" s="52">
        <v>559479.82000000007</v>
      </c>
      <c r="G41" s="52">
        <v>345540</v>
      </c>
      <c r="H41" s="166">
        <v>-38.239059274738466</v>
      </c>
      <c r="I41" s="52">
        <v>2804348.31</v>
      </c>
      <c r="J41" s="52">
        <v>1029622.24</v>
      </c>
      <c r="K41" s="165">
        <v>801215.49</v>
      </c>
      <c r="L41" s="166">
        <v>-22.183548599338721</v>
      </c>
      <c r="M41" s="166">
        <v>2.0151265397617504</v>
      </c>
      <c r="N41" s="166">
        <v>1.8403206035206057</v>
      </c>
      <c r="O41" s="166">
        <v>2.3187344156971696</v>
      </c>
      <c r="P41" s="166">
        <v>25.99622105307844</v>
      </c>
    </row>
    <row r="42" spans="2:16">
      <c r="B42" s="238"/>
      <c r="C42" s="55" t="s">
        <v>153</v>
      </c>
      <c r="D42" s="56">
        <v>7112010</v>
      </c>
      <c r="E42" s="52">
        <v>100608</v>
      </c>
      <c r="F42" s="52">
        <v>0</v>
      </c>
      <c r="G42" s="52">
        <v>83638</v>
      </c>
      <c r="H42" s="166" t="s">
        <v>413</v>
      </c>
      <c r="I42" s="52">
        <v>215122.6</v>
      </c>
      <c r="J42" s="52">
        <v>0</v>
      </c>
      <c r="K42" s="165">
        <v>208146</v>
      </c>
      <c r="L42" s="166" t="s">
        <v>413</v>
      </c>
      <c r="M42" s="166">
        <v>2.138225588422392</v>
      </c>
      <c r="N42" s="166" t="s">
        <v>413</v>
      </c>
      <c r="O42" s="166">
        <v>2.4886534828666393</v>
      </c>
      <c r="P42" s="166" t="s">
        <v>413</v>
      </c>
    </row>
    <row r="43" spans="2:16">
      <c r="B43" s="146" t="s">
        <v>152</v>
      </c>
      <c r="C43" s="145"/>
      <c r="D43" s="57">
        <v>20059990</v>
      </c>
      <c r="E43" s="52">
        <v>949237.40999999992</v>
      </c>
      <c r="F43" s="52">
        <v>265039.71000000002</v>
      </c>
      <c r="G43" s="52">
        <v>801679</v>
      </c>
      <c r="H43" s="166">
        <v>202.47505175733852</v>
      </c>
      <c r="I43" s="52">
        <v>2298287.5199999996</v>
      </c>
      <c r="J43" s="52">
        <v>641472.25</v>
      </c>
      <c r="K43" s="165">
        <v>2021918.96</v>
      </c>
      <c r="L43" s="166">
        <v>215.19975493873665</v>
      </c>
      <c r="M43" s="166">
        <v>2.4211935768523913</v>
      </c>
      <c r="N43" s="166">
        <v>2.4202873222280537</v>
      </c>
      <c r="O43" s="166">
        <v>2.5221054312262141</v>
      </c>
      <c r="P43" s="166">
        <v>4.2068604030214729</v>
      </c>
    </row>
    <row r="44" spans="2:16">
      <c r="B44" s="236" t="s">
        <v>158</v>
      </c>
      <c r="C44" s="55" t="s">
        <v>37</v>
      </c>
      <c r="D44" s="56"/>
      <c r="E44" s="52">
        <v>1121795.0299999998</v>
      </c>
      <c r="F44" s="52">
        <v>22974.400000000001</v>
      </c>
      <c r="G44" s="52">
        <v>59480.4</v>
      </c>
      <c r="H44" s="166">
        <v>158.89860018107109</v>
      </c>
      <c r="I44" s="52">
        <v>1525520.16</v>
      </c>
      <c r="J44" s="52">
        <v>34281.130000000005</v>
      </c>
      <c r="K44" s="165">
        <v>102213.78</v>
      </c>
      <c r="L44" s="166">
        <v>198.16339193019593</v>
      </c>
      <c r="M44" s="166">
        <v>1.3598920651306508</v>
      </c>
      <c r="N44" s="166">
        <v>1.4921447350094019</v>
      </c>
      <c r="O44" s="166">
        <v>1.7184447313736961</v>
      </c>
      <c r="P44" s="166">
        <v>15.166088855506921</v>
      </c>
    </row>
    <row r="45" spans="2:16">
      <c r="B45" s="237"/>
      <c r="C45" s="55" t="s">
        <v>159</v>
      </c>
      <c r="D45" s="56">
        <v>20079921</v>
      </c>
      <c r="E45" s="52">
        <v>773483.7</v>
      </c>
      <c r="F45" s="52">
        <v>22804</v>
      </c>
      <c r="G45" s="52">
        <v>21204</v>
      </c>
      <c r="H45" s="166">
        <v>-7.0163129275565677</v>
      </c>
      <c r="I45" s="52">
        <v>930148.61</v>
      </c>
      <c r="J45" s="52">
        <v>34019.65</v>
      </c>
      <c r="K45" s="165">
        <v>37143.360000000001</v>
      </c>
      <c r="L45" s="166">
        <v>9.1820756533356409</v>
      </c>
      <c r="M45" s="166">
        <v>1.202544552651853</v>
      </c>
      <c r="N45" s="166">
        <v>1.4918281880371864</v>
      </c>
      <c r="O45" s="166">
        <v>1.7517147707979628</v>
      </c>
      <c r="P45" s="166">
        <v>17.420677853172339</v>
      </c>
    </row>
    <row r="46" spans="2:16">
      <c r="B46" s="237"/>
      <c r="C46" s="55" t="s">
        <v>227</v>
      </c>
      <c r="D46" s="56">
        <v>20085000</v>
      </c>
      <c r="E46" s="52">
        <v>49198.2</v>
      </c>
      <c r="F46" s="52">
        <v>0</v>
      </c>
      <c r="G46" s="52">
        <v>17318.400000000001</v>
      </c>
      <c r="H46" s="166" t="s">
        <v>413</v>
      </c>
      <c r="I46" s="52">
        <v>84874.3</v>
      </c>
      <c r="J46" s="52">
        <v>0</v>
      </c>
      <c r="K46" s="165">
        <v>30641.599999999999</v>
      </c>
      <c r="L46" s="166" t="s">
        <v>413</v>
      </c>
      <c r="M46" s="166">
        <v>1.7251505136366778</v>
      </c>
      <c r="N46" s="166" t="s">
        <v>413</v>
      </c>
      <c r="O46" s="166">
        <v>1.7693089430894307</v>
      </c>
      <c r="P46" s="166" t="s">
        <v>413</v>
      </c>
    </row>
    <row r="47" spans="2:16">
      <c r="B47" s="237"/>
      <c r="C47" s="55" t="s">
        <v>145</v>
      </c>
      <c r="D47" s="56">
        <v>20079922</v>
      </c>
      <c r="E47" s="52">
        <v>3599.13</v>
      </c>
      <c r="F47" s="52">
        <v>170.39999999999998</v>
      </c>
      <c r="G47" s="52">
        <v>0</v>
      </c>
      <c r="H47" s="166">
        <v>-100</v>
      </c>
      <c r="I47" s="52">
        <v>8838.6200000000008</v>
      </c>
      <c r="J47" s="52">
        <v>261.48</v>
      </c>
      <c r="K47" s="165">
        <v>0</v>
      </c>
      <c r="L47" s="166">
        <v>-100</v>
      </c>
      <c r="M47" s="166">
        <v>2.4557656989327978</v>
      </c>
      <c r="N47" s="166">
        <v>1.5345070422535214</v>
      </c>
      <c r="O47" s="166" t="s">
        <v>413</v>
      </c>
      <c r="P47" s="166" t="s">
        <v>413</v>
      </c>
    </row>
    <row r="48" spans="2:16">
      <c r="B48" s="238"/>
      <c r="C48" s="55" t="s">
        <v>147</v>
      </c>
      <c r="D48" s="56">
        <v>20079929</v>
      </c>
      <c r="E48" s="52">
        <v>295514</v>
      </c>
      <c r="F48" s="52">
        <v>0</v>
      </c>
      <c r="G48" s="52">
        <v>20958</v>
      </c>
      <c r="H48" s="166" t="s">
        <v>413</v>
      </c>
      <c r="I48" s="52">
        <v>501658.62999999995</v>
      </c>
      <c r="J48" s="52">
        <v>0</v>
      </c>
      <c r="K48" s="165">
        <v>34428.82</v>
      </c>
      <c r="L48" s="166" t="s">
        <v>413</v>
      </c>
      <c r="M48" s="166">
        <v>1.6975799116116324</v>
      </c>
      <c r="N48" s="166" t="s">
        <v>413</v>
      </c>
      <c r="O48" s="166">
        <v>1.6427531252982155</v>
      </c>
      <c r="P48" s="166" t="s">
        <v>413</v>
      </c>
    </row>
    <row r="49" spans="2:16">
      <c r="B49" s="236" t="s">
        <v>156</v>
      </c>
      <c r="C49" s="55" t="s">
        <v>37</v>
      </c>
      <c r="D49" s="56"/>
      <c r="E49" s="52">
        <v>453917.68000000005</v>
      </c>
      <c r="F49" s="52">
        <v>105269.20000000001</v>
      </c>
      <c r="G49" s="52">
        <v>78594.52</v>
      </c>
      <c r="H49" s="166">
        <v>-25.339491513187152</v>
      </c>
      <c r="I49" s="52">
        <v>1070641.28</v>
      </c>
      <c r="J49" s="52">
        <v>257270.39999999999</v>
      </c>
      <c r="K49" s="165">
        <v>208069.41</v>
      </c>
      <c r="L49" s="166">
        <v>-19.124232713907229</v>
      </c>
      <c r="M49" s="166">
        <v>2.3586683823375196</v>
      </c>
      <c r="N49" s="166">
        <v>2.4439285185030375</v>
      </c>
      <c r="O49" s="166">
        <v>2.6473780869200549</v>
      </c>
      <c r="P49" s="166">
        <v>8.3246939047806112</v>
      </c>
    </row>
    <row r="50" spans="2:16">
      <c r="B50" s="237"/>
      <c r="C50" s="55" t="s">
        <v>157</v>
      </c>
      <c r="D50" s="56">
        <v>20086019</v>
      </c>
      <c r="E50" s="52">
        <v>408519.28</v>
      </c>
      <c r="F50" s="52">
        <v>104269.20000000001</v>
      </c>
      <c r="G50" s="52">
        <v>60419.520000000004</v>
      </c>
      <c r="H50" s="166">
        <v>-42.054297913477811</v>
      </c>
      <c r="I50" s="52">
        <v>875620.05</v>
      </c>
      <c r="J50" s="52">
        <v>242970.4</v>
      </c>
      <c r="K50" s="165">
        <v>139315</v>
      </c>
      <c r="L50" s="166">
        <v>-42.66173986625531</v>
      </c>
      <c r="M50" s="166">
        <v>2.1433995722307158</v>
      </c>
      <c r="N50" s="166">
        <v>2.3302221557276739</v>
      </c>
      <c r="O50" s="166">
        <v>2.3057945511649214</v>
      </c>
      <c r="P50" s="166">
        <v>-1.0482950950710723</v>
      </c>
    </row>
    <row r="51" spans="2:16">
      <c r="B51" s="238"/>
      <c r="C51" s="55" t="s">
        <v>154</v>
      </c>
      <c r="D51" s="56">
        <v>20086090</v>
      </c>
      <c r="E51" s="52">
        <v>45398.400000000001</v>
      </c>
      <c r="F51" s="52">
        <v>1000</v>
      </c>
      <c r="G51" s="52">
        <v>18175</v>
      </c>
      <c r="H51" s="166">
        <v>1717.5</v>
      </c>
      <c r="I51" s="52">
        <v>195021.22999999998</v>
      </c>
      <c r="J51" s="52">
        <v>14300</v>
      </c>
      <c r="K51" s="165">
        <v>68754.41</v>
      </c>
      <c r="L51" s="166">
        <v>380.80006993006998</v>
      </c>
      <c r="M51" s="166">
        <v>4.2957731990554731</v>
      </c>
      <c r="N51" s="166">
        <v>14.3</v>
      </c>
      <c r="O51" s="166">
        <v>3.7829111416781296</v>
      </c>
      <c r="P51" s="166">
        <v>-73.546075932320775</v>
      </c>
    </row>
    <row r="52" spans="2:16">
      <c r="B52" s="146" t="s">
        <v>160</v>
      </c>
      <c r="C52" s="145"/>
      <c r="D52" s="57">
        <v>20019010</v>
      </c>
      <c r="E52" s="52">
        <v>360997</v>
      </c>
      <c r="F52" s="52">
        <v>268272</v>
      </c>
      <c r="G52" s="52">
        <v>243648</v>
      </c>
      <c r="H52" s="166">
        <v>-9.1787439613526534</v>
      </c>
      <c r="I52" s="52">
        <v>1037691</v>
      </c>
      <c r="J52" s="52">
        <v>885312</v>
      </c>
      <c r="K52" s="165">
        <v>864000</v>
      </c>
      <c r="L52" s="166">
        <v>-2.4072869225764459</v>
      </c>
      <c r="M52" s="166">
        <v>2.8745141926387201</v>
      </c>
      <c r="N52" s="166">
        <v>3.3000536768652711</v>
      </c>
      <c r="O52" s="166">
        <v>3.5460992907801416</v>
      </c>
      <c r="P52" s="166">
        <v>7.4558064203546603</v>
      </c>
    </row>
    <row r="53" spans="2:16">
      <c r="B53" s="146" t="s">
        <v>43</v>
      </c>
      <c r="C53" s="145"/>
      <c r="D53" s="57">
        <v>20088000</v>
      </c>
      <c r="E53" s="52">
        <v>288505.89</v>
      </c>
      <c r="F53" s="52">
        <v>57470.5</v>
      </c>
      <c r="G53" s="52">
        <v>11009.6</v>
      </c>
      <c r="H53" s="166">
        <v>-80.843041212448114</v>
      </c>
      <c r="I53" s="52">
        <v>864572.88</v>
      </c>
      <c r="J53" s="52">
        <v>140960.15</v>
      </c>
      <c r="K53" s="165">
        <v>16844.400000000001</v>
      </c>
      <c r="L53" s="166">
        <v>-88.050239730874296</v>
      </c>
      <c r="M53" s="166">
        <v>2.9967252315022059</v>
      </c>
      <c r="N53" s="166">
        <v>2.452739231431778</v>
      </c>
      <c r="O53" s="166">
        <v>1.5299738410114809</v>
      </c>
      <c r="P53" s="166">
        <v>-37.621830262063206</v>
      </c>
    </row>
    <row r="54" spans="2:16">
      <c r="B54" s="245" t="s">
        <v>241</v>
      </c>
      <c r="C54" s="55" t="s">
        <v>37</v>
      </c>
      <c r="D54" s="57"/>
      <c r="E54" s="52">
        <v>488385</v>
      </c>
      <c r="F54" s="52">
        <v>160400</v>
      </c>
      <c r="G54" s="52">
        <v>92910</v>
      </c>
      <c r="H54" s="166">
        <v>-42.076059850374072</v>
      </c>
      <c r="I54" s="52">
        <v>841766.65</v>
      </c>
      <c r="J54" s="52">
        <v>258659</v>
      </c>
      <c r="K54" s="165">
        <v>190044.1</v>
      </c>
      <c r="L54" s="166">
        <v>-26.527165109275142</v>
      </c>
      <c r="M54" s="166">
        <v>1.7235718746480748</v>
      </c>
      <c r="N54" s="166">
        <v>1.6125872817955111</v>
      </c>
      <c r="O54" s="166">
        <v>2.0454644279410181</v>
      </c>
      <c r="P54" s="166">
        <v>26.843641335402712</v>
      </c>
    </row>
    <row r="55" spans="2:16">
      <c r="B55" s="246"/>
      <c r="C55" s="55" t="s">
        <v>150</v>
      </c>
      <c r="D55" s="57">
        <v>7115900</v>
      </c>
      <c r="E55" s="52">
        <v>488380</v>
      </c>
      <c r="F55" s="52">
        <v>160400</v>
      </c>
      <c r="G55" s="52">
        <v>92910</v>
      </c>
      <c r="H55" s="166">
        <v>-42.076059850374072</v>
      </c>
      <c r="I55" s="52">
        <v>839306.65</v>
      </c>
      <c r="J55" s="52">
        <v>258659</v>
      </c>
      <c r="K55" s="165">
        <v>190044.1</v>
      </c>
      <c r="L55" s="166">
        <v>-26.527165109275142</v>
      </c>
      <c r="M55" s="166">
        <v>1.7185524591506613</v>
      </c>
      <c r="N55" s="166">
        <v>1.6125872817955111</v>
      </c>
      <c r="O55" s="166">
        <v>2.0454644279410181</v>
      </c>
      <c r="P55" s="166">
        <v>26.843641335402712</v>
      </c>
    </row>
    <row r="56" spans="2:16">
      <c r="B56" s="246"/>
      <c r="C56" s="55" t="s">
        <v>349</v>
      </c>
      <c r="D56" s="57">
        <v>20039090</v>
      </c>
      <c r="E56" s="52">
        <v>5</v>
      </c>
      <c r="F56" s="52">
        <v>0</v>
      </c>
      <c r="G56" s="52">
        <v>0</v>
      </c>
      <c r="H56" s="166" t="s">
        <v>413</v>
      </c>
      <c r="I56" s="52">
        <v>2460</v>
      </c>
      <c r="J56" s="52">
        <v>0</v>
      </c>
      <c r="K56" s="165">
        <v>0</v>
      </c>
      <c r="L56" s="166" t="s">
        <v>413</v>
      </c>
      <c r="M56" s="166">
        <v>492</v>
      </c>
      <c r="N56" s="166" t="s">
        <v>413</v>
      </c>
      <c r="O56" s="166" t="s">
        <v>413</v>
      </c>
      <c r="P56" s="166" t="s">
        <v>413</v>
      </c>
    </row>
    <row r="57" spans="2:16">
      <c r="B57" s="246"/>
      <c r="C57" s="55" t="s">
        <v>350</v>
      </c>
      <c r="D57" s="57">
        <v>20039010</v>
      </c>
      <c r="E57" s="52">
        <v>0</v>
      </c>
      <c r="F57" s="52">
        <v>0</v>
      </c>
      <c r="G57" s="52">
        <v>0</v>
      </c>
      <c r="H57" s="166" t="s">
        <v>413</v>
      </c>
      <c r="I57" s="52">
        <v>0</v>
      </c>
      <c r="J57" s="52">
        <v>0</v>
      </c>
      <c r="K57" s="165">
        <v>0</v>
      </c>
      <c r="L57" s="166" t="s">
        <v>413</v>
      </c>
      <c r="M57" s="166" t="s">
        <v>413</v>
      </c>
      <c r="N57" s="166" t="s">
        <v>413</v>
      </c>
      <c r="O57" s="166" t="s">
        <v>413</v>
      </c>
      <c r="P57" s="166" t="s">
        <v>413</v>
      </c>
    </row>
    <row r="58" spans="2:16">
      <c r="B58" s="146" t="s">
        <v>73</v>
      </c>
      <c r="C58" s="145"/>
      <c r="D58" s="57">
        <v>20060010</v>
      </c>
      <c r="E58" s="52">
        <v>99888</v>
      </c>
      <c r="F58" s="52">
        <v>2724</v>
      </c>
      <c r="G58" s="52">
        <v>27390</v>
      </c>
      <c r="H58" s="166">
        <v>905.50660792951533</v>
      </c>
      <c r="I58" s="52">
        <v>435651.64</v>
      </c>
      <c r="J58" s="52">
        <v>13828.8</v>
      </c>
      <c r="K58" s="165">
        <v>122799.8</v>
      </c>
      <c r="L58" s="166">
        <v>788.00040495198436</v>
      </c>
      <c r="M58" s="166">
        <v>4.3614011693096266</v>
      </c>
      <c r="N58" s="166">
        <v>5.0766519823788547</v>
      </c>
      <c r="O58" s="166">
        <v>4.4833807959109162</v>
      </c>
      <c r="P58" s="166">
        <v>-11.6862685984226</v>
      </c>
    </row>
    <row r="59" spans="2:16">
      <c r="B59" s="146" t="s">
        <v>74</v>
      </c>
      <c r="C59" s="145"/>
      <c r="D59" s="57">
        <v>20060090</v>
      </c>
      <c r="E59" s="52">
        <v>166202</v>
      </c>
      <c r="F59" s="52">
        <v>0</v>
      </c>
      <c r="G59" s="52">
        <v>0</v>
      </c>
      <c r="H59" s="166" t="s">
        <v>413</v>
      </c>
      <c r="I59" s="52">
        <v>310234</v>
      </c>
      <c r="J59" s="52">
        <v>0</v>
      </c>
      <c r="K59" s="165">
        <v>0</v>
      </c>
      <c r="L59" s="166" t="s">
        <v>413</v>
      </c>
      <c r="M59" s="166">
        <v>1.8666081033922577</v>
      </c>
      <c r="N59" s="166" t="s">
        <v>413</v>
      </c>
      <c r="O59" s="166" t="s">
        <v>413</v>
      </c>
      <c r="P59" s="166" t="s">
        <v>413</v>
      </c>
    </row>
    <row r="60" spans="2:16">
      <c r="B60" s="245" t="s">
        <v>45</v>
      </c>
      <c r="C60" s="163" t="s">
        <v>37</v>
      </c>
      <c r="D60" s="164"/>
      <c r="E60" s="165">
        <v>81529.399999999994</v>
      </c>
      <c r="F60" s="165">
        <v>134.4</v>
      </c>
      <c r="G60" s="165">
        <v>96000</v>
      </c>
      <c r="H60" s="166">
        <v>71328.57142857142</v>
      </c>
      <c r="I60" s="52">
        <v>161064.88999999998</v>
      </c>
      <c r="J60" s="165">
        <v>219.48</v>
      </c>
      <c r="K60" s="165">
        <v>172467.1</v>
      </c>
      <c r="L60" s="166">
        <v>78479.870603244039</v>
      </c>
      <c r="M60" s="166">
        <v>1.9755436689096202</v>
      </c>
      <c r="N60" s="166">
        <v>1.6330357142857141</v>
      </c>
      <c r="O60" s="166">
        <v>1.7965322916666668</v>
      </c>
      <c r="P60" s="166">
        <v>10.011818844541654</v>
      </c>
    </row>
    <row r="61" spans="2:16">
      <c r="B61" s="246"/>
      <c r="C61" s="163" t="s">
        <v>378</v>
      </c>
      <c r="D61" s="164">
        <v>20079949</v>
      </c>
      <c r="E61" s="165">
        <v>81529.399999999994</v>
      </c>
      <c r="F61" s="165">
        <v>134.4</v>
      </c>
      <c r="G61" s="165">
        <v>96000</v>
      </c>
      <c r="H61" s="166">
        <v>71328.57142857142</v>
      </c>
      <c r="I61" s="52">
        <v>161064.88999999998</v>
      </c>
      <c r="J61" s="165">
        <v>219.48</v>
      </c>
      <c r="K61" s="165">
        <v>172467.1</v>
      </c>
      <c r="L61" s="166">
        <v>78479.870603244039</v>
      </c>
      <c r="M61" s="166">
        <v>1.9755436689096202</v>
      </c>
      <c r="N61" s="166">
        <v>1.6330357142857141</v>
      </c>
      <c r="O61" s="166">
        <v>1.7965322916666668</v>
      </c>
      <c r="P61" s="166">
        <v>10.011818844541654</v>
      </c>
    </row>
    <row r="62" spans="2:16">
      <c r="B62" s="254"/>
      <c r="C62" s="163" t="s">
        <v>379</v>
      </c>
      <c r="D62" s="164">
        <v>20079941</v>
      </c>
      <c r="E62" s="165">
        <v>0</v>
      </c>
      <c r="F62" s="165">
        <v>0</v>
      </c>
      <c r="G62" s="165">
        <v>0</v>
      </c>
      <c r="H62" s="166" t="s">
        <v>413</v>
      </c>
      <c r="I62" s="52">
        <v>0</v>
      </c>
      <c r="J62" s="165">
        <v>0</v>
      </c>
      <c r="K62" s="165">
        <v>0</v>
      </c>
      <c r="L62" s="166" t="s">
        <v>413</v>
      </c>
      <c r="M62" s="166" t="s">
        <v>413</v>
      </c>
      <c r="N62" s="166" t="s">
        <v>413</v>
      </c>
      <c r="O62" s="166" t="s">
        <v>413</v>
      </c>
      <c r="P62" s="166" t="s">
        <v>413</v>
      </c>
    </row>
    <row r="63" spans="2:16">
      <c r="B63" s="146" t="s">
        <v>172</v>
      </c>
      <c r="C63" s="145"/>
      <c r="D63" s="57">
        <v>20089920</v>
      </c>
      <c r="E63" s="52">
        <v>87084</v>
      </c>
      <c r="F63" s="52">
        <v>18144</v>
      </c>
      <c r="G63" s="52">
        <v>18000</v>
      </c>
      <c r="H63" s="166">
        <v>-0.79365079365079083</v>
      </c>
      <c r="I63" s="52">
        <v>142429.6</v>
      </c>
      <c r="J63" s="52">
        <v>58464</v>
      </c>
      <c r="K63" s="165">
        <v>45000</v>
      </c>
      <c r="L63" s="166">
        <v>-23.029556650246306</v>
      </c>
      <c r="M63" s="166">
        <v>1.6355426944099951</v>
      </c>
      <c r="N63" s="166">
        <v>3.2222222222222223</v>
      </c>
      <c r="O63" s="166">
        <v>2.5</v>
      </c>
      <c r="P63" s="166">
        <v>-22.413793103448278</v>
      </c>
    </row>
    <row r="64" spans="2:16">
      <c r="B64" s="146" t="s">
        <v>376</v>
      </c>
      <c r="C64" s="145"/>
      <c r="D64" s="57">
        <v>8129010</v>
      </c>
      <c r="E64" s="52">
        <v>98400</v>
      </c>
      <c r="F64" s="52">
        <v>98400</v>
      </c>
      <c r="G64" s="52">
        <v>0</v>
      </c>
      <c r="H64" s="166">
        <v>-100</v>
      </c>
      <c r="I64" s="52">
        <v>133489.51999999999</v>
      </c>
      <c r="J64" s="52">
        <v>133489.51999999999</v>
      </c>
      <c r="K64" s="165">
        <v>0</v>
      </c>
      <c r="L64" s="166">
        <v>-100</v>
      </c>
      <c r="M64" s="166">
        <v>1.35660081300813</v>
      </c>
      <c r="N64" s="166">
        <v>1.35660081300813</v>
      </c>
      <c r="O64" s="166" t="s">
        <v>413</v>
      </c>
      <c r="P64" s="166" t="s">
        <v>413</v>
      </c>
    </row>
    <row r="65" spans="2:16" ht="12.75" customHeight="1">
      <c r="B65" s="245" t="s">
        <v>332</v>
      </c>
      <c r="C65" s="55" t="s">
        <v>37</v>
      </c>
      <c r="D65" s="56"/>
      <c r="E65" s="52">
        <v>34416.5</v>
      </c>
      <c r="F65" s="52">
        <v>370.6</v>
      </c>
      <c r="G65" s="52">
        <v>30499.439999999999</v>
      </c>
      <c r="H65" s="166">
        <v>8129.7463572584984</v>
      </c>
      <c r="I65" s="52">
        <v>105215.18</v>
      </c>
      <c r="J65" s="52">
        <v>61059.38</v>
      </c>
      <c r="K65" s="165">
        <v>48154.810000000005</v>
      </c>
      <c r="L65" s="166">
        <v>-21.134459603094548</v>
      </c>
      <c r="M65" s="166">
        <v>3.0571144654453533</v>
      </c>
      <c r="N65" s="166">
        <v>164.75817593092282</v>
      </c>
      <c r="O65" s="166">
        <v>1.5788752186925401</v>
      </c>
      <c r="P65" s="166">
        <v>-99.041701445302166</v>
      </c>
    </row>
    <row r="66" spans="2:16" ht="12.75" customHeight="1">
      <c r="B66" s="246"/>
      <c r="C66" s="55" t="s">
        <v>333</v>
      </c>
      <c r="D66" s="56">
        <v>20031090</v>
      </c>
      <c r="E66" s="52">
        <v>34416.5</v>
      </c>
      <c r="F66" s="52">
        <v>370.6</v>
      </c>
      <c r="G66" s="52">
        <v>192</v>
      </c>
      <c r="H66" s="166">
        <v>-48.192120885051267</v>
      </c>
      <c r="I66" s="52">
        <v>105215.18</v>
      </c>
      <c r="J66" s="52">
        <v>61059.38</v>
      </c>
      <c r="K66" s="165">
        <v>316.8</v>
      </c>
      <c r="L66" s="166">
        <v>-99.48116079789871</v>
      </c>
      <c r="M66" s="166">
        <v>3.0571144654453533</v>
      </c>
      <c r="N66" s="166">
        <v>164.75817593092282</v>
      </c>
      <c r="O66" s="166">
        <v>1.6500000000000001</v>
      </c>
      <c r="P66" s="166">
        <v>-98.998532248444064</v>
      </c>
    </row>
    <row r="67" spans="2:16">
      <c r="B67" s="246"/>
      <c r="C67" s="55" t="s">
        <v>150</v>
      </c>
      <c r="D67" s="56">
        <v>7115100</v>
      </c>
      <c r="E67" s="52">
        <v>0</v>
      </c>
      <c r="F67" s="52">
        <v>0</v>
      </c>
      <c r="G67" s="52">
        <v>0</v>
      </c>
      <c r="H67" s="166" t="s">
        <v>413</v>
      </c>
      <c r="I67" s="52">
        <v>0</v>
      </c>
      <c r="J67" s="52">
        <v>0</v>
      </c>
      <c r="K67" s="165">
        <v>0</v>
      </c>
      <c r="L67" s="166" t="s">
        <v>413</v>
      </c>
      <c r="M67" s="166" t="s">
        <v>413</v>
      </c>
      <c r="N67" s="166" t="s">
        <v>413</v>
      </c>
      <c r="O67" s="166" t="s">
        <v>413</v>
      </c>
      <c r="P67" s="166" t="s">
        <v>413</v>
      </c>
    </row>
    <row r="68" spans="2:16">
      <c r="B68" s="254"/>
      <c r="C68" s="55" t="s">
        <v>151</v>
      </c>
      <c r="D68" s="56">
        <v>20031010</v>
      </c>
      <c r="E68" s="52">
        <v>0</v>
      </c>
      <c r="F68" s="52">
        <v>0</v>
      </c>
      <c r="G68" s="52">
        <v>30307.439999999999</v>
      </c>
      <c r="H68" s="166" t="s">
        <v>413</v>
      </c>
      <c r="I68" s="52">
        <v>0</v>
      </c>
      <c r="J68" s="52">
        <v>0</v>
      </c>
      <c r="K68" s="165">
        <v>47838.01</v>
      </c>
      <c r="L68" s="166" t="s">
        <v>413</v>
      </c>
      <c r="M68" s="166" t="s">
        <v>413</v>
      </c>
      <c r="N68" s="166" t="s">
        <v>413</v>
      </c>
      <c r="O68" s="166">
        <v>1.5784246376467297</v>
      </c>
      <c r="P68" s="166" t="s">
        <v>413</v>
      </c>
    </row>
    <row r="69" spans="2:16">
      <c r="B69" s="236" t="s">
        <v>169</v>
      </c>
      <c r="C69" s="55" t="s">
        <v>37</v>
      </c>
      <c r="D69" s="56"/>
      <c r="E69" s="52">
        <v>80729</v>
      </c>
      <c r="F69" s="52">
        <v>2</v>
      </c>
      <c r="G69" s="52">
        <v>244836</v>
      </c>
      <c r="H69" s="166">
        <v>12241700</v>
      </c>
      <c r="I69" s="52">
        <v>87081.49</v>
      </c>
      <c r="J69" s="52">
        <v>7</v>
      </c>
      <c r="K69" s="165">
        <v>214433.74000000002</v>
      </c>
      <c r="L69" s="166">
        <v>3063239.1428571432</v>
      </c>
      <c r="M69" s="166">
        <v>1.0786890708419528</v>
      </c>
      <c r="N69" s="166">
        <v>3.5</v>
      </c>
      <c r="O69" s="166">
        <v>0.87582602231697959</v>
      </c>
      <c r="P69" s="166">
        <v>-74.976399362372021</v>
      </c>
    </row>
    <row r="70" spans="2:16">
      <c r="B70" s="237"/>
      <c r="C70" s="55" t="s">
        <v>171</v>
      </c>
      <c r="D70" s="57">
        <v>20029090</v>
      </c>
      <c r="E70" s="52">
        <v>80729</v>
      </c>
      <c r="F70" s="52">
        <v>2</v>
      </c>
      <c r="G70" s="52">
        <v>244836</v>
      </c>
      <c r="H70" s="166">
        <v>12241700</v>
      </c>
      <c r="I70" s="52">
        <v>87081.49</v>
      </c>
      <c r="J70" s="52">
        <v>7</v>
      </c>
      <c r="K70" s="165">
        <v>214433.74000000002</v>
      </c>
      <c r="L70" s="166">
        <v>3063239.1428571432</v>
      </c>
      <c r="M70" s="166">
        <v>1.0786890708419528</v>
      </c>
      <c r="N70" s="166">
        <v>3.5</v>
      </c>
      <c r="O70" s="166">
        <v>0.87582602231697959</v>
      </c>
      <c r="P70" s="166">
        <v>-74.976399362372021</v>
      </c>
    </row>
    <row r="71" spans="2:16">
      <c r="B71" s="237"/>
      <c r="C71" s="55" t="s">
        <v>151</v>
      </c>
      <c r="D71" s="57">
        <v>20021010</v>
      </c>
      <c r="E71" s="52">
        <v>0</v>
      </c>
      <c r="F71" s="52">
        <v>0</v>
      </c>
      <c r="G71" s="52">
        <v>0</v>
      </c>
      <c r="H71" s="166" t="s">
        <v>413</v>
      </c>
      <c r="I71" s="52">
        <v>0</v>
      </c>
      <c r="J71" s="52">
        <v>0</v>
      </c>
      <c r="K71" s="165">
        <v>0</v>
      </c>
      <c r="L71" s="166" t="s">
        <v>413</v>
      </c>
      <c r="M71" s="166" t="s">
        <v>413</v>
      </c>
      <c r="N71" s="166" t="s">
        <v>413</v>
      </c>
      <c r="O71" s="166" t="s">
        <v>413</v>
      </c>
      <c r="P71" s="166" t="s">
        <v>413</v>
      </c>
    </row>
    <row r="72" spans="2:16">
      <c r="B72" s="238"/>
      <c r="C72" s="55" t="s">
        <v>306</v>
      </c>
      <c r="D72" s="57">
        <v>20021090</v>
      </c>
      <c r="E72" s="52">
        <v>0</v>
      </c>
      <c r="F72" s="52">
        <v>0</v>
      </c>
      <c r="G72" s="52">
        <v>0</v>
      </c>
      <c r="H72" s="166" t="s">
        <v>413</v>
      </c>
      <c r="I72" s="52">
        <v>0</v>
      </c>
      <c r="J72" s="52">
        <v>0</v>
      </c>
      <c r="K72" s="165">
        <v>0</v>
      </c>
      <c r="L72" s="166" t="s">
        <v>413</v>
      </c>
      <c r="M72" s="166" t="s">
        <v>413</v>
      </c>
      <c r="N72" s="166" t="s">
        <v>413</v>
      </c>
      <c r="O72" s="166" t="s">
        <v>413</v>
      </c>
      <c r="P72" s="166" t="s">
        <v>413</v>
      </c>
    </row>
    <row r="73" spans="2:16">
      <c r="B73" s="146" t="s">
        <v>51</v>
      </c>
      <c r="C73" s="145"/>
      <c r="D73" s="57">
        <v>20089930</v>
      </c>
      <c r="E73" s="52">
        <v>35135.4</v>
      </c>
      <c r="F73" s="52">
        <v>6379.8</v>
      </c>
      <c r="G73" s="52">
        <v>0</v>
      </c>
      <c r="H73" s="166">
        <v>-100</v>
      </c>
      <c r="I73" s="52">
        <v>86355</v>
      </c>
      <c r="J73" s="52">
        <v>15435</v>
      </c>
      <c r="K73" s="165">
        <v>0</v>
      </c>
      <c r="L73" s="166">
        <v>-100</v>
      </c>
      <c r="M73" s="166">
        <v>2.45777762598405</v>
      </c>
      <c r="N73" s="166">
        <v>2.4193548387096775</v>
      </c>
      <c r="O73" s="166" t="s">
        <v>413</v>
      </c>
      <c r="P73" s="166" t="s">
        <v>413</v>
      </c>
    </row>
    <row r="74" spans="2:16">
      <c r="B74" s="146" t="s">
        <v>165</v>
      </c>
      <c r="C74" s="145"/>
      <c r="D74" s="57">
        <v>20079959</v>
      </c>
      <c r="E74" s="52">
        <v>30057.22</v>
      </c>
      <c r="F74" s="52">
        <v>48</v>
      </c>
      <c r="G74" s="52">
        <v>2640</v>
      </c>
      <c r="H74" s="166">
        <v>5400</v>
      </c>
      <c r="I74" s="52">
        <v>78692.31</v>
      </c>
      <c r="J74" s="52">
        <v>50.4</v>
      </c>
      <c r="K74" s="165">
        <v>4092</v>
      </c>
      <c r="L74" s="166">
        <v>8019.0476190476193</v>
      </c>
      <c r="M74" s="166">
        <v>2.6180834421812795</v>
      </c>
      <c r="N74" s="166">
        <v>1.05</v>
      </c>
      <c r="O74" s="166">
        <v>1.55</v>
      </c>
      <c r="P74" s="166">
        <v>47.619047619047628</v>
      </c>
    </row>
    <row r="75" spans="2:16" ht="12.75" customHeight="1">
      <c r="B75" s="146" t="s">
        <v>298</v>
      </c>
      <c r="C75" s="145"/>
      <c r="D75" s="57">
        <v>20079951</v>
      </c>
      <c r="E75" s="52">
        <v>7435.02</v>
      </c>
      <c r="F75" s="52">
        <v>0</v>
      </c>
      <c r="G75" s="52">
        <v>0</v>
      </c>
      <c r="H75" s="166" t="s">
        <v>413</v>
      </c>
      <c r="I75" s="52">
        <v>38670.51</v>
      </c>
      <c r="J75" s="52">
        <v>0</v>
      </c>
      <c r="K75" s="165">
        <v>0</v>
      </c>
      <c r="L75" s="166" t="s">
        <v>413</v>
      </c>
      <c r="M75" s="166">
        <v>5.2011305954792322</v>
      </c>
      <c r="N75" s="166" t="s">
        <v>413</v>
      </c>
      <c r="O75" s="166" t="s">
        <v>413</v>
      </c>
      <c r="P75" s="166" t="s">
        <v>413</v>
      </c>
    </row>
    <row r="76" spans="2:16">
      <c r="B76" s="146" t="s">
        <v>284</v>
      </c>
      <c r="C76" s="145"/>
      <c r="D76" s="57">
        <v>20058000</v>
      </c>
      <c r="E76" s="52">
        <v>14787.8</v>
      </c>
      <c r="F76" s="52">
        <v>0</v>
      </c>
      <c r="G76" s="52">
        <v>0</v>
      </c>
      <c r="H76" s="166" t="s">
        <v>413</v>
      </c>
      <c r="I76" s="52">
        <v>20578.879999999997</v>
      </c>
      <c r="J76" s="52">
        <v>0</v>
      </c>
      <c r="K76" s="165">
        <v>0</v>
      </c>
      <c r="L76" s="166" t="s">
        <v>413</v>
      </c>
      <c r="M76" s="166">
        <v>1.3916120044901878</v>
      </c>
      <c r="N76" s="166" t="s">
        <v>413</v>
      </c>
      <c r="O76" s="166" t="s">
        <v>413</v>
      </c>
      <c r="P76" s="166" t="s">
        <v>413</v>
      </c>
    </row>
    <row r="77" spans="2:16">
      <c r="B77" s="236" t="s">
        <v>170</v>
      </c>
      <c r="C77" s="55" t="s">
        <v>37</v>
      </c>
      <c r="D77" s="56"/>
      <c r="E77" s="52">
        <v>21856.240000000002</v>
      </c>
      <c r="F77" s="52">
        <v>469.2</v>
      </c>
      <c r="G77" s="52">
        <v>1017</v>
      </c>
      <c r="H77" s="166">
        <v>116.7519181585678</v>
      </c>
      <c r="I77" s="52">
        <v>10636.720000000001</v>
      </c>
      <c r="J77" s="52">
        <v>280</v>
      </c>
      <c r="K77" s="165">
        <v>575</v>
      </c>
      <c r="L77" s="166">
        <v>105.35714285714283</v>
      </c>
      <c r="M77" s="166">
        <v>0.48666742312492911</v>
      </c>
      <c r="N77" s="166">
        <v>0.5967604433077579</v>
      </c>
      <c r="O77" s="166">
        <v>0.56538839724680434</v>
      </c>
      <c r="P77" s="166">
        <v>-5.257058575642648</v>
      </c>
    </row>
    <row r="78" spans="2:16">
      <c r="B78" s="237"/>
      <c r="C78" s="55" t="s">
        <v>357</v>
      </c>
      <c r="D78" s="56">
        <v>20082011</v>
      </c>
      <c r="E78" s="52">
        <v>21264.880000000001</v>
      </c>
      <c r="F78" s="52">
        <v>469.2</v>
      </c>
      <c r="G78" s="52">
        <v>1017</v>
      </c>
      <c r="H78" s="166">
        <v>116.7519181585678</v>
      </c>
      <c r="I78" s="52">
        <v>9639.68</v>
      </c>
      <c r="J78" s="52">
        <v>280</v>
      </c>
      <c r="K78" s="165">
        <v>575</v>
      </c>
      <c r="L78" s="166">
        <v>105.35714285714283</v>
      </c>
      <c r="M78" s="166">
        <v>0.45331457313655188</v>
      </c>
      <c r="N78" s="166">
        <v>0.5967604433077579</v>
      </c>
      <c r="O78" s="166">
        <v>0.56538839724680434</v>
      </c>
      <c r="P78" s="166">
        <v>-5.257058575642648</v>
      </c>
    </row>
    <row r="79" spans="2:16">
      <c r="B79" s="237"/>
      <c r="C79" s="55" t="s">
        <v>358</v>
      </c>
      <c r="D79" s="56">
        <v>20082012</v>
      </c>
      <c r="E79" s="52">
        <v>591.36</v>
      </c>
      <c r="F79" s="52">
        <v>0</v>
      </c>
      <c r="G79" s="52">
        <v>0</v>
      </c>
      <c r="H79" s="166" t="s">
        <v>413</v>
      </c>
      <c r="I79" s="52">
        <v>997.04</v>
      </c>
      <c r="J79" s="52">
        <v>0</v>
      </c>
      <c r="K79" s="165">
        <v>0</v>
      </c>
      <c r="L79" s="166" t="s">
        <v>413</v>
      </c>
      <c r="M79" s="166">
        <v>1.6860119047619047</v>
      </c>
      <c r="N79" s="166" t="s">
        <v>413</v>
      </c>
      <c r="O79" s="166" t="s">
        <v>413</v>
      </c>
      <c r="P79" s="166" t="s">
        <v>413</v>
      </c>
    </row>
    <row r="80" spans="2:16">
      <c r="B80" s="237"/>
      <c r="C80" s="55" t="s">
        <v>225</v>
      </c>
      <c r="D80" s="56">
        <v>20082090</v>
      </c>
      <c r="E80" s="52">
        <v>0</v>
      </c>
      <c r="F80" s="52">
        <v>0</v>
      </c>
      <c r="G80" s="52">
        <v>0</v>
      </c>
      <c r="H80" s="166" t="s">
        <v>413</v>
      </c>
      <c r="I80" s="52">
        <v>0</v>
      </c>
      <c r="J80" s="52">
        <v>0</v>
      </c>
      <c r="K80" s="165">
        <v>0</v>
      </c>
      <c r="L80" s="166" t="s">
        <v>413</v>
      </c>
      <c r="M80" s="166" t="s">
        <v>413</v>
      </c>
      <c r="N80" s="166" t="s">
        <v>413</v>
      </c>
      <c r="O80" s="166" t="s">
        <v>413</v>
      </c>
      <c r="P80" s="166" t="s">
        <v>413</v>
      </c>
    </row>
    <row r="81" spans="2:16">
      <c r="B81" s="238"/>
      <c r="C81" s="55" t="s">
        <v>359</v>
      </c>
      <c r="D81" s="56">
        <v>20082019</v>
      </c>
      <c r="E81" s="52">
        <v>0</v>
      </c>
      <c r="F81" s="52">
        <v>0</v>
      </c>
      <c r="G81" s="52">
        <v>0</v>
      </c>
      <c r="H81" s="166" t="s">
        <v>413</v>
      </c>
      <c r="I81" s="52">
        <v>0</v>
      </c>
      <c r="J81" s="52">
        <v>0</v>
      </c>
      <c r="K81" s="165">
        <v>0</v>
      </c>
      <c r="L81" s="166" t="s">
        <v>413</v>
      </c>
      <c r="M81" s="166" t="s">
        <v>413</v>
      </c>
      <c r="N81" s="166" t="s">
        <v>413</v>
      </c>
      <c r="O81" s="166" t="s">
        <v>413</v>
      </c>
      <c r="P81" s="166" t="s">
        <v>413</v>
      </c>
    </row>
    <row r="82" spans="2:16">
      <c r="B82" s="146" t="s">
        <v>164</v>
      </c>
      <c r="C82" s="145"/>
      <c r="D82" s="57">
        <v>20049090</v>
      </c>
      <c r="E82" s="52">
        <v>875.52</v>
      </c>
      <c r="F82" s="52">
        <v>0</v>
      </c>
      <c r="G82" s="52">
        <v>0</v>
      </c>
      <c r="H82" s="166" t="s">
        <v>413</v>
      </c>
      <c r="I82" s="52">
        <v>4862.6000000000004</v>
      </c>
      <c r="J82" s="52">
        <v>0</v>
      </c>
      <c r="K82" s="165">
        <v>0</v>
      </c>
      <c r="L82" s="166" t="s">
        <v>413</v>
      </c>
      <c r="M82" s="166">
        <v>5.5539565058479541</v>
      </c>
      <c r="N82" s="166" t="s">
        <v>413</v>
      </c>
      <c r="O82" s="166" t="s">
        <v>413</v>
      </c>
      <c r="P82" s="166" t="s">
        <v>413</v>
      </c>
    </row>
    <row r="83" spans="2:16">
      <c r="B83" s="146" t="s">
        <v>328</v>
      </c>
      <c r="C83" s="145"/>
      <c r="D83" s="57">
        <v>20051000</v>
      </c>
      <c r="E83" s="52">
        <v>680.13</v>
      </c>
      <c r="F83" s="52">
        <v>680.13</v>
      </c>
      <c r="G83" s="52">
        <v>0</v>
      </c>
      <c r="H83" s="166">
        <v>-100</v>
      </c>
      <c r="I83" s="52">
        <v>3009.36</v>
      </c>
      <c r="J83" s="52">
        <v>3009.36</v>
      </c>
      <c r="K83" s="165">
        <v>0</v>
      </c>
      <c r="L83" s="166">
        <v>-100</v>
      </c>
      <c r="M83" s="166">
        <v>4.4246835163865734</v>
      </c>
      <c r="N83" s="166">
        <v>4.4246835163865734</v>
      </c>
      <c r="O83" s="166" t="s">
        <v>413</v>
      </c>
      <c r="P83" s="166" t="s">
        <v>413</v>
      </c>
    </row>
    <row r="84" spans="2:16">
      <c r="B84" s="146" t="s">
        <v>75</v>
      </c>
      <c r="C84" s="145"/>
      <c r="D84" s="57">
        <v>20089100</v>
      </c>
      <c r="E84" s="52">
        <v>909.5</v>
      </c>
      <c r="F84" s="52">
        <v>319.5</v>
      </c>
      <c r="G84" s="52">
        <v>1100</v>
      </c>
      <c r="H84" s="166">
        <v>244.28794992175273</v>
      </c>
      <c r="I84" s="52">
        <v>2235.44</v>
      </c>
      <c r="J84" s="52">
        <v>714.44</v>
      </c>
      <c r="K84" s="165">
        <v>2850</v>
      </c>
      <c r="L84" s="166">
        <v>298.91383461172387</v>
      </c>
      <c r="M84" s="166">
        <v>2.4578779549202858</v>
      </c>
      <c r="N84" s="166">
        <v>2.2361189358372457</v>
      </c>
      <c r="O84" s="166">
        <v>2.5909090909090908</v>
      </c>
      <c r="P84" s="166">
        <v>15.866336507677969</v>
      </c>
    </row>
    <row r="85" spans="2:16">
      <c r="B85" s="146" t="s">
        <v>53</v>
      </c>
      <c r="C85" s="145"/>
      <c r="D85" s="57">
        <v>20054000</v>
      </c>
      <c r="E85" s="52">
        <v>2357.44</v>
      </c>
      <c r="F85" s="52">
        <v>136</v>
      </c>
      <c r="G85" s="52">
        <v>0</v>
      </c>
      <c r="H85" s="166">
        <v>-100</v>
      </c>
      <c r="I85" s="52">
        <v>1976.25</v>
      </c>
      <c r="J85" s="52">
        <v>60</v>
      </c>
      <c r="K85" s="165">
        <v>0</v>
      </c>
      <c r="L85" s="166">
        <v>-100</v>
      </c>
      <c r="M85" s="166">
        <v>0.83830341387267537</v>
      </c>
      <c r="N85" s="166">
        <v>0.44117647058823528</v>
      </c>
      <c r="O85" s="166" t="s">
        <v>413</v>
      </c>
      <c r="P85" s="166" t="s">
        <v>413</v>
      </c>
    </row>
    <row r="86" spans="2:16">
      <c r="B86" s="146" t="s">
        <v>166</v>
      </c>
      <c r="C86" s="145"/>
      <c r="D86" s="57">
        <v>20060020</v>
      </c>
      <c r="E86" s="52">
        <v>710</v>
      </c>
      <c r="F86" s="52">
        <v>0</v>
      </c>
      <c r="G86" s="52">
        <v>0</v>
      </c>
      <c r="H86" s="166" t="s">
        <v>413</v>
      </c>
      <c r="I86" s="52">
        <v>1633</v>
      </c>
      <c r="J86" s="52">
        <v>0</v>
      </c>
      <c r="K86" s="165">
        <v>0</v>
      </c>
      <c r="L86" s="166" t="s">
        <v>413</v>
      </c>
      <c r="M86" s="166">
        <v>2.2999999999999998</v>
      </c>
      <c r="N86" s="166" t="s">
        <v>413</v>
      </c>
      <c r="O86" s="166" t="s">
        <v>413</v>
      </c>
      <c r="P86" s="166" t="s">
        <v>413</v>
      </c>
    </row>
    <row r="87" spans="2:16">
      <c r="B87" s="146" t="s">
        <v>177</v>
      </c>
      <c r="C87" s="145"/>
      <c r="D87" s="57">
        <v>20011000</v>
      </c>
      <c r="E87" s="52">
        <v>410.4</v>
      </c>
      <c r="F87" s="52">
        <v>0</v>
      </c>
      <c r="G87" s="52">
        <v>0</v>
      </c>
      <c r="H87" s="166" t="s">
        <v>413</v>
      </c>
      <c r="I87" s="52">
        <v>1299.3499999999999</v>
      </c>
      <c r="J87" s="52">
        <v>0</v>
      </c>
      <c r="K87" s="165">
        <v>0</v>
      </c>
      <c r="L87" s="166" t="s">
        <v>413</v>
      </c>
      <c r="M87" s="166">
        <v>3.1660575048732942</v>
      </c>
      <c r="N87" s="166" t="s">
        <v>413</v>
      </c>
      <c r="O87" s="166" t="s">
        <v>413</v>
      </c>
      <c r="P87" s="166" t="s">
        <v>413</v>
      </c>
    </row>
    <row r="88" spans="2:16">
      <c r="B88" s="146" t="s">
        <v>329</v>
      </c>
      <c r="C88" s="145"/>
      <c r="D88" s="57">
        <v>7112090</v>
      </c>
      <c r="E88" s="52">
        <v>192</v>
      </c>
      <c r="F88" s="52">
        <v>0</v>
      </c>
      <c r="G88" s="52">
        <v>0</v>
      </c>
      <c r="H88" s="166" t="s">
        <v>413</v>
      </c>
      <c r="I88" s="52">
        <v>1218.67</v>
      </c>
      <c r="J88" s="52">
        <v>0</v>
      </c>
      <c r="K88" s="165">
        <v>0</v>
      </c>
      <c r="L88" s="166" t="s">
        <v>413</v>
      </c>
      <c r="M88" s="166">
        <v>6.3472395833333337</v>
      </c>
      <c r="N88" s="166" t="s">
        <v>413</v>
      </c>
      <c r="O88" s="166" t="s">
        <v>413</v>
      </c>
      <c r="P88" s="166" t="s">
        <v>413</v>
      </c>
    </row>
    <row r="89" spans="2:16">
      <c r="B89" s="146" t="s">
        <v>107</v>
      </c>
      <c r="C89" s="145"/>
      <c r="D89" s="57">
        <v>20019090</v>
      </c>
      <c r="E89" s="52">
        <v>342.89</v>
      </c>
      <c r="F89" s="52">
        <v>0</v>
      </c>
      <c r="G89" s="52">
        <v>0</v>
      </c>
      <c r="H89" s="166" t="s">
        <v>413</v>
      </c>
      <c r="I89" s="52">
        <v>1170.29</v>
      </c>
      <c r="J89" s="52">
        <v>0</v>
      </c>
      <c r="K89" s="165">
        <v>0</v>
      </c>
      <c r="L89" s="166" t="s">
        <v>413</v>
      </c>
      <c r="M89" s="166">
        <v>3.4130187523695645</v>
      </c>
      <c r="N89" s="166" t="s">
        <v>413</v>
      </c>
      <c r="O89" s="166" t="s">
        <v>413</v>
      </c>
      <c r="P89" s="166" t="s">
        <v>413</v>
      </c>
    </row>
    <row r="90" spans="2:16">
      <c r="B90" s="146" t="s">
        <v>178</v>
      </c>
      <c r="C90" s="145"/>
      <c r="D90" s="57">
        <v>20019030</v>
      </c>
      <c r="E90" s="52">
        <v>393.48</v>
      </c>
      <c r="F90" s="52">
        <v>0</v>
      </c>
      <c r="G90" s="52">
        <v>0</v>
      </c>
      <c r="H90" s="166" t="s">
        <v>413</v>
      </c>
      <c r="I90" s="52">
        <v>512.74</v>
      </c>
      <c r="J90" s="52">
        <v>0</v>
      </c>
      <c r="K90" s="165">
        <v>0</v>
      </c>
      <c r="L90" s="166" t="s">
        <v>413</v>
      </c>
      <c r="M90" s="166">
        <v>1.303090373081224</v>
      </c>
      <c r="N90" s="166" t="s">
        <v>413</v>
      </c>
      <c r="O90" s="166" t="s">
        <v>413</v>
      </c>
      <c r="P90" s="166" t="s">
        <v>413</v>
      </c>
    </row>
    <row r="91" spans="2:16">
      <c r="B91" s="146" t="s">
        <v>108</v>
      </c>
      <c r="C91" s="145"/>
      <c r="D91" s="57">
        <v>20079100</v>
      </c>
      <c r="E91" s="52">
        <v>36</v>
      </c>
      <c r="F91" s="52">
        <v>0</v>
      </c>
      <c r="G91" s="52">
        <v>0</v>
      </c>
      <c r="H91" s="166" t="s">
        <v>413</v>
      </c>
      <c r="I91" s="52">
        <v>20</v>
      </c>
      <c r="J91" s="52">
        <v>0</v>
      </c>
      <c r="K91" s="165">
        <v>0</v>
      </c>
      <c r="L91" s="166" t="s">
        <v>413</v>
      </c>
      <c r="M91" s="166">
        <v>0.55555555555555558</v>
      </c>
      <c r="N91" s="166" t="s">
        <v>413</v>
      </c>
      <c r="O91" s="166" t="s">
        <v>413</v>
      </c>
      <c r="P91" s="166" t="s">
        <v>413</v>
      </c>
    </row>
    <row r="92" spans="2:16" ht="12.75" customHeight="1">
      <c r="B92" s="146" t="s">
        <v>175</v>
      </c>
      <c r="C92" s="145"/>
      <c r="D92" s="57">
        <v>20019020</v>
      </c>
      <c r="E92" s="52">
        <v>1</v>
      </c>
      <c r="F92" s="52">
        <v>1</v>
      </c>
      <c r="G92" s="52">
        <v>0</v>
      </c>
      <c r="H92" s="166">
        <v>-100</v>
      </c>
      <c r="I92" s="52">
        <v>5</v>
      </c>
      <c r="J92" s="52">
        <v>5</v>
      </c>
      <c r="K92" s="165">
        <v>0</v>
      </c>
      <c r="L92" s="166">
        <v>-100</v>
      </c>
      <c r="M92" s="166">
        <v>5</v>
      </c>
      <c r="N92" s="166">
        <v>5</v>
      </c>
      <c r="O92" s="166" t="s">
        <v>413</v>
      </c>
      <c r="P92" s="166" t="s">
        <v>413</v>
      </c>
    </row>
    <row r="93" spans="2:16">
      <c r="B93" s="236" t="s">
        <v>46</v>
      </c>
      <c r="C93" s="55" t="s">
        <v>37</v>
      </c>
      <c r="D93" s="56"/>
      <c r="E93" s="52">
        <v>0</v>
      </c>
      <c r="F93" s="52">
        <v>0</v>
      </c>
      <c r="G93" s="52">
        <v>84</v>
      </c>
      <c r="H93" s="166" t="s">
        <v>413</v>
      </c>
      <c r="I93" s="52">
        <v>0</v>
      </c>
      <c r="J93" s="52">
        <v>0</v>
      </c>
      <c r="K93" s="165">
        <v>384</v>
      </c>
      <c r="L93" s="166" t="s">
        <v>413</v>
      </c>
      <c r="M93" s="166" t="s">
        <v>413</v>
      </c>
      <c r="N93" s="166" t="s">
        <v>413</v>
      </c>
      <c r="O93" s="166">
        <v>4.5714285714285712</v>
      </c>
      <c r="P93" s="166" t="s">
        <v>413</v>
      </c>
    </row>
    <row r="94" spans="2:16">
      <c r="B94" s="237"/>
      <c r="C94" s="55" t="s">
        <v>173</v>
      </c>
      <c r="D94" s="56">
        <v>20049010</v>
      </c>
      <c r="E94" s="52">
        <v>0</v>
      </c>
      <c r="F94" s="52">
        <v>0</v>
      </c>
      <c r="G94" s="52">
        <v>0</v>
      </c>
      <c r="H94" s="166" t="s">
        <v>413</v>
      </c>
      <c r="I94" s="52">
        <v>0</v>
      </c>
      <c r="J94" s="52">
        <v>0</v>
      </c>
      <c r="K94" s="165">
        <v>0</v>
      </c>
      <c r="L94" s="166" t="s">
        <v>413</v>
      </c>
      <c r="M94" s="166" t="s">
        <v>413</v>
      </c>
      <c r="N94" s="166" t="s">
        <v>413</v>
      </c>
      <c r="O94" s="166" t="s">
        <v>413</v>
      </c>
      <c r="P94" s="166" t="s">
        <v>413</v>
      </c>
    </row>
    <row r="95" spans="2:16">
      <c r="B95" s="238"/>
      <c r="C95" s="55" t="s">
        <v>174</v>
      </c>
      <c r="D95" s="56">
        <v>20056000</v>
      </c>
      <c r="E95" s="52">
        <v>0</v>
      </c>
      <c r="F95" s="52">
        <v>0</v>
      </c>
      <c r="G95" s="52">
        <v>84</v>
      </c>
      <c r="H95" s="166" t="s">
        <v>413</v>
      </c>
      <c r="I95" s="52">
        <v>0</v>
      </c>
      <c r="J95" s="52">
        <v>0</v>
      </c>
      <c r="K95" s="165">
        <v>384</v>
      </c>
      <c r="L95" s="166" t="s">
        <v>413</v>
      </c>
      <c r="M95" s="166" t="s">
        <v>413</v>
      </c>
      <c r="N95" s="166" t="s">
        <v>413</v>
      </c>
      <c r="O95" s="166">
        <v>4.5714285714285712</v>
      </c>
      <c r="P95" s="166" t="s">
        <v>413</v>
      </c>
    </row>
    <row r="96" spans="2:16">
      <c r="B96" s="236" t="s">
        <v>168</v>
      </c>
      <c r="C96" s="55" t="s">
        <v>37</v>
      </c>
      <c r="D96" s="56"/>
      <c r="E96" s="52">
        <v>0</v>
      </c>
      <c r="F96" s="52">
        <v>0</v>
      </c>
      <c r="G96" s="52">
        <v>0</v>
      </c>
      <c r="H96" s="166" t="s">
        <v>413</v>
      </c>
      <c r="I96" s="52">
        <v>0</v>
      </c>
      <c r="J96" s="52">
        <v>0</v>
      </c>
      <c r="K96" s="165">
        <v>0</v>
      </c>
      <c r="L96" s="166" t="s">
        <v>413</v>
      </c>
      <c r="M96" s="166" t="s">
        <v>413</v>
      </c>
      <c r="N96" s="166" t="s">
        <v>413</v>
      </c>
      <c r="O96" s="166" t="s">
        <v>413</v>
      </c>
      <c r="P96" s="166" t="s">
        <v>413</v>
      </c>
    </row>
    <row r="97" spans="2:16">
      <c r="B97" s="237"/>
      <c r="C97" s="55" t="s">
        <v>157</v>
      </c>
      <c r="D97" s="57">
        <v>20084010</v>
      </c>
      <c r="E97" s="52">
        <v>0</v>
      </c>
      <c r="F97" s="52">
        <v>0</v>
      </c>
      <c r="G97" s="52">
        <v>0</v>
      </c>
      <c r="H97" s="166" t="s">
        <v>413</v>
      </c>
      <c r="I97" s="52">
        <v>0</v>
      </c>
      <c r="J97" s="52">
        <v>0</v>
      </c>
      <c r="K97" s="165">
        <v>0</v>
      </c>
      <c r="L97" s="166" t="s">
        <v>413</v>
      </c>
      <c r="M97" s="166" t="s">
        <v>413</v>
      </c>
      <c r="N97" s="166" t="s">
        <v>413</v>
      </c>
      <c r="O97" s="166" t="s">
        <v>413</v>
      </c>
      <c r="P97" s="166" t="s">
        <v>413</v>
      </c>
    </row>
    <row r="98" spans="2:16">
      <c r="B98" s="238"/>
      <c r="C98" s="55" t="s">
        <v>305</v>
      </c>
      <c r="D98" s="57">
        <v>20084090</v>
      </c>
      <c r="E98" s="52">
        <v>0</v>
      </c>
      <c r="F98" s="52">
        <v>0</v>
      </c>
      <c r="G98" s="52">
        <v>0</v>
      </c>
      <c r="H98" s="166" t="s">
        <v>413</v>
      </c>
      <c r="I98" s="52">
        <v>0</v>
      </c>
      <c r="J98" s="52">
        <v>0</v>
      </c>
      <c r="K98" s="165">
        <v>0</v>
      </c>
      <c r="L98" s="166" t="s">
        <v>413</v>
      </c>
      <c r="M98" s="166" t="s">
        <v>413</v>
      </c>
      <c r="N98" s="166" t="s">
        <v>413</v>
      </c>
      <c r="O98" s="166" t="s">
        <v>413</v>
      </c>
      <c r="P98" s="166" t="s">
        <v>413</v>
      </c>
    </row>
    <row r="99" spans="2:16" ht="12.75" customHeight="1">
      <c r="B99" s="146" t="s">
        <v>268</v>
      </c>
      <c r="C99" s="145"/>
      <c r="D99" s="57">
        <v>8129090</v>
      </c>
      <c r="E99" s="52">
        <v>0</v>
      </c>
      <c r="F99" s="52">
        <v>0</v>
      </c>
      <c r="G99" s="52">
        <v>0</v>
      </c>
      <c r="H99" s="166" t="s">
        <v>413</v>
      </c>
      <c r="I99" s="52">
        <v>0</v>
      </c>
      <c r="J99" s="52">
        <v>0</v>
      </c>
      <c r="K99" s="165">
        <v>0</v>
      </c>
      <c r="L99" s="166" t="s">
        <v>413</v>
      </c>
      <c r="M99" s="166" t="s">
        <v>413</v>
      </c>
      <c r="N99" s="166" t="s">
        <v>413</v>
      </c>
      <c r="O99" s="166" t="s">
        <v>413</v>
      </c>
      <c r="P99" s="166" t="s">
        <v>413</v>
      </c>
    </row>
    <row r="100" spans="2:16">
      <c r="B100" s="146" t="s">
        <v>167</v>
      </c>
      <c r="C100" s="145"/>
      <c r="D100" s="57">
        <v>20059910</v>
      </c>
      <c r="E100" s="52">
        <v>0</v>
      </c>
      <c r="F100" s="52">
        <v>0</v>
      </c>
      <c r="G100" s="52">
        <v>0</v>
      </c>
      <c r="H100" s="166" t="s">
        <v>413</v>
      </c>
      <c r="I100" s="52">
        <v>0</v>
      </c>
      <c r="J100" s="52">
        <v>0</v>
      </c>
      <c r="K100" s="165">
        <v>0</v>
      </c>
      <c r="L100" s="166" t="s">
        <v>413</v>
      </c>
      <c r="M100" s="166" t="s">
        <v>413</v>
      </c>
      <c r="N100" s="166" t="s">
        <v>413</v>
      </c>
      <c r="O100" s="166" t="s">
        <v>413</v>
      </c>
      <c r="P100" s="166" t="s">
        <v>413</v>
      </c>
    </row>
    <row r="101" spans="2:16">
      <c r="B101" s="146" t="s">
        <v>72</v>
      </c>
      <c r="C101" s="145"/>
      <c r="D101" s="57">
        <v>20089910</v>
      </c>
      <c r="E101" s="52">
        <v>0</v>
      </c>
      <c r="F101" s="52">
        <v>0</v>
      </c>
      <c r="G101" s="52">
        <v>0</v>
      </c>
      <c r="H101" s="166" t="s">
        <v>413</v>
      </c>
      <c r="I101" s="52">
        <v>0</v>
      </c>
      <c r="J101" s="52">
        <v>0</v>
      </c>
      <c r="K101" s="165">
        <v>0</v>
      </c>
      <c r="L101" s="166" t="s">
        <v>413</v>
      </c>
      <c r="M101" s="166" t="s">
        <v>413</v>
      </c>
      <c r="N101" s="166" t="s">
        <v>413</v>
      </c>
      <c r="O101" s="166" t="s">
        <v>413</v>
      </c>
      <c r="P101" s="166" t="s">
        <v>413</v>
      </c>
    </row>
    <row r="102" spans="2:16">
      <c r="B102" s="146" t="s">
        <v>345</v>
      </c>
      <c r="C102" s="145"/>
      <c r="D102" s="57">
        <v>20083000</v>
      </c>
      <c r="E102" s="52">
        <v>0</v>
      </c>
      <c r="F102" s="52">
        <v>0</v>
      </c>
      <c r="G102" s="52">
        <v>0</v>
      </c>
      <c r="H102" s="166" t="s">
        <v>413</v>
      </c>
      <c r="I102" s="52">
        <v>0</v>
      </c>
      <c r="J102" s="52">
        <v>0</v>
      </c>
      <c r="K102" s="165">
        <v>0</v>
      </c>
      <c r="L102" s="166" t="s">
        <v>413</v>
      </c>
      <c r="M102" s="166" t="s">
        <v>413</v>
      </c>
      <c r="N102" s="166" t="s">
        <v>413</v>
      </c>
      <c r="O102" s="166" t="s">
        <v>413</v>
      </c>
      <c r="P102" s="166" t="s">
        <v>413</v>
      </c>
    </row>
    <row r="103" spans="2:16" ht="12.75" customHeight="1">
      <c r="B103" s="146" t="s">
        <v>288</v>
      </c>
      <c r="C103" s="145"/>
      <c r="D103" s="57">
        <v>7119000</v>
      </c>
      <c r="E103" s="52">
        <v>0</v>
      </c>
      <c r="F103" s="52">
        <v>0</v>
      </c>
      <c r="G103" s="52">
        <v>0</v>
      </c>
      <c r="H103" s="166" t="s">
        <v>413</v>
      </c>
      <c r="I103" s="52">
        <v>0</v>
      </c>
      <c r="J103" s="52">
        <v>0</v>
      </c>
      <c r="K103" s="165">
        <v>0</v>
      </c>
      <c r="L103" s="166" t="s">
        <v>413</v>
      </c>
      <c r="M103" s="166" t="s">
        <v>413</v>
      </c>
      <c r="N103" s="166" t="s">
        <v>413</v>
      </c>
      <c r="O103" s="166" t="s">
        <v>413</v>
      </c>
      <c r="P103" s="166" t="s">
        <v>413</v>
      </c>
    </row>
    <row r="104" spans="2:16" ht="12.75" customHeight="1">
      <c r="B104" s="146" t="s">
        <v>176</v>
      </c>
      <c r="C104" s="145"/>
      <c r="D104" s="57">
        <v>20059920</v>
      </c>
      <c r="E104" s="52">
        <v>0</v>
      </c>
      <c r="F104" s="52">
        <v>0</v>
      </c>
      <c r="G104" s="52">
        <v>0</v>
      </c>
      <c r="H104" s="166" t="s">
        <v>413</v>
      </c>
      <c r="I104" s="52">
        <v>0</v>
      </c>
      <c r="J104" s="52">
        <v>0</v>
      </c>
      <c r="K104" s="165">
        <v>0</v>
      </c>
      <c r="L104" s="166" t="s">
        <v>413</v>
      </c>
      <c r="M104" s="166" t="s">
        <v>413</v>
      </c>
      <c r="N104" s="166" t="s">
        <v>413</v>
      </c>
      <c r="O104" s="166" t="s">
        <v>413</v>
      </c>
      <c r="P104" s="166" t="s">
        <v>413</v>
      </c>
    </row>
    <row r="105" spans="2:16">
      <c r="B105" s="137" t="s">
        <v>37</v>
      </c>
      <c r="C105" s="153"/>
      <c r="D105" s="138"/>
      <c r="E105" s="59">
        <v>403522381.75520003</v>
      </c>
      <c r="F105" s="59">
        <v>55930497.438000008</v>
      </c>
      <c r="G105" s="59">
        <v>54631082.301999994</v>
      </c>
      <c r="H105" s="166">
        <v>-2.3232676187806889</v>
      </c>
      <c r="I105" s="59">
        <v>456417341.26000017</v>
      </c>
      <c r="J105" s="59">
        <v>63037701.009999998</v>
      </c>
      <c r="K105" s="59">
        <v>63294331.910000004</v>
      </c>
      <c r="L105" s="166">
        <v>0.40710701038937369</v>
      </c>
      <c r="M105" s="166">
        <v>1.1310830870761694</v>
      </c>
      <c r="N105" s="166">
        <v>1.127072060817597</v>
      </c>
      <c r="O105" s="166">
        <v>1.1585773014729905</v>
      </c>
      <c r="P105" s="166">
        <v>2.795317331576741</v>
      </c>
    </row>
    <row r="106" spans="2:16" ht="12.75" customHeight="1">
      <c r="B106" s="268" t="s">
        <v>110</v>
      </c>
      <c r="C106" s="269"/>
      <c r="D106" s="269"/>
      <c r="E106" s="269"/>
      <c r="F106" s="269"/>
      <c r="G106" s="269"/>
      <c r="H106" s="269"/>
      <c r="I106" s="269"/>
      <c r="J106" s="269"/>
      <c r="K106" s="269"/>
      <c r="L106" s="269"/>
      <c r="M106" s="269"/>
      <c r="N106" s="269"/>
      <c r="O106" s="269"/>
      <c r="P106" s="270"/>
    </row>
    <row r="107" spans="2:16">
      <c r="B107" s="265" t="s">
        <v>119</v>
      </c>
      <c r="C107" s="266"/>
      <c r="D107" s="266"/>
      <c r="E107" s="266"/>
      <c r="F107" s="266"/>
      <c r="G107" s="266"/>
      <c r="H107" s="266"/>
      <c r="I107" s="266"/>
      <c r="J107" s="266"/>
      <c r="K107" s="266"/>
      <c r="L107" s="266"/>
      <c r="M107" s="266"/>
      <c r="N107" s="266"/>
      <c r="O107" s="266"/>
      <c r="P107" s="267"/>
    </row>
    <row r="109" spans="2:16" ht="126.75" customHeight="1">
      <c r="B109" s="217" t="s">
        <v>441</v>
      </c>
      <c r="C109" s="218"/>
      <c r="D109" s="218"/>
      <c r="E109" s="218"/>
      <c r="F109" s="218"/>
      <c r="G109" s="218"/>
      <c r="H109" s="218"/>
      <c r="I109" s="218"/>
      <c r="J109" s="218"/>
      <c r="K109" s="218"/>
      <c r="L109" s="218"/>
      <c r="M109" s="218"/>
      <c r="N109" s="218"/>
      <c r="O109" s="218"/>
      <c r="P109" s="219"/>
    </row>
    <row r="111" spans="2:16" ht="14.25">
      <c r="B111" s="62"/>
      <c r="C111" s="63"/>
      <c r="D111" s="41"/>
      <c r="E111" s="49"/>
      <c r="F111" s="49"/>
      <c r="G111" s="49"/>
      <c r="H111" s="49"/>
      <c r="I111" s="49"/>
      <c r="J111" s="49"/>
      <c r="K111" s="49"/>
      <c r="N111" s="49"/>
    </row>
    <row r="112" spans="2:16" ht="14.25">
      <c r="B112" s="62"/>
      <c r="C112" s="63"/>
      <c r="D112" s="41"/>
      <c r="E112" s="49"/>
      <c r="F112" s="49"/>
      <c r="G112" s="49"/>
      <c r="I112" s="49"/>
      <c r="J112" s="49"/>
      <c r="K112" s="49"/>
    </row>
  </sheetData>
  <sortState ref="B22:P28">
    <sortCondition descending="1" ref="I22"/>
  </sortState>
  <mergeCells count="26">
    <mergeCell ref="B109:P109"/>
    <mergeCell ref="B8:B11"/>
    <mergeCell ref="B65:B68"/>
    <mergeCell ref="B69:B72"/>
    <mergeCell ref="B93:B95"/>
    <mergeCell ref="B77:B81"/>
    <mergeCell ref="B54:B57"/>
    <mergeCell ref="B107:P107"/>
    <mergeCell ref="B96:B98"/>
    <mergeCell ref="B106:P106"/>
    <mergeCell ref="B40:B42"/>
    <mergeCell ref="B49:B51"/>
    <mergeCell ref="B44:B48"/>
    <mergeCell ref="B35:B37"/>
    <mergeCell ref="B29:B34"/>
    <mergeCell ref="B60:B62"/>
    <mergeCell ref="B5:B7"/>
    <mergeCell ref="B19:B21"/>
    <mergeCell ref="B15:B18"/>
    <mergeCell ref="B2:P2"/>
    <mergeCell ref="D3:D4"/>
    <mergeCell ref="E3:H3"/>
    <mergeCell ref="I3:L3"/>
    <mergeCell ref="M3:P3"/>
    <mergeCell ref="B3:C4"/>
    <mergeCell ref="B12:B14"/>
  </mergeCells>
  <hyperlinks>
    <hyperlink ref="Q2" location="Indice!A1" display="volver a indice"/>
  </hyperlinks>
  <printOptions horizontalCentered="1" verticalCentered="1"/>
  <pageMargins left="0.11811023622047245" right="0.11811023622047245" top="0.15748031496062992" bottom="0.15748031496062992" header="0.31496062992125984" footer="0.31496062992125984"/>
  <pageSetup scale="40" orientation="landscape" r:id="rId1"/>
  <headerFooter differentFirst="1">
    <oddFooter>&amp;C&amp;P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5"/>
  <sheetViews>
    <sheetView topLeftCell="A55" zoomScale="90" zoomScaleNormal="90" zoomScalePageLayoutView="90" workbookViewId="0">
      <selection activeCell="B82" sqref="B82:P82"/>
    </sheetView>
  </sheetViews>
  <sheetFormatPr baseColWidth="10" defaultColWidth="10.85546875" defaultRowHeight="12.75"/>
  <cols>
    <col min="1" max="1" width="1" style="41" customWidth="1"/>
    <col min="2" max="2" width="23.7109375" style="53" customWidth="1"/>
    <col min="3" max="3" width="70.5703125" style="53" customWidth="1"/>
    <col min="4" max="4" width="10" style="54" customWidth="1"/>
    <col min="5" max="5" width="12" style="41" bestFit="1" customWidth="1"/>
    <col min="6" max="6" width="12.7109375" style="41" customWidth="1"/>
    <col min="7" max="7" width="13.140625" style="41" customWidth="1"/>
    <col min="8" max="8" width="9.85546875" style="41" bestFit="1" customWidth="1"/>
    <col min="9" max="9" width="12" style="41" bestFit="1" customWidth="1"/>
    <col min="10" max="10" width="13.42578125" style="41" customWidth="1"/>
    <col min="11" max="11" width="13.140625" style="41" customWidth="1"/>
    <col min="12" max="12" width="11.42578125" style="41" bestFit="1" customWidth="1"/>
    <col min="13" max="13" width="7.28515625" style="41" customWidth="1"/>
    <col min="14" max="14" width="12.5703125" style="41" customWidth="1"/>
    <col min="15" max="15" width="13" style="72" customWidth="1"/>
    <col min="16" max="16" width="7.28515625" style="41" customWidth="1"/>
    <col min="17" max="17" width="14.85546875" style="41" bestFit="1" customWidth="1"/>
    <col min="18" max="16384" width="10.85546875" style="41"/>
  </cols>
  <sheetData>
    <row r="1" spans="2:17" ht="3.75" customHeight="1"/>
    <row r="2" spans="2:17">
      <c r="B2" s="242" t="s">
        <v>77</v>
      </c>
      <c r="C2" s="243"/>
      <c r="D2" s="243"/>
      <c r="E2" s="243"/>
      <c r="F2" s="243"/>
      <c r="G2" s="243"/>
      <c r="H2" s="243"/>
      <c r="I2" s="243"/>
      <c r="J2" s="243"/>
      <c r="K2" s="243"/>
      <c r="L2" s="243"/>
      <c r="M2" s="243"/>
      <c r="N2" s="243"/>
      <c r="O2" s="243"/>
      <c r="P2" s="244"/>
      <c r="Q2" s="43" t="s">
        <v>352</v>
      </c>
    </row>
    <row r="3" spans="2:17">
      <c r="B3" s="250" t="s">
        <v>40</v>
      </c>
      <c r="C3" s="251"/>
      <c r="D3" s="259" t="s">
        <v>41</v>
      </c>
      <c r="E3" s="260" t="s">
        <v>31</v>
      </c>
      <c r="F3" s="260"/>
      <c r="G3" s="260"/>
      <c r="H3" s="260"/>
      <c r="I3" s="260" t="s">
        <v>309</v>
      </c>
      <c r="J3" s="260"/>
      <c r="K3" s="260"/>
      <c r="L3" s="260"/>
      <c r="M3" s="260" t="s">
        <v>335</v>
      </c>
      <c r="N3" s="260"/>
      <c r="O3" s="260"/>
      <c r="P3" s="260"/>
    </row>
    <row r="4" spans="2:17">
      <c r="B4" s="277"/>
      <c r="C4" s="278"/>
      <c r="D4" s="259"/>
      <c r="E4" s="44">
        <v>2017</v>
      </c>
      <c r="F4" s="200" t="s">
        <v>399</v>
      </c>
      <c r="G4" s="201" t="s">
        <v>400</v>
      </c>
      <c r="H4" s="44" t="s">
        <v>111</v>
      </c>
      <c r="I4" s="44">
        <v>2017</v>
      </c>
      <c r="J4" s="200" t="s">
        <v>399</v>
      </c>
      <c r="K4" s="201" t="s">
        <v>400</v>
      </c>
      <c r="L4" s="44" t="s">
        <v>111</v>
      </c>
      <c r="M4" s="44">
        <v>2017</v>
      </c>
      <c r="N4" s="200" t="s">
        <v>399</v>
      </c>
      <c r="O4" s="201" t="s">
        <v>400</v>
      </c>
      <c r="P4" s="44" t="s">
        <v>111</v>
      </c>
    </row>
    <row r="5" spans="2:17">
      <c r="B5" s="276" t="s">
        <v>179</v>
      </c>
      <c r="C5" s="45" t="s">
        <v>37</v>
      </c>
      <c r="D5" s="56">
        <v>8132000</v>
      </c>
      <c r="E5" s="52">
        <v>76515432.549800009</v>
      </c>
      <c r="F5" s="52">
        <v>8674673.7400000002</v>
      </c>
      <c r="G5" s="52">
        <v>10440495.33</v>
      </c>
      <c r="H5" s="48">
        <v>20.356057679236695</v>
      </c>
      <c r="I5" s="52">
        <v>175280063.53999999</v>
      </c>
      <c r="J5" s="52">
        <v>19429929.050000001</v>
      </c>
      <c r="K5" s="52">
        <v>24244464.220000003</v>
      </c>
      <c r="L5" s="48">
        <v>24.77896423404593</v>
      </c>
      <c r="M5" s="48">
        <v>2.2907805353634916</v>
      </c>
      <c r="N5" s="48">
        <v>2.2398455126221264</v>
      </c>
      <c r="O5" s="48">
        <v>2.3221565120895469</v>
      </c>
      <c r="P5" s="48">
        <v>3.6748516361318595</v>
      </c>
    </row>
    <row r="6" spans="2:17">
      <c r="B6" s="276"/>
      <c r="C6" s="45" t="s">
        <v>120</v>
      </c>
      <c r="D6" s="58">
        <v>8132090</v>
      </c>
      <c r="E6" s="52">
        <v>76347802.549800009</v>
      </c>
      <c r="F6" s="52">
        <v>8649673.7400000002</v>
      </c>
      <c r="G6" s="52">
        <v>10440495.33</v>
      </c>
      <c r="H6" s="48">
        <v>20.703920677590769</v>
      </c>
      <c r="I6" s="52">
        <v>174961523.81999999</v>
      </c>
      <c r="J6" s="52">
        <v>19374929.050000001</v>
      </c>
      <c r="K6" s="52">
        <v>24244464.220000003</v>
      </c>
      <c r="L6" s="48">
        <v>25.133176784458989</v>
      </c>
      <c r="M6" s="48">
        <v>2.291637977476515</v>
      </c>
      <c r="N6" s="48">
        <v>2.2399606774070069</v>
      </c>
      <c r="O6" s="48">
        <v>2.3221565120895469</v>
      </c>
      <c r="P6" s="48">
        <v>3.6695213229229751</v>
      </c>
      <c r="Q6" s="83"/>
    </row>
    <row r="7" spans="2:17">
      <c r="B7" s="276"/>
      <c r="C7" s="45" t="s">
        <v>115</v>
      </c>
      <c r="D7" s="58">
        <v>8132010</v>
      </c>
      <c r="E7" s="52">
        <v>167630</v>
      </c>
      <c r="F7" s="52">
        <v>25000</v>
      </c>
      <c r="G7" s="52">
        <v>0</v>
      </c>
      <c r="H7" s="48">
        <v>-100</v>
      </c>
      <c r="I7" s="52">
        <v>318539.71999999997</v>
      </c>
      <c r="J7" s="52">
        <v>55000</v>
      </c>
      <c r="K7" s="52">
        <v>0</v>
      </c>
      <c r="L7" s="48">
        <v>-100</v>
      </c>
      <c r="M7" s="48">
        <v>1.9002548469844298</v>
      </c>
      <c r="N7" s="48">
        <v>2.2000000000000002</v>
      </c>
      <c r="O7" s="48" t="s">
        <v>413</v>
      </c>
      <c r="P7" s="48" t="s">
        <v>413</v>
      </c>
      <c r="Q7" s="83"/>
    </row>
    <row r="8" spans="2:17">
      <c r="B8" s="236" t="s">
        <v>253</v>
      </c>
      <c r="C8" s="45" t="s">
        <v>37</v>
      </c>
      <c r="D8" s="56"/>
      <c r="E8" s="52">
        <v>51747644.628000006</v>
      </c>
      <c r="F8" s="52">
        <v>4237178</v>
      </c>
      <c r="G8" s="52">
        <v>5791633.7599999998</v>
      </c>
      <c r="H8" s="48">
        <v>36.68610948135764</v>
      </c>
      <c r="I8" s="52">
        <v>116447965.87000002</v>
      </c>
      <c r="J8" s="52">
        <v>8404993.7200000007</v>
      </c>
      <c r="K8" s="52">
        <v>12296086.559999999</v>
      </c>
      <c r="L8" s="48">
        <v>46.295011865874393</v>
      </c>
      <c r="M8" s="48">
        <v>2.2503046603785224</v>
      </c>
      <c r="N8" s="48">
        <v>1.9836300764329469</v>
      </c>
      <c r="O8" s="48">
        <v>2.1230773680689365</v>
      </c>
      <c r="P8" s="48">
        <v>7.0299040780199329</v>
      </c>
    </row>
    <row r="9" spans="2:17">
      <c r="B9" s="237"/>
      <c r="C9" s="55" t="s">
        <v>276</v>
      </c>
      <c r="D9" s="73">
        <v>8062010</v>
      </c>
      <c r="E9" s="52">
        <v>44048041.678000003</v>
      </c>
      <c r="F9" s="52">
        <v>4010548</v>
      </c>
      <c r="G9" s="52">
        <v>5435485.46</v>
      </c>
      <c r="H9" s="48">
        <v>35.529744563585822</v>
      </c>
      <c r="I9" s="52">
        <v>90042489.450000018</v>
      </c>
      <c r="J9" s="52">
        <v>7922834.29</v>
      </c>
      <c r="K9" s="52">
        <v>11318937.209999999</v>
      </c>
      <c r="L9" s="48">
        <v>42.864747585172559</v>
      </c>
      <c r="M9" s="48">
        <v>2.0441882549110497</v>
      </c>
      <c r="N9" s="48">
        <v>1.975499181159283</v>
      </c>
      <c r="O9" s="48">
        <v>2.0824151390518115</v>
      </c>
      <c r="P9" s="48">
        <v>5.4120983148060242</v>
      </c>
      <c r="Q9" s="83"/>
    </row>
    <row r="10" spans="2:17">
      <c r="B10" s="238"/>
      <c r="C10" s="55" t="s">
        <v>225</v>
      </c>
      <c r="D10" s="73">
        <v>8062090</v>
      </c>
      <c r="E10" s="52">
        <v>7699602.9500000002</v>
      </c>
      <c r="F10" s="52">
        <v>226630</v>
      </c>
      <c r="G10" s="52">
        <v>356148.3</v>
      </c>
      <c r="H10" s="48">
        <v>57.149671270352556</v>
      </c>
      <c r="I10" s="52">
        <v>26405476.420000002</v>
      </c>
      <c r="J10" s="52">
        <v>482159.43000000005</v>
      </c>
      <c r="K10" s="52">
        <v>977149.35000000021</v>
      </c>
      <c r="L10" s="48">
        <v>102.66104719760433</v>
      </c>
      <c r="M10" s="48">
        <v>3.4294594918040548</v>
      </c>
      <c r="N10" s="48">
        <v>2.1275181132241983</v>
      </c>
      <c r="O10" s="48">
        <v>2.7436586107528811</v>
      </c>
      <c r="P10" s="48">
        <v>28.960528876294166</v>
      </c>
      <c r="Q10" s="83"/>
    </row>
    <row r="11" spans="2:17">
      <c r="B11" s="276" t="s">
        <v>180</v>
      </c>
      <c r="C11" s="45" t="s">
        <v>37</v>
      </c>
      <c r="D11" s="56">
        <v>8133000</v>
      </c>
      <c r="E11" s="52">
        <v>4836319.3100000015</v>
      </c>
      <c r="F11" s="52">
        <v>530552.59999999986</v>
      </c>
      <c r="G11" s="52">
        <v>652780.4</v>
      </c>
      <c r="H11" s="48">
        <v>23.037828859947183</v>
      </c>
      <c r="I11" s="52">
        <v>27851483.579999998</v>
      </c>
      <c r="J11" s="52">
        <v>3042860.41</v>
      </c>
      <c r="K11" s="52">
        <v>3756125.5</v>
      </c>
      <c r="L11" s="48">
        <v>23.440611592169613</v>
      </c>
      <c r="M11" s="48">
        <v>5.7588181827473237</v>
      </c>
      <c r="N11" s="48">
        <v>5.7352662299647594</v>
      </c>
      <c r="O11" s="48">
        <v>5.7540414816376222</v>
      </c>
      <c r="P11" s="48">
        <v>0.32736495430270018</v>
      </c>
    </row>
    <row r="12" spans="2:17">
      <c r="B12" s="276"/>
      <c r="C12" s="45" t="s">
        <v>116</v>
      </c>
      <c r="D12" s="58">
        <v>8133090</v>
      </c>
      <c r="E12" s="52">
        <v>4605711.5200000014</v>
      </c>
      <c r="F12" s="52">
        <v>494040.09999999992</v>
      </c>
      <c r="G12" s="52">
        <v>596109.45000000007</v>
      </c>
      <c r="H12" s="48">
        <v>20.660134673278584</v>
      </c>
      <c r="I12" s="52">
        <v>25869346.699999999</v>
      </c>
      <c r="J12" s="52">
        <v>2701372.46</v>
      </c>
      <c r="K12" s="52">
        <v>3271997.38</v>
      </c>
      <c r="L12" s="48">
        <v>21.123518820503563</v>
      </c>
      <c r="M12" s="48">
        <v>5.6167970112031664</v>
      </c>
      <c r="N12" s="48">
        <v>5.4679214501009135</v>
      </c>
      <c r="O12" s="48">
        <v>5.4889204994149976</v>
      </c>
      <c r="P12" s="48">
        <v>0.38404080061713586</v>
      </c>
      <c r="Q12" s="83"/>
    </row>
    <row r="13" spans="2:17">
      <c r="B13" s="276"/>
      <c r="C13" s="45" t="s">
        <v>115</v>
      </c>
      <c r="D13" s="58">
        <v>8133010</v>
      </c>
      <c r="E13" s="52">
        <v>230607.79</v>
      </c>
      <c r="F13" s="52">
        <v>36512.5</v>
      </c>
      <c r="G13" s="52">
        <v>56670.950000000004</v>
      </c>
      <c r="H13" s="48">
        <v>55.209722697706276</v>
      </c>
      <c r="I13" s="52">
        <v>1982136.8800000001</v>
      </c>
      <c r="J13" s="52">
        <v>341487.94999999995</v>
      </c>
      <c r="K13" s="52">
        <v>484128.12</v>
      </c>
      <c r="L13" s="48">
        <v>41.770191305432604</v>
      </c>
      <c r="M13" s="48">
        <v>8.5952728656737918</v>
      </c>
      <c r="N13" s="48">
        <v>9.3526312906538838</v>
      </c>
      <c r="O13" s="48">
        <v>8.5427916772173393</v>
      </c>
      <c r="P13" s="48">
        <v>-8.658949425770901</v>
      </c>
      <c r="Q13" s="83"/>
    </row>
    <row r="14" spans="2:17">
      <c r="B14" s="276" t="s">
        <v>79</v>
      </c>
      <c r="C14" s="45" t="s">
        <v>37</v>
      </c>
      <c r="D14" s="56">
        <v>12119042</v>
      </c>
      <c r="E14" s="52">
        <v>3586428</v>
      </c>
      <c r="F14" s="52">
        <v>222135</v>
      </c>
      <c r="G14" s="52">
        <v>431813</v>
      </c>
      <c r="H14" s="48">
        <v>94.392148918450488</v>
      </c>
      <c r="I14" s="52">
        <v>13519959.279999999</v>
      </c>
      <c r="J14" s="52">
        <v>920370.82</v>
      </c>
      <c r="K14" s="52">
        <v>1534773.36</v>
      </c>
      <c r="L14" s="48">
        <v>66.755977769916711</v>
      </c>
      <c r="M14" s="48">
        <v>3.7697562254142558</v>
      </c>
      <c r="N14" s="48">
        <v>4.1432949332613047</v>
      </c>
      <c r="O14" s="48">
        <v>3.5542546426346591</v>
      </c>
      <c r="P14" s="48">
        <v>-14.21671158135478</v>
      </c>
    </row>
    <row r="15" spans="2:17">
      <c r="B15" s="276" t="s">
        <v>79</v>
      </c>
      <c r="C15" s="45" t="s">
        <v>116</v>
      </c>
      <c r="D15" s="56">
        <v>12119082</v>
      </c>
      <c r="E15" s="52">
        <v>3187754</v>
      </c>
      <c r="F15" s="52">
        <v>186135</v>
      </c>
      <c r="G15" s="52">
        <v>377663</v>
      </c>
      <c r="H15" s="48">
        <v>102.89735944341474</v>
      </c>
      <c r="I15" s="52">
        <v>11888276.979999999</v>
      </c>
      <c r="J15" s="52">
        <v>793709.61</v>
      </c>
      <c r="K15" s="52">
        <v>1349798.35</v>
      </c>
      <c r="L15" s="48">
        <v>70.061989044078743</v>
      </c>
      <c r="M15" s="48">
        <v>3.729358344464472</v>
      </c>
      <c r="N15" s="48">
        <v>4.2641610121685876</v>
      </c>
      <c r="O15" s="48">
        <v>3.5740815224154869</v>
      </c>
      <c r="P15" s="48">
        <v>-16.183241856576913</v>
      </c>
      <c r="Q15" s="83"/>
    </row>
    <row r="16" spans="2:17">
      <c r="B16" s="276" t="s">
        <v>79</v>
      </c>
      <c r="C16" s="45" t="s">
        <v>121</v>
      </c>
      <c r="D16" s="56">
        <v>12119072</v>
      </c>
      <c r="E16" s="52">
        <v>398674</v>
      </c>
      <c r="F16" s="52">
        <v>36000</v>
      </c>
      <c r="G16" s="52">
        <v>54150</v>
      </c>
      <c r="H16" s="48">
        <v>50.416666666666664</v>
      </c>
      <c r="I16" s="52">
        <v>1631682.3</v>
      </c>
      <c r="J16" s="52">
        <v>126661.21</v>
      </c>
      <c r="K16" s="52">
        <v>184975.01</v>
      </c>
      <c r="L16" s="48">
        <v>46.03919384632438</v>
      </c>
      <c r="M16" s="48">
        <v>4.0927732934678458</v>
      </c>
      <c r="N16" s="48">
        <v>3.5183669444444448</v>
      </c>
      <c r="O16" s="48">
        <v>3.4159743305632504</v>
      </c>
      <c r="P16" s="48">
        <v>-2.9102312379006956</v>
      </c>
      <c r="Q16" s="83"/>
    </row>
    <row r="17" spans="2:17">
      <c r="B17" s="259" t="s">
        <v>80</v>
      </c>
      <c r="C17" s="45" t="s">
        <v>37</v>
      </c>
      <c r="D17" s="56">
        <v>12119049</v>
      </c>
      <c r="E17" s="52">
        <v>1684441.8</v>
      </c>
      <c r="F17" s="52">
        <v>211335</v>
      </c>
      <c r="G17" s="52">
        <v>127640</v>
      </c>
      <c r="H17" s="48">
        <v>-39.602999976340882</v>
      </c>
      <c r="I17" s="52">
        <v>4968575.8</v>
      </c>
      <c r="J17" s="52">
        <v>632171.62999999989</v>
      </c>
      <c r="K17" s="52">
        <v>165796.43</v>
      </c>
      <c r="L17" s="48">
        <v>-73.773509893191502</v>
      </c>
      <c r="M17" s="48">
        <v>2.9496868339410716</v>
      </c>
      <c r="N17" s="48">
        <v>2.9913248160503461</v>
      </c>
      <c r="O17" s="48">
        <v>1.2989378721403948</v>
      </c>
      <c r="P17" s="48">
        <v>-56.57650198431233</v>
      </c>
    </row>
    <row r="18" spans="2:17">
      <c r="B18" s="259"/>
      <c r="C18" s="45" t="s">
        <v>116</v>
      </c>
      <c r="D18" s="56">
        <v>12119089</v>
      </c>
      <c r="E18" s="52">
        <v>1496946.8</v>
      </c>
      <c r="F18" s="52">
        <v>210535</v>
      </c>
      <c r="G18" s="52">
        <v>127640</v>
      </c>
      <c r="H18" s="48">
        <v>-39.373500843090227</v>
      </c>
      <c r="I18" s="52">
        <v>4327601.75</v>
      </c>
      <c r="J18" s="52">
        <v>623416.62999999989</v>
      </c>
      <c r="K18" s="52">
        <v>165796.43</v>
      </c>
      <c r="L18" s="48">
        <v>-73.405196136651014</v>
      </c>
      <c r="M18" s="48">
        <v>2.8909522703144828</v>
      </c>
      <c r="N18" s="48">
        <v>2.9611068468425672</v>
      </c>
      <c r="O18" s="48">
        <v>1.2989378721403948</v>
      </c>
      <c r="P18" s="48">
        <v>-56.133367037212643</v>
      </c>
      <c r="Q18" s="83"/>
    </row>
    <row r="19" spans="2:17">
      <c r="B19" s="259"/>
      <c r="C19" s="45" t="s">
        <v>121</v>
      </c>
      <c r="D19" s="56">
        <v>12119079</v>
      </c>
      <c r="E19" s="52">
        <v>187495</v>
      </c>
      <c r="F19" s="52">
        <v>800</v>
      </c>
      <c r="G19" s="52">
        <v>0</v>
      </c>
      <c r="H19" s="48">
        <v>-100</v>
      </c>
      <c r="I19" s="52">
        <v>640974.05000000005</v>
      </c>
      <c r="J19" s="52">
        <v>8755</v>
      </c>
      <c r="K19" s="52">
        <v>0</v>
      </c>
      <c r="L19" s="48">
        <v>-100</v>
      </c>
      <c r="M19" s="48">
        <v>3.4186194298514629</v>
      </c>
      <c r="N19" s="48">
        <v>10.94375</v>
      </c>
      <c r="O19" s="48" t="s">
        <v>413</v>
      </c>
      <c r="P19" s="48" t="s">
        <v>413</v>
      </c>
      <c r="Q19" s="83"/>
    </row>
    <row r="20" spans="2:17">
      <c r="B20" s="236" t="s">
        <v>81</v>
      </c>
      <c r="C20" s="45" t="s">
        <v>37</v>
      </c>
      <c r="D20" s="56"/>
      <c r="E20" s="52">
        <v>163801.30999999997</v>
      </c>
      <c r="F20" s="52">
        <v>55371</v>
      </c>
      <c r="G20" s="52">
        <v>43134.770000000004</v>
      </c>
      <c r="H20" s="48">
        <v>-22.098625634357326</v>
      </c>
      <c r="I20" s="52">
        <v>4008842.9200000004</v>
      </c>
      <c r="J20" s="52">
        <v>581616.4</v>
      </c>
      <c r="K20" s="52">
        <v>978805.28</v>
      </c>
      <c r="L20" s="48">
        <v>68.29052275692365</v>
      </c>
      <c r="M20" s="48">
        <v>24.473814769857466</v>
      </c>
      <c r="N20" s="48">
        <v>10.503989452962742</v>
      </c>
      <c r="O20" s="48">
        <v>22.69179318679571</v>
      </c>
      <c r="P20" s="48">
        <v>116.0302358300188</v>
      </c>
    </row>
    <row r="21" spans="2:17">
      <c r="B21" s="237"/>
      <c r="C21" s="45" t="s">
        <v>181</v>
      </c>
      <c r="D21" s="58">
        <v>7123910</v>
      </c>
      <c r="E21" s="52">
        <v>16787.689999999999</v>
      </c>
      <c r="F21" s="52">
        <v>329</v>
      </c>
      <c r="G21" s="52">
        <v>4073.77</v>
      </c>
      <c r="H21" s="48">
        <v>1138.2279635258358</v>
      </c>
      <c r="I21" s="52">
        <v>2536382.2700000005</v>
      </c>
      <c r="J21" s="52">
        <v>38906</v>
      </c>
      <c r="K21" s="52">
        <v>567664.26</v>
      </c>
      <c r="L21" s="48">
        <v>1359.0661080553127</v>
      </c>
      <c r="M21" s="48">
        <v>151.08584147074438</v>
      </c>
      <c r="N21" s="48">
        <v>118.25531914893617</v>
      </c>
      <c r="O21" s="48">
        <v>139.34617320074526</v>
      </c>
      <c r="P21" s="48">
        <v>17.835015121177179</v>
      </c>
    </row>
    <row r="22" spans="2:17">
      <c r="B22" s="237"/>
      <c r="C22" s="74" t="s">
        <v>182</v>
      </c>
      <c r="D22" s="58">
        <v>7123920</v>
      </c>
      <c r="E22" s="52">
        <v>121973.81999999999</v>
      </c>
      <c r="F22" s="52">
        <v>49432</v>
      </c>
      <c r="G22" s="52">
        <v>11025</v>
      </c>
      <c r="H22" s="48">
        <v>-77.696633759508018</v>
      </c>
      <c r="I22" s="52">
        <v>1118808.76</v>
      </c>
      <c r="J22" s="52">
        <v>494786</v>
      </c>
      <c r="K22" s="52">
        <v>81002.789999999994</v>
      </c>
      <c r="L22" s="48">
        <v>-83.628722316314537</v>
      </c>
      <c r="M22" s="48">
        <v>9.1725319416904387</v>
      </c>
      <c r="N22" s="48">
        <v>10.00942709176242</v>
      </c>
      <c r="O22" s="48">
        <v>7.3471918367346936</v>
      </c>
      <c r="P22" s="48">
        <v>-26.597279051252588</v>
      </c>
      <c r="Q22" s="83"/>
    </row>
    <row r="23" spans="2:17">
      <c r="B23" s="238"/>
      <c r="C23" s="55" t="s">
        <v>131</v>
      </c>
      <c r="D23" s="58">
        <v>7123990</v>
      </c>
      <c r="E23" s="52">
        <v>25039.8</v>
      </c>
      <c r="F23" s="52">
        <v>5610</v>
      </c>
      <c r="G23" s="52">
        <v>28036</v>
      </c>
      <c r="H23" s="48">
        <v>399.75044563279852</v>
      </c>
      <c r="I23" s="52">
        <v>353651.89</v>
      </c>
      <c r="J23" s="52">
        <v>47924.4</v>
      </c>
      <c r="K23" s="52">
        <v>330138.23000000004</v>
      </c>
      <c r="L23" s="48">
        <v>588.87295406932594</v>
      </c>
      <c r="M23" s="48">
        <v>14.123590843377345</v>
      </c>
      <c r="N23" s="48">
        <v>8.5426737967914441</v>
      </c>
      <c r="O23" s="48">
        <v>11.775511128549009</v>
      </c>
      <c r="P23" s="48">
        <v>37.843389653620996</v>
      </c>
      <c r="Q23" s="83"/>
    </row>
    <row r="24" spans="2:17">
      <c r="B24" s="245" t="s">
        <v>332</v>
      </c>
      <c r="C24" s="45" t="s">
        <v>37</v>
      </c>
      <c r="D24" s="56"/>
      <c r="E24" s="52">
        <v>124023.38</v>
      </c>
      <c r="F24" s="52">
        <v>32768</v>
      </c>
      <c r="G24" s="52">
        <v>18895.5</v>
      </c>
      <c r="H24" s="48">
        <v>-42.33551025390625</v>
      </c>
      <c r="I24" s="52">
        <v>3295045.77</v>
      </c>
      <c r="J24" s="52">
        <v>603882.17999999993</v>
      </c>
      <c r="K24" s="52">
        <v>621833.56999999995</v>
      </c>
      <c r="L24" s="48">
        <v>2.9726643034904576</v>
      </c>
      <c r="M24" s="48">
        <v>26.567940415750641</v>
      </c>
      <c r="N24" s="48">
        <v>18.429021606445311</v>
      </c>
      <c r="O24" s="48">
        <v>32.909082585800853</v>
      </c>
      <c r="P24" s="48">
        <v>78.572054928251475</v>
      </c>
    </row>
    <row r="25" spans="2:17">
      <c r="B25" s="246"/>
      <c r="C25" s="45" t="s">
        <v>181</v>
      </c>
      <c r="D25" s="58">
        <v>7123110</v>
      </c>
      <c r="E25" s="52">
        <v>40684</v>
      </c>
      <c r="F25" s="52">
        <v>15080</v>
      </c>
      <c r="G25" s="52">
        <v>3195.5</v>
      </c>
      <c r="H25" s="48">
        <v>-78.809681697612731</v>
      </c>
      <c r="I25" s="52">
        <v>2274645.6</v>
      </c>
      <c r="J25" s="52">
        <v>419383.6</v>
      </c>
      <c r="K25" s="52">
        <v>383603.44999999995</v>
      </c>
      <c r="L25" s="48">
        <v>-8.5316044785728415</v>
      </c>
      <c r="M25" s="48">
        <v>55.910077671812019</v>
      </c>
      <c r="N25" s="48">
        <v>27.810583554376656</v>
      </c>
      <c r="O25" s="48">
        <v>120.04489125332498</v>
      </c>
      <c r="P25" s="48">
        <v>331.65182427260885</v>
      </c>
    </row>
    <row r="26" spans="2:17">
      <c r="B26" s="246"/>
      <c r="C26" s="45" t="s">
        <v>182</v>
      </c>
      <c r="D26" s="58">
        <v>7123120</v>
      </c>
      <c r="E26" s="52">
        <v>78750</v>
      </c>
      <c r="F26" s="52">
        <v>17340</v>
      </c>
      <c r="G26" s="52">
        <v>12000</v>
      </c>
      <c r="H26" s="48">
        <v>-30.795847750865057</v>
      </c>
      <c r="I26" s="52">
        <v>778381.1</v>
      </c>
      <c r="J26" s="52">
        <v>176167.33000000002</v>
      </c>
      <c r="K26" s="52">
        <v>148473</v>
      </c>
      <c r="L26" s="48">
        <v>-15.720468715737479</v>
      </c>
      <c r="M26" s="48">
        <v>9.8842044444444443</v>
      </c>
      <c r="N26" s="48">
        <v>10.159592272203</v>
      </c>
      <c r="O26" s="48">
        <v>12.37275</v>
      </c>
      <c r="P26" s="48">
        <v>21.783922705759331</v>
      </c>
    </row>
    <row r="27" spans="2:17">
      <c r="B27" s="246"/>
      <c r="C27" s="45" t="s">
        <v>131</v>
      </c>
      <c r="D27" s="58">
        <v>7123190</v>
      </c>
      <c r="E27" s="52">
        <v>4589.38</v>
      </c>
      <c r="F27" s="52">
        <v>348</v>
      </c>
      <c r="G27" s="52">
        <v>3700</v>
      </c>
      <c r="H27" s="48">
        <v>963.21839080459779</v>
      </c>
      <c r="I27" s="52">
        <v>242019.07</v>
      </c>
      <c r="J27" s="52">
        <v>8331.25</v>
      </c>
      <c r="K27" s="52">
        <v>89757.119999999995</v>
      </c>
      <c r="L27" s="48">
        <v>977.35477869467354</v>
      </c>
      <c r="M27" s="48">
        <v>52.734589421664801</v>
      </c>
      <c r="N27" s="48">
        <v>23.94037356321839</v>
      </c>
      <c r="O27" s="48">
        <v>24.258681081081079</v>
      </c>
      <c r="P27" s="48">
        <v>1.3295845907422832</v>
      </c>
      <c r="Q27" s="83"/>
    </row>
    <row r="28" spans="2:17">
      <c r="B28" s="259" t="s">
        <v>122</v>
      </c>
      <c r="C28" s="45" t="s">
        <v>37</v>
      </c>
      <c r="D28" s="56">
        <v>9042010</v>
      </c>
      <c r="E28" s="52">
        <v>648848.5</v>
      </c>
      <c r="F28" s="52">
        <v>13050</v>
      </c>
      <c r="G28" s="52">
        <v>111297</v>
      </c>
      <c r="H28" s="48">
        <v>752.85057471264361</v>
      </c>
      <c r="I28" s="52">
        <v>2472926.39</v>
      </c>
      <c r="J28" s="52">
        <v>59005.990000000005</v>
      </c>
      <c r="K28" s="52">
        <v>452765.08999999997</v>
      </c>
      <c r="L28" s="48">
        <v>667.32055508262795</v>
      </c>
      <c r="M28" s="48">
        <v>3.8112539213699348</v>
      </c>
      <c r="N28" s="48">
        <v>4.5215318007662839</v>
      </c>
      <c r="O28" s="48">
        <v>4.0680799123067102</v>
      </c>
      <c r="P28" s="48">
        <v>-10.028722752380625</v>
      </c>
    </row>
    <row r="29" spans="2:17">
      <c r="B29" s="259"/>
      <c r="C29" s="45" t="s">
        <v>124</v>
      </c>
      <c r="D29" s="58">
        <v>9042219</v>
      </c>
      <c r="E29" s="52">
        <v>632123.5</v>
      </c>
      <c r="F29" s="52">
        <v>13050</v>
      </c>
      <c r="G29" s="52">
        <v>111072</v>
      </c>
      <c r="H29" s="48">
        <v>751.12643678160907</v>
      </c>
      <c r="I29" s="52">
        <v>2461853.89</v>
      </c>
      <c r="J29" s="52">
        <v>59005.990000000005</v>
      </c>
      <c r="K29" s="52">
        <v>451347.58999999997</v>
      </c>
      <c r="L29" s="48">
        <v>664.91825660411757</v>
      </c>
      <c r="M29" s="48">
        <v>3.8945773887539383</v>
      </c>
      <c r="N29" s="48">
        <v>4.5215318007662839</v>
      </c>
      <c r="O29" s="48">
        <v>4.0635586826562946</v>
      </c>
      <c r="P29" s="48">
        <v>-10.12871606990301</v>
      </c>
      <c r="Q29" s="83"/>
    </row>
    <row r="30" spans="2:17">
      <c r="B30" s="259"/>
      <c r="C30" s="45" t="s">
        <v>123</v>
      </c>
      <c r="D30" s="58">
        <v>9042211</v>
      </c>
      <c r="E30" s="52">
        <v>16725</v>
      </c>
      <c r="F30" s="52">
        <v>0</v>
      </c>
      <c r="G30" s="52">
        <v>225</v>
      </c>
      <c r="H30" s="48" t="s">
        <v>413</v>
      </c>
      <c r="I30" s="52">
        <v>11072.5</v>
      </c>
      <c r="J30" s="52">
        <v>0</v>
      </c>
      <c r="K30" s="52">
        <v>1417.5</v>
      </c>
      <c r="L30" s="48" t="s">
        <v>413</v>
      </c>
      <c r="M30" s="48">
        <v>0.66203288490284007</v>
      </c>
      <c r="N30" s="48" t="s">
        <v>413</v>
      </c>
      <c r="O30" s="48">
        <v>6.3</v>
      </c>
      <c r="P30" s="48" t="s">
        <v>413</v>
      </c>
      <c r="Q30" s="83"/>
    </row>
    <row r="31" spans="2:17">
      <c r="B31" s="274" t="s">
        <v>285</v>
      </c>
      <c r="C31" s="45" t="s">
        <v>37</v>
      </c>
      <c r="D31" s="56">
        <v>12119041</v>
      </c>
      <c r="E31" s="52">
        <v>659835</v>
      </c>
      <c r="F31" s="52">
        <v>20010</v>
      </c>
      <c r="G31" s="52">
        <v>20000</v>
      </c>
      <c r="H31" s="48">
        <v>-4.997501249375258E-2</v>
      </c>
      <c r="I31" s="52">
        <v>1338970.7400000002</v>
      </c>
      <c r="J31" s="52">
        <v>36018</v>
      </c>
      <c r="K31" s="52">
        <v>42000</v>
      </c>
      <c r="L31" s="48">
        <v>16.608362485423946</v>
      </c>
      <c r="M31" s="48">
        <v>2.029250858169088</v>
      </c>
      <c r="N31" s="48">
        <v>1.8</v>
      </c>
      <c r="O31" s="48">
        <v>2.1</v>
      </c>
      <c r="P31" s="48">
        <v>16.666666666666675</v>
      </c>
    </row>
    <row r="32" spans="2:17">
      <c r="B32" s="275"/>
      <c r="C32" s="74" t="s">
        <v>116</v>
      </c>
      <c r="D32" s="58">
        <v>12119081</v>
      </c>
      <c r="E32" s="52">
        <v>439810</v>
      </c>
      <c r="F32" s="52">
        <v>20010</v>
      </c>
      <c r="G32" s="52">
        <v>0</v>
      </c>
      <c r="H32" s="48">
        <v>-100</v>
      </c>
      <c r="I32" s="52">
        <v>918960.71000000008</v>
      </c>
      <c r="J32" s="52">
        <v>36018</v>
      </c>
      <c r="K32" s="52">
        <v>0</v>
      </c>
      <c r="L32" s="48">
        <v>-100</v>
      </c>
      <c r="M32" s="48">
        <v>2.0894493303926698</v>
      </c>
      <c r="N32" s="48">
        <v>1.8</v>
      </c>
      <c r="O32" s="48" t="s">
        <v>413</v>
      </c>
      <c r="P32" s="48" t="s">
        <v>413</v>
      </c>
    </row>
    <row r="33" spans="2:17">
      <c r="B33" s="275"/>
      <c r="C33" s="74" t="s">
        <v>115</v>
      </c>
      <c r="D33" s="58">
        <v>12119071</v>
      </c>
      <c r="E33" s="52">
        <v>220025</v>
      </c>
      <c r="F33" s="52">
        <v>0</v>
      </c>
      <c r="G33" s="52">
        <v>20000</v>
      </c>
      <c r="H33" s="48" t="s">
        <v>413</v>
      </c>
      <c r="I33" s="52">
        <v>420010.03</v>
      </c>
      <c r="J33" s="52">
        <v>0</v>
      </c>
      <c r="K33" s="52">
        <v>42000</v>
      </c>
      <c r="L33" s="48" t="s">
        <v>413</v>
      </c>
      <c r="M33" s="48">
        <v>1.9089195773207592</v>
      </c>
      <c r="N33" s="48" t="s">
        <v>413</v>
      </c>
      <c r="O33" s="48">
        <v>2.1</v>
      </c>
      <c r="P33" s="48" t="s">
        <v>413</v>
      </c>
      <c r="Q33" s="83"/>
    </row>
    <row r="34" spans="2:17">
      <c r="B34" s="259" t="s">
        <v>186</v>
      </c>
      <c r="C34" s="45" t="s">
        <v>37</v>
      </c>
      <c r="D34" s="56">
        <v>7129030</v>
      </c>
      <c r="E34" s="52">
        <v>110415.7</v>
      </c>
      <c r="F34" s="52">
        <v>11871.380000000001</v>
      </c>
      <c r="G34" s="52">
        <v>2660</v>
      </c>
      <c r="H34" s="48">
        <v>-77.593169454604265</v>
      </c>
      <c r="I34" s="52">
        <v>1207889.82</v>
      </c>
      <c r="J34" s="52">
        <v>106213.56999999999</v>
      </c>
      <c r="K34" s="52">
        <v>25337.61</v>
      </c>
      <c r="L34" s="48">
        <v>-76.144658352035435</v>
      </c>
      <c r="M34" s="48">
        <v>10.939475273896738</v>
      </c>
      <c r="N34" s="48">
        <v>8.9470280624493519</v>
      </c>
      <c r="O34" s="48">
        <v>9.5254172932330832</v>
      </c>
      <c r="P34" s="48">
        <v>6.4645961401555097</v>
      </c>
    </row>
    <row r="35" spans="2:17">
      <c r="B35" s="259"/>
      <c r="C35" s="55" t="s">
        <v>124</v>
      </c>
      <c r="D35" s="58">
        <v>7129039</v>
      </c>
      <c r="E35" s="52">
        <v>110415.7</v>
      </c>
      <c r="F35" s="52">
        <v>11871.380000000001</v>
      </c>
      <c r="G35" s="52">
        <v>2660</v>
      </c>
      <c r="H35" s="48">
        <v>-77.593169454604265</v>
      </c>
      <c r="I35" s="52">
        <v>1207889.82</v>
      </c>
      <c r="J35" s="52">
        <v>106213.56999999999</v>
      </c>
      <c r="K35" s="52">
        <v>25337.61</v>
      </c>
      <c r="L35" s="48">
        <v>-76.144658352035435</v>
      </c>
      <c r="M35" s="48">
        <v>10.939475273896738</v>
      </c>
      <c r="N35" s="48">
        <v>8.9470280624493519</v>
      </c>
      <c r="O35" s="48">
        <v>9.5254172932330832</v>
      </c>
      <c r="P35" s="48">
        <v>6.4645961401555097</v>
      </c>
      <c r="Q35" s="83"/>
    </row>
    <row r="36" spans="2:17">
      <c r="B36" s="259"/>
      <c r="C36" s="45" t="s">
        <v>117</v>
      </c>
      <c r="D36" s="77">
        <v>7129031</v>
      </c>
      <c r="E36" s="52">
        <v>0</v>
      </c>
      <c r="F36" s="52">
        <v>0</v>
      </c>
      <c r="G36" s="52">
        <v>0</v>
      </c>
      <c r="H36" s="48" t="s">
        <v>413</v>
      </c>
      <c r="I36" s="52">
        <v>0</v>
      </c>
      <c r="J36" s="52">
        <v>0</v>
      </c>
      <c r="K36" s="52">
        <v>0</v>
      </c>
      <c r="L36" s="48" t="s">
        <v>413</v>
      </c>
      <c r="M36" s="48" t="s">
        <v>413</v>
      </c>
      <c r="N36" s="48" t="s">
        <v>413</v>
      </c>
      <c r="O36" s="48" t="s">
        <v>413</v>
      </c>
      <c r="P36" s="48" t="s">
        <v>413</v>
      </c>
    </row>
    <row r="37" spans="2:17" ht="12.75" customHeight="1">
      <c r="B37" s="245" t="s">
        <v>184</v>
      </c>
      <c r="C37" s="45" t="s">
        <v>37</v>
      </c>
      <c r="D37" s="56">
        <v>7129090</v>
      </c>
      <c r="E37" s="52">
        <v>126851.23</v>
      </c>
      <c r="F37" s="52">
        <v>16756.96</v>
      </c>
      <c r="G37" s="52">
        <v>12307.4</v>
      </c>
      <c r="H37" s="48">
        <v>-26.553503738148208</v>
      </c>
      <c r="I37" s="52">
        <v>1126440.3700000001</v>
      </c>
      <c r="J37" s="52">
        <v>166300.14000000001</v>
      </c>
      <c r="K37" s="52">
        <v>128243.77</v>
      </c>
      <c r="L37" s="48">
        <v>-22.884147902701713</v>
      </c>
      <c r="M37" s="48">
        <v>8.8800114117931699</v>
      </c>
      <c r="N37" s="48">
        <v>9.9242428220870629</v>
      </c>
      <c r="O37" s="48">
        <v>10.420053788777484</v>
      </c>
      <c r="P37" s="48">
        <v>4.9959576320216526</v>
      </c>
    </row>
    <row r="38" spans="2:17">
      <c r="B38" s="246"/>
      <c r="C38" s="55" t="s">
        <v>116</v>
      </c>
      <c r="D38" s="58">
        <v>7129099</v>
      </c>
      <c r="E38" s="52">
        <v>126851.23</v>
      </c>
      <c r="F38" s="52">
        <v>16756.96</v>
      </c>
      <c r="G38" s="52">
        <v>12307.4</v>
      </c>
      <c r="H38" s="48">
        <v>-26.553503738148208</v>
      </c>
      <c r="I38" s="52">
        <v>1126440.3700000001</v>
      </c>
      <c r="J38" s="52">
        <v>166300.14000000001</v>
      </c>
      <c r="K38" s="52">
        <v>128243.77</v>
      </c>
      <c r="L38" s="48">
        <v>-22.884147902701713</v>
      </c>
      <c r="M38" s="48">
        <v>8.8800114117931699</v>
      </c>
      <c r="N38" s="48">
        <v>9.9242428220870629</v>
      </c>
      <c r="O38" s="48">
        <v>10.420053788777484</v>
      </c>
      <c r="P38" s="48">
        <v>4.9959576320216526</v>
      </c>
      <c r="Q38" s="83"/>
    </row>
    <row r="39" spans="2:17">
      <c r="B39" s="254"/>
      <c r="C39" s="55" t="s">
        <v>115</v>
      </c>
      <c r="D39" s="58">
        <v>7129091</v>
      </c>
      <c r="E39" s="52">
        <v>0</v>
      </c>
      <c r="F39" s="52">
        <v>0</v>
      </c>
      <c r="G39" s="52">
        <v>0</v>
      </c>
      <c r="H39" s="48" t="s">
        <v>413</v>
      </c>
      <c r="I39" s="52">
        <v>0</v>
      </c>
      <c r="J39" s="52">
        <v>0</v>
      </c>
      <c r="K39" s="52">
        <v>0</v>
      </c>
      <c r="L39" s="48" t="s">
        <v>413</v>
      </c>
      <c r="M39" s="48" t="s">
        <v>413</v>
      </c>
      <c r="N39" s="48" t="s">
        <v>413</v>
      </c>
      <c r="O39" s="48" t="s">
        <v>413</v>
      </c>
      <c r="P39" s="48" t="s">
        <v>413</v>
      </c>
      <c r="Q39" s="83"/>
    </row>
    <row r="40" spans="2:17">
      <c r="B40" s="245" t="s">
        <v>44</v>
      </c>
      <c r="C40" s="45" t="s">
        <v>37</v>
      </c>
      <c r="D40" s="56"/>
      <c r="E40" s="52">
        <v>155549.26569999999</v>
      </c>
      <c r="F40" s="52">
        <v>24998.48</v>
      </c>
      <c r="G40" s="52">
        <v>36389.649999999994</v>
      </c>
      <c r="H40" s="48">
        <v>45.567450500990446</v>
      </c>
      <c r="I40" s="52">
        <v>1036007.8099999999</v>
      </c>
      <c r="J40" s="52">
        <v>165550.01</v>
      </c>
      <c r="K40" s="52">
        <v>148016.37</v>
      </c>
      <c r="L40" s="48">
        <v>-10.591144029529209</v>
      </c>
      <c r="M40" s="48">
        <v>6.6603195157352646</v>
      </c>
      <c r="N40" s="48">
        <v>6.6224030421049607</v>
      </c>
      <c r="O40" s="48">
        <v>4.0675403583161698</v>
      </c>
      <c r="P40" s="48">
        <v>-38.579087795549164</v>
      </c>
    </row>
    <row r="41" spans="2:17">
      <c r="B41" s="246"/>
      <c r="C41" s="45" t="s">
        <v>124</v>
      </c>
      <c r="D41" s="58">
        <v>8134049</v>
      </c>
      <c r="E41" s="52">
        <v>153419.06569999998</v>
      </c>
      <c r="F41" s="52">
        <v>23978.48</v>
      </c>
      <c r="G41" s="52">
        <v>36389.649999999994</v>
      </c>
      <c r="H41" s="48">
        <v>51.759619458781359</v>
      </c>
      <c r="I41" s="52">
        <v>994042.67999999993</v>
      </c>
      <c r="J41" s="52">
        <v>142314.88</v>
      </c>
      <c r="K41" s="52">
        <v>148016.37</v>
      </c>
      <c r="L41" s="48">
        <v>4.006250084320051</v>
      </c>
      <c r="M41" s="48">
        <v>6.4792643304436446</v>
      </c>
      <c r="N41" s="48">
        <v>5.9351084806042751</v>
      </c>
      <c r="O41" s="48">
        <v>4.0675403583161698</v>
      </c>
      <c r="P41" s="48">
        <v>-31.466453029312813</v>
      </c>
      <c r="Q41" s="83"/>
    </row>
    <row r="42" spans="2:17">
      <c r="B42" s="254"/>
      <c r="C42" s="45" t="s">
        <v>117</v>
      </c>
      <c r="D42" s="58">
        <v>8134041</v>
      </c>
      <c r="E42" s="52">
        <v>2130.1999999999998</v>
      </c>
      <c r="F42" s="52">
        <v>1020</v>
      </c>
      <c r="G42" s="52">
        <v>0</v>
      </c>
      <c r="H42" s="48">
        <v>-100</v>
      </c>
      <c r="I42" s="52">
        <v>41965.130000000005</v>
      </c>
      <c r="J42" s="52">
        <v>23235.13</v>
      </c>
      <c r="K42" s="52">
        <v>0</v>
      </c>
      <c r="L42" s="48">
        <v>-100</v>
      </c>
      <c r="M42" s="48">
        <v>19.700089193502961</v>
      </c>
      <c r="N42" s="48">
        <v>22.779539215686274</v>
      </c>
      <c r="O42" s="48" t="s">
        <v>413</v>
      </c>
      <c r="P42" s="48" t="s">
        <v>413</v>
      </c>
      <c r="Q42" s="83"/>
    </row>
    <row r="43" spans="2:17">
      <c r="B43" s="146" t="s">
        <v>187</v>
      </c>
      <c r="C43" s="145"/>
      <c r="D43" s="58">
        <v>8134020</v>
      </c>
      <c r="E43" s="52">
        <v>218050</v>
      </c>
      <c r="F43" s="52">
        <v>26000</v>
      </c>
      <c r="G43" s="52">
        <v>22000</v>
      </c>
      <c r="H43" s="48">
        <v>-15.384615384615385</v>
      </c>
      <c r="I43" s="52">
        <v>880460.68</v>
      </c>
      <c r="J43" s="52">
        <v>111000</v>
      </c>
      <c r="K43" s="52">
        <v>95922.76</v>
      </c>
      <c r="L43" s="48">
        <v>-13.583099099099105</v>
      </c>
      <c r="M43" s="48">
        <v>4.0378843384544831</v>
      </c>
      <c r="N43" s="48">
        <v>4.2692307692307692</v>
      </c>
      <c r="O43" s="48">
        <v>4.3601254545454546</v>
      </c>
      <c r="P43" s="48">
        <v>2.129064701064709</v>
      </c>
      <c r="Q43" s="83"/>
    </row>
    <row r="44" spans="2:17">
      <c r="B44" s="146" t="s">
        <v>83</v>
      </c>
      <c r="C44" s="145"/>
      <c r="D44" s="58">
        <v>7129050</v>
      </c>
      <c r="E44" s="52">
        <v>221895</v>
      </c>
      <c r="F44" s="52">
        <v>59350</v>
      </c>
      <c r="G44" s="52">
        <v>85825</v>
      </c>
      <c r="H44" s="48">
        <v>44.608256107834876</v>
      </c>
      <c r="I44" s="52">
        <v>878666.34</v>
      </c>
      <c r="J44" s="52">
        <v>223168.06</v>
      </c>
      <c r="K44" s="52">
        <v>395896.05</v>
      </c>
      <c r="L44" s="48">
        <v>77.39816799948882</v>
      </c>
      <c r="M44" s="48">
        <v>3.9598293787602241</v>
      </c>
      <c r="N44" s="48">
        <v>3.7602032013479358</v>
      </c>
      <c r="O44" s="48">
        <v>4.6128290125254878</v>
      </c>
      <c r="P44" s="48">
        <v>22.674992959739715</v>
      </c>
      <c r="Q44" s="83"/>
    </row>
    <row r="45" spans="2:17">
      <c r="B45" s="146" t="s">
        <v>82</v>
      </c>
      <c r="C45" s="145"/>
      <c r="D45" s="58">
        <v>7122000</v>
      </c>
      <c r="E45" s="52">
        <v>483253</v>
      </c>
      <c r="F45" s="52">
        <v>49866</v>
      </c>
      <c r="G45" s="52">
        <v>52959</v>
      </c>
      <c r="H45" s="48">
        <v>6.2026230297196561</v>
      </c>
      <c r="I45" s="52">
        <v>746227.97000000009</v>
      </c>
      <c r="J45" s="52">
        <v>129744.4</v>
      </c>
      <c r="K45" s="52">
        <v>146246.55000000002</v>
      </c>
      <c r="L45" s="48">
        <v>12.718968988256929</v>
      </c>
      <c r="M45" s="48">
        <v>1.5441765907299076</v>
      </c>
      <c r="N45" s="48">
        <v>2.6018609874463561</v>
      </c>
      <c r="O45" s="48">
        <v>2.7615051266073758</v>
      </c>
      <c r="P45" s="48">
        <v>6.1357674345893898</v>
      </c>
      <c r="Q45" s="83"/>
    </row>
    <row r="46" spans="2:17">
      <c r="B46" s="146" t="s">
        <v>56</v>
      </c>
      <c r="C46" s="145"/>
      <c r="D46" s="58">
        <v>8134010</v>
      </c>
      <c r="E46" s="52">
        <v>141297.16</v>
      </c>
      <c r="F46" s="52">
        <v>3392</v>
      </c>
      <c r="G46" s="52">
        <v>140</v>
      </c>
      <c r="H46" s="48">
        <v>-95.872641509433961</v>
      </c>
      <c r="I46" s="52">
        <v>720682.28</v>
      </c>
      <c r="J46" s="52">
        <v>102581.66</v>
      </c>
      <c r="K46" s="52">
        <v>752</v>
      </c>
      <c r="L46" s="48">
        <v>-99.266925491359757</v>
      </c>
      <c r="M46" s="48">
        <v>5.1004725077276856</v>
      </c>
      <c r="N46" s="48">
        <v>30.242234669811321</v>
      </c>
      <c r="O46" s="48">
        <v>5.371428571428571</v>
      </c>
      <c r="P46" s="48">
        <v>-82.238651904945087</v>
      </c>
      <c r="Q46" s="83"/>
    </row>
    <row r="47" spans="2:17">
      <c r="B47" s="276" t="s">
        <v>99</v>
      </c>
      <c r="C47" s="45" t="s">
        <v>37</v>
      </c>
      <c r="D47" s="56">
        <v>8134090</v>
      </c>
      <c r="E47" s="52">
        <v>64861.7</v>
      </c>
      <c r="F47" s="52">
        <v>6112.5</v>
      </c>
      <c r="G47" s="52">
        <v>13656.32</v>
      </c>
      <c r="H47" s="48">
        <v>123.4162781186094</v>
      </c>
      <c r="I47" s="52">
        <v>581317.44999999995</v>
      </c>
      <c r="J47" s="52">
        <v>254533.28</v>
      </c>
      <c r="K47" s="52">
        <v>107519.98</v>
      </c>
      <c r="L47" s="48">
        <v>-57.757987482029847</v>
      </c>
      <c r="M47" s="48">
        <v>8.9624146453145688</v>
      </c>
      <c r="N47" s="48">
        <v>41.641436400817994</v>
      </c>
      <c r="O47" s="48">
        <v>7.8732762559752549</v>
      </c>
      <c r="P47" s="48">
        <v>-81.092688109527856</v>
      </c>
    </row>
    <row r="48" spans="2:17">
      <c r="B48" s="276"/>
      <c r="C48" s="55" t="s">
        <v>126</v>
      </c>
      <c r="D48" s="58">
        <v>8134099</v>
      </c>
      <c r="E48" s="52">
        <v>62429.1</v>
      </c>
      <c r="F48" s="52">
        <v>6112.5</v>
      </c>
      <c r="G48" s="52">
        <v>13656.32</v>
      </c>
      <c r="H48" s="48">
        <v>123.4162781186094</v>
      </c>
      <c r="I48" s="52">
        <v>557516.19999999995</v>
      </c>
      <c r="J48" s="52">
        <v>254533.28</v>
      </c>
      <c r="K48" s="52">
        <v>107519.98</v>
      </c>
      <c r="L48" s="48">
        <v>-57.757987482029847</v>
      </c>
      <c r="M48" s="48">
        <v>8.9303898342279471</v>
      </c>
      <c r="N48" s="48">
        <v>41.641436400817994</v>
      </c>
      <c r="O48" s="48">
        <v>7.8732762559752549</v>
      </c>
      <c r="P48" s="48">
        <v>-81.092688109527856</v>
      </c>
      <c r="Q48" s="83"/>
    </row>
    <row r="49" spans="2:17">
      <c r="B49" s="276"/>
      <c r="C49" s="55" t="s">
        <v>117</v>
      </c>
      <c r="D49" s="58">
        <v>8134091</v>
      </c>
      <c r="E49" s="52">
        <v>2432.6</v>
      </c>
      <c r="F49" s="52">
        <v>0</v>
      </c>
      <c r="G49" s="52">
        <v>0</v>
      </c>
      <c r="H49" s="48" t="s">
        <v>413</v>
      </c>
      <c r="I49" s="52">
        <v>23801.25</v>
      </c>
      <c r="J49" s="52">
        <v>0</v>
      </c>
      <c r="K49" s="52">
        <v>0</v>
      </c>
      <c r="L49" s="48" t="s">
        <v>413</v>
      </c>
      <c r="M49" s="48">
        <v>9.7842843048589998</v>
      </c>
      <c r="N49" s="48" t="s">
        <v>413</v>
      </c>
      <c r="O49" s="48" t="s">
        <v>413</v>
      </c>
      <c r="P49" s="48" t="s">
        <v>413</v>
      </c>
      <c r="Q49" s="83"/>
    </row>
    <row r="50" spans="2:17">
      <c r="B50" s="276" t="s">
        <v>176</v>
      </c>
      <c r="C50" s="45" t="s">
        <v>37</v>
      </c>
      <c r="D50" s="56"/>
      <c r="E50" s="52">
        <v>65075.08</v>
      </c>
      <c r="F50" s="52">
        <v>13270.8</v>
      </c>
      <c r="G50" s="52">
        <v>15000</v>
      </c>
      <c r="H50" s="48">
        <v>13.030111221629447</v>
      </c>
      <c r="I50" s="52">
        <v>355638.61000000004</v>
      </c>
      <c r="J50" s="52">
        <v>67340.37000000001</v>
      </c>
      <c r="K50" s="52">
        <v>46260</v>
      </c>
      <c r="L50" s="48">
        <v>-31.304208753233766</v>
      </c>
      <c r="M50" s="48">
        <v>5.4650506768489571</v>
      </c>
      <c r="N50" s="48">
        <v>5.0743263405371204</v>
      </c>
      <c r="O50" s="48">
        <v>3.0840000000000001</v>
      </c>
      <c r="P50" s="48">
        <v>-39.22345956816099</v>
      </c>
    </row>
    <row r="51" spans="2:17">
      <c r="B51" s="276"/>
      <c r="C51" s="117" t="s">
        <v>183</v>
      </c>
      <c r="D51" s="56">
        <v>9042220</v>
      </c>
      <c r="E51" s="52">
        <v>62375.08</v>
      </c>
      <c r="F51" s="52">
        <v>12700.8</v>
      </c>
      <c r="G51" s="52">
        <v>15000</v>
      </c>
      <c r="H51" s="48">
        <v>18.102796674225253</v>
      </c>
      <c r="I51" s="52">
        <v>328496.71000000002</v>
      </c>
      <c r="J51" s="52">
        <v>63264.160000000003</v>
      </c>
      <c r="K51" s="52">
        <v>46260</v>
      </c>
      <c r="L51" s="48">
        <v>-26.87803015166882</v>
      </c>
      <c r="M51" s="48">
        <v>5.2664735660459279</v>
      </c>
      <c r="N51" s="48">
        <v>4.9811161501637695</v>
      </c>
      <c r="O51" s="48">
        <v>3.0840000000000001</v>
      </c>
      <c r="P51" s="48">
        <v>-38.086165690021026</v>
      </c>
      <c r="Q51" s="83"/>
    </row>
    <row r="52" spans="2:17">
      <c r="B52" s="276"/>
      <c r="C52" s="76" t="s">
        <v>336</v>
      </c>
      <c r="D52" s="58">
        <v>9042290</v>
      </c>
      <c r="E52" s="52">
        <v>500</v>
      </c>
      <c r="F52" s="52">
        <v>0</v>
      </c>
      <c r="G52" s="52">
        <v>0</v>
      </c>
      <c r="H52" s="48" t="s">
        <v>413</v>
      </c>
      <c r="I52" s="52">
        <v>4495</v>
      </c>
      <c r="J52" s="52">
        <v>0</v>
      </c>
      <c r="K52" s="52">
        <v>0</v>
      </c>
      <c r="L52" s="48" t="s">
        <v>413</v>
      </c>
      <c r="M52" s="48">
        <v>8.99</v>
      </c>
      <c r="N52" s="48" t="s">
        <v>413</v>
      </c>
      <c r="O52" s="48" t="s">
        <v>413</v>
      </c>
      <c r="P52" s="48" t="s">
        <v>413</v>
      </c>
      <c r="Q52" s="83"/>
    </row>
    <row r="53" spans="2:17">
      <c r="B53" s="276"/>
      <c r="C53" s="74" t="s">
        <v>337</v>
      </c>
      <c r="D53" s="58">
        <v>9042100</v>
      </c>
      <c r="E53" s="52">
        <v>2200</v>
      </c>
      <c r="F53" s="52">
        <v>570</v>
      </c>
      <c r="G53" s="52">
        <v>0</v>
      </c>
      <c r="H53" s="48">
        <v>-100</v>
      </c>
      <c r="I53" s="52">
        <v>22646.9</v>
      </c>
      <c r="J53" s="52">
        <v>4076.21</v>
      </c>
      <c r="K53" s="52">
        <v>0</v>
      </c>
      <c r="L53" s="48">
        <v>-100</v>
      </c>
      <c r="M53" s="48">
        <v>10.294045454545456</v>
      </c>
      <c r="N53" s="48">
        <v>7.151245614035088</v>
      </c>
      <c r="O53" s="48" t="s">
        <v>413</v>
      </c>
      <c r="P53" s="48" t="s">
        <v>413</v>
      </c>
      <c r="Q53" s="83"/>
    </row>
    <row r="54" spans="2:17">
      <c r="B54" s="236" t="s">
        <v>43</v>
      </c>
      <c r="C54" s="45" t="s">
        <v>37</v>
      </c>
      <c r="D54" s="56">
        <v>8134050</v>
      </c>
      <c r="E54" s="52">
        <v>11069</v>
      </c>
      <c r="F54" s="52">
        <v>3405</v>
      </c>
      <c r="G54" s="52">
        <v>2870</v>
      </c>
      <c r="H54" s="48">
        <v>-15.712187958883995</v>
      </c>
      <c r="I54" s="52">
        <v>313820.93000000005</v>
      </c>
      <c r="J54" s="52">
        <v>94792</v>
      </c>
      <c r="K54" s="52">
        <v>68535.899999999994</v>
      </c>
      <c r="L54" s="48">
        <v>-27.698645455312686</v>
      </c>
      <c r="M54" s="48">
        <v>28.351335260637821</v>
      </c>
      <c r="N54" s="48">
        <v>27.839060205580029</v>
      </c>
      <c r="O54" s="48">
        <v>23.880104529616723</v>
      </c>
      <c r="P54" s="48">
        <v>-14.220866820675859</v>
      </c>
    </row>
    <row r="55" spans="2:17">
      <c r="B55" s="237"/>
      <c r="C55" s="74" t="s">
        <v>116</v>
      </c>
      <c r="D55" s="58">
        <v>8134059</v>
      </c>
      <c r="E55" s="52">
        <v>6376</v>
      </c>
      <c r="F55" s="52">
        <v>1512</v>
      </c>
      <c r="G55" s="52">
        <v>2870</v>
      </c>
      <c r="H55" s="48">
        <v>89.81481481481481</v>
      </c>
      <c r="I55" s="52">
        <v>175397.95</v>
      </c>
      <c r="J55" s="52">
        <v>49888.149999999994</v>
      </c>
      <c r="K55" s="52">
        <v>68535.899999999994</v>
      </c>
      <c r="L55" s="48">
        <v>37.379117084918967</v>
      </c>
      <c r="M55" s="48">
        <v>27.50908877038896</v>
      </c>
      <c r="N55" s="48">
        <v>32.994808201058198</v>
      </c>
      <c r="O55" s="48">
        <v>23.880104529616723</v>
      </c>
      <c r="P55" s="48">
        <v>-27.624660267457323</v>
      </c>
      <c r="Q55" s="83"/>
    </row>
    <row r="56" spans="2:17">
      <c r="B56" s="238"/>
      <c r="C56" s="74" t="s">
        <v>115</v>
      </c>
      <c r="D56" s="58">
        <v>8134051</v>
      </c>
      <c r="E56" s="52">
        <v>4693</v>
      </c>
      <c r="F56" s="52">
        <v>1893</v>
      </c>
      <c r="G56" s="52">
        <v>0</v>
      </c>
      <c r="H56" s="48">
        <v>-100</v>
      </c>
      <c r="I56" s="52">
        <v>138422.98000000001</v>
      </c>
      <c r="J56" s="52">
        <v>44903.85</v>
      </c>
      <c r="K56" s="52">
        <v>0</v>
      </c>
      <c r="L56" s="48">
        <v>-100</v>
      </c>
      <c r="M56" s="48">
        <v>29.495627530364374</v>
      </c>
      <c r="N56" s="48">
        <v>23.720998415213945</v>
      </c>
      <c r="O56" s="48" t="s">
        <v>413</v>
      </c>
      <c r="P56" s="48" t="s">
        <v>413</v>
      </c>
      <c r="Q56" s="83"/>
    </row>
    <row r="57" spans="2:17">
      <c r="B57" s="245" t="s">
        <v>42</v>
      </c>
      <c r="C57" s="45" t="s">
        <v>37</v>
      </c>
      <c r="D57" s="56"/>
      <c r="E57" s="52">
        <v>15112</v>
      </c>
      <c r="F57" s="52">
        <v>1622</v>
      </c>
      <c r="G57" s="52">
        <v>0</v>
      </c>
      <c r="H57" s="48">
        <v>-100</v>
      </c>
      <c r="I57" s="52">
        <v>310540.58</v>
      </c>
      <c r="J57" s="52">
        <v>32679.52</v>
      </c>
      <c r="K57" s="52">
        <v>0</v>
      </c>
      <c r="L57" s="48">
        <v>-100</v>
      </c>
      <c r="M57" s="48">
        <v>20.54927077818952</v>
      </c>
      <c r="N57" s="48">
        <v>20.147669543773119</v>
      </c>
      <c r="O57" s="48" t="s">
        <v>413</v>
      </c>
      <c r="P57" s="48" t="s">
        <v>413</v>
      </c>
    </row>
    <row r="58" spans="2:17">
      <c r="B58" s="246"/>
      <c r="C58" s="74" t="s">
        <v>116</v>
      </c>
      <c r="D58" s="58">
        <v>8134039</v>
      </c>
      <c r="E58" s="52">
        <v>15112</v>
      </c>
      <c r="F58" s="52">
        <v>1622</v>
      </c>
      <c r="G58" s="52">
        <v>0</v>
      </c>
      <c r="H58" s="48">
        <v>-100</v>
      </c>
      <c r="I58" s="52">
        <v>310540.58</v>
      </c>
      <c r="J58" s="52">
        <v>32679.52</v>
      </c>
      <c r="K58" s="52">
        <v>0</v>
      </c>
      <c r="L58" s="48">
        <v>-100</v>
      </c>
      <c r="M58" s="48">
        <v>20.54927077818952</v>
      </c>
      <c r="N58" s="48">
        <v>20.147669543773119</v>
      </c>
      <c r="O58" s="48" t="s">
        <v>413</v>
      </c>
      <c r="P58" s="48" t="s">
        <v>413</v>
      </c>
      <c r="Q58" s="83"/>
    </row>
    <row r="59" spans="2:17">
      <c r="B59" s="254"/>
      <c r="C59" s="74" t="s">
        <v>115</v>
      </c>
      <c r="D59" s="58">
        <v>8134031</v>
      </c>
      <c r="E59" s="52">
        <v>0</v>
      </c>
      <c r="F59" s="52">
        <v>0</v>
      </c>
      <c r="G59" s="52">
        <v>0</v>
      </c>
      <c r="H59" s="48" t="s">
        <v>413</v>
      </c>
      <c r="I59" s="52">
        <v>0</v>
      </c>
      <c r="J59" s="52">
        <v>0</v>
      </c>
      <c r="K59" s="52">
        <v>0</v>
      </c>
      <c r="L59" s="48" t="s">
        <v>413</v>
      </c>
      <c r="M59" s="48" t="s">
        <v>413</v>
      </c>
      <c r="N59" s="48" t="s">
        <v>413</v>
      </c>
      <c r="O59" s="48" t="s">
        <v>413</v>
      </c>
      <c r="P59" s="48" t="s">
        <v>413</v>
      </c>
      <c r="Q59" s="83"/>
    </row>
    <row r="60" spans="2:17">
      <c r="B60" s="146" t="s">
        <v>185</v>
      </c>
      <c r="C60" s="145"/>
      <c r="D60" s="58">
        <v>8135000</v>
      </c>
      <c r="E60" s="52">
        <v>13221.4</v>
      </c>
      <c r="F60" s="52">
        <v>225.8</v>
      </c>
      <c r="G60" s="52">
        <v>1015.55</v>
      </c>
      <c r="H60" s="48">
        <v>349.75642161204598</v>
      </c>
      <c r="I60" s="52">
        <v>118773.41</v>
      </c>
      <c r="J60" s="52">
        <v>3773.88</v>
      </c>
      <c r="K60" s="52">
        <v>14142.279999999999</v>
      </c>
      <c r="L60" s="48">
        <v>274.74111524478786</v>
      </c>
      <c r="M60" s="48">
        <v>8.9834215741146934</v>
      </c>
      <c r="N60" s="48">
        <v>16.713374667847653</v>
      </c>
      <c r="O60" s="48">
        <v>13.925734823494658</v>
      </c>
      <c r="P60" s="48">
        <v>-16.679096231329726</v>
      </c>
      <c r="Q60" s="83"/>
    </row>
    <row r="61" spans="2:17">
      <c r="B61" s="146" t="s">
        <v>188</v>
      </c>
      <c r="C61" s="145"/>
      <c r="D61" s="58">
        <v>8011100</v>
      </c>
      <c r="E61" s="52">
        <v>20659.28</v>
      </c>
      <c r="F61" s="52">
        <v>1300</v>
      </c>
      <c r="G61" s="52">
        <v>1000</v>
      </c>
      <c r="H61" s="48">
        <v>-23.076923076923073</v>
      </c>
      <c r="I61" s="52">
        <v>113125.19</v>
      </c>
      <c r="J61" s="52">
        <v>3369</v>
      </c>
      <c r="K61" s="52">
        <v>2955</v>
      </c>
      <c r="L61" s="48">
        <v>-12.288512911843274</v>
      </c>
      <c r="M61" s="48">
        <v>5.475756657540825</v>
      </c>
      <c r="N61" s="48">
        <v>2.5915384615384616</v>
      </c>
      <c r="O61" s="48">
        <v>2.9550000000000001</v>
      </c>
      <c r="P61" s="48">
        <v>14.024933214603742</v>
      </c>
      <c r="Q61" s="83"/>
    </row>
    <row r="62" spans="2:17">
      <c r="B62" s="146" t="s">
        <v>294</v>
      </c>
      <c r="C62" s="145"/>
      <c r="D62" s="58">
        <v>7129069</v>
      </c>
      <c r="E62" s="52">
        <v>18671.400000000001</v>
      </c>
      <c r="F62" s="52">
        <v>0</v>
      </c>
      <c r="G62" s="52">
        <v>0</v>
      </c>
      <c r="H62" s="48" t="s">
        <v>413</v>
      </c>
      <c r="I62" s="52">
        <v>90025.45</v>
      </c>
      <c r="J62" s="52">
        <v>0</v>
      </c>
      <c r="K62" s="52">
        <v>0</v>
      </c>
      <c r="L62" s="48" t="s">
        <v>413</v>
      </c>
      <c r="M62" s="48">
        <v>4.8215693520571561</v>
      </c>
      <c r="N62" s="48" t="s">
        <v>413</v>
      </c>
      <c r="O62" s="48" t="s">
        <v>413</v>
      </c>
      <c r="P62" s="48" t="s">
        <v>413</v>
      </c>
      <c r="Q62" s="83"/>
    </row>
    <row r="63" spans="2:17">
      <c r="B63" s="146" t="s">
        <v>85</v>
      </c>
      <c r="C63" s="145"/>
      <c r="D63" s="58">
        <v>7129010</v>
      </c>
      <c r="E63" s="52">
        <v>12214.2</v>
      </c>
      <c r="F63" s="52">
        <v>3420</v>
      </c>
      <c r="G63" s="52">
        <v>32013</v>
      </c>
      <c r="H63" s="48">
        <v>836.05263157894728</v>
      </c>
      <c r="I63" s="52">
        <v>75492.56</v>
      </c>
      <c r="J63" s="52">
        <v>26478.55</v>
      </c>
      <c r="K63" s="52">
        <v>325879.56</v>
      </c>
      <c r="L63" s="48">
        <v>1130.7303836501621</v>
      </c>
      <c r="M63" s="48">
        <v>6.180720800379885</v>
      </c>
      <c r="N63" s="48">
        <v>7.7422660818713451</v>
      </c>
      <c r="O63" s="48">
        <v>10.179600787180208</v>
      </c>
      <c r="P63" s="48">
        <v>31.480895638757822</v>
      </c>
      <c r="Q63" s="83"/>
    </row>
    <row r="64" spans="2:17">
      <c r="B64" s="146" t="s">
        <v>84</v>
      </c>
      <c r="C64" s="145"/>
      <c r="D64" s="58">
        <v>7129040</v>
      </c>
      <c r="E64" s="52">
        <v>11767.8</v>
      </c>
      <c r="F64" s="52">
        <v>10447.799999999999</v>
      </c>
      <c r="G64" s="52">
        <v>1074</v>
      </c>
      <c r="H64" s="48">
        <v>-89.720323895939813</v>
      </c>
      <c r="I64" s="52">
        <v>73389.75</v>
      </c>
      <c r="J64" s="52">
        <v>62758.26</v>
      </c>
      <c r="K64" s="52">
        <v>9109.08</v>
      </c>
      <c r="L64" s="48">
        <v>-85.485448449335593</v>
      </c>
      <c r="M64" s="48">
        <v>6.2364885535104273</v>
      </c>
      <c r="N64" s="48">
        <v>6.006839717452479</v>
      </c>
      <c r="O64" s="48">
        <v>8.4814525139664809</v>
      </c>
      <c r="P64" s="48">
        <v>41.196584442301273</v>
      </c>
      <c r="Q64" s="83"/>
    </row>
    <row r="65" spans="2:17">
      <c r="B65" s="146" t="s">
        <v>55</v>
      </c>
      <c r="C65" s="145"/>
      <c r="D65" s="58">
        <v>8131000</v>
      </c>
      <c r="E65" s="52">
        <v>7000</v>
      </c>
      <c r="F65" s="52">
        <v>0</v>
      </c>
      <c r="G65" s="52">
        <v>0</v>
      </c>
      <c r="H65" s="48" t="s">
        <v>413</v>
      </c>
      <c r="I65" s="52">
        <v>29040</v>
      </c>
      <c r="J65" s="52">
        <v>0</v>
      </c>
      <c r="K65" s="52">
        <v>0</v>
      </c>
      <c r="L65" s="48" t="s">
        <v>413</v>
      </c>
      <c r="M65" s="48">
        <v>4.1485714285714286</v>
      </c>
      <c r="N65" s="48" t="s">
        <v>413</v>
      </c>
      <c r="O65" s="48" t="s">
        <v>413</v>
      </c>
      <c r="P65" s="48" t="s">
        <v>413</v>
      </c>
      <c r="Q65" s="83"/>
    </row>
    <row r="66" spans="2:17">
      <c r="B66" s="245" t="s">
        <v>390</v>
      </c>
      <c r="C66" s="145" t="s">
        <v>37</v>
      </c>
      <c r="D66" s="58"/>
      <c r="E66" s="52">
        <v>745</v>
      </c>
      <c r="F66" s="52">
        <v>0</v>
      </c>
      <c r="G66" s="52">
        <v>80</v>
      </c>
      <c r="H66" s="48" t="s">
        <v>413</v>
      </c>
      <c r="I66" s="52">
        <v>24560.639999999999</v>
      </c>
      <c r="J66" s="52">
        <v>0</v>
      </c>
      <c r="K66" s="52">
        <v>4080</v>
      </c>
      <c r="L66" s="48" t="s">
        <v>413</v>
      </c>
      <c r="M66" s="48">
        <v>32.967302013422817</v>
      </c>
      <c r="N66" s="48" t="s">
        <v>413</v>
      </c>
      <c r="O66" s="48">
        <v>51</v>
      </c>
      <c r="P66" s="48" t="s">
        <v>413</v>
      </c>
    </row>
    <row r="67" spans="2:17">
      <c r="B67" s="246"/>
      <c r="C67" s="145" t="s">
        <v>391</v>
      </c>
      <c r="D67" s="58">
        <v>8134079</v>
      </c>
      <c r="E67" s="52">
        <v>645</v>
      </c>
      <c r="F67" s="52">
        <v>0</v>
      </c>
      <c r="G67" s="52">
        <v>0</v>
      </c>
      <c r="H67" s="48" t="s">
        <v>413</v>
      </c>
      <c r="I67" s="52">
        <v>20060.64</v>
      </c>
      <c r="J67" s="52">
        <v>0</v>
      </c>
      <c r="K67" s="52">
        <v>0</v>
      </c>
      <c r="L67" s="48" t="s">
        <v>413</v>
      </c>
      <c r="M67" s="48">
        <v>31.101767441860463</v>
      </c>
      <c r="N67" s="48" t="s">
        <v>413</v>
      </c>
      <c r="O67" s="48" t="s">
        <v>413</v>
      </c>
      <c r="P67" s="48" t="s">
        <v>413</v>
      </c>
    </row>
    <row r="68" spans="2:17">
      <c r="B68" s="246"/>
      <c r="C68" s="145" t="s">
        <v>382</v>
      </c>
      <c r="D68" s="58">
        <v>8134071</v>
      </c>
      <c r="E68" s="52">
        <v>100</v>
      </c>
      <c r="F68" s="52">
        <v>0</v>
      </c>
      <c r="G68" s="52">
        <v>80</v>
      </c>
      <c r="H68" s="48" t="s">
        <v>413</v>
      </c>
      <c r="I68" s="52">
        <v>4500</v>
      </c>
      <c r="J68" s="52">
        <v>0</v>
      </c>
      <c r="K68" s="52">
        <v>4080</v>
      </c>
      <c r="L68" s="48" t="s">
        <v>413</v>
      </c>
      <c r="M68" s="48">
        <v>45</v>
      </c>
      <c r="N68" s="48" t="s">
        <v>413</v>
      </c>
      <c r="O68" s="48">
        <v>51</v>
      </c>
      <c r="P68" s="48" t="s">
        <v>413</v>
      </c>
    </row>
    <row r="69" spans="2:17">
      <c r="B69" s="245" t="s">
        <v>386</v>
      </c>
      <c r="C69" s="45" t="s">
        <v>37</v>
      </c>
      <c r="D69" s="58"/>
      <c r="E69" s="52">
        <v>3795</v>
      </c>
      <c r="F69" s="52">
        <v>3795</v>
      </c>
      <c r="G69" s="52">
        <v>0</v>
      </c>
      <c r="H69" s="48">
        <v>-100</v>
      </c>
      <c r="I69" s="52">
        <v>22648.25</v>
      </c>
      <c r="J69" s="52">
        <v>22648.25</v>
      </c>
      <c r="K69" s="52">
        <v>0</v>
      </c>
      <c r="L69" s="48">
        <v>-100</v>
      </c>
      <c r="M69" s="48">
        <v>5.9679183135704879</v>
      </c>
      <c r="N69" s="48">
        <v>5.9679183135704879</v>
      </c>
      <c r="O69" s="48" t="s">
        <v>413</v>
      </c>
      <c r="P69" s="48" t="s">
        <v>413</v>
      </c>
    </row>
    <row r="70" spans="2:17">
      <c r="B70" s="246"/>
      <c r="C70" s="145" t="s">
        <v>385</v>
      </c>
      <c r="D70" s="58">
        <v>7123220</v>
      </c>
      <c r="E70" s="52">
        <v>0</v>
      </c>
      <c r="F70" s="52">
        <v>0</v>
      </c>
      <c r="G70" s="52">
        <v>0</v>
      </c>
      <c r="H70" s="48" t="s">
        <v>413</v>
      </c>
      <c r="I70" s="52">
        <v>0</v>
      </c>
      <c r="J70" s="52">
        <v>0</v>
      </c>
      <c r="K70" s="52">
        <v>0</v>
      </c>
      <c r="L70" s="48" t="s">
        <v>413</v>
      </c>
      <c r="M70" s="48" t="s">
        <v>413</v>
      </c>
      <c r="N70" s="48" t="s">
        <v>413</v>
      </c>
      <c r="O70" s="48" t="s">
        <v>413</v>
      </c>
      <c r="P70" s="48" t="s">
        <v>413</v>
      </c>
    </row>
    <row r="71" spans="2:17">
      <c r="B71" s="254"/>
      <c r="C71" s="145" t="s">
        <v>384</v>
      </c>
      <c r="D71" s="58">
        <v>7123210</v>
      </c>
      <c r="E71" s="52">
        <v>3795</v>
      </c>
      <c r="F71" s="52">
        <v>3795</v>
      </c>
      <c r="G71" s="52">
        <v>0</v>
      </c>
      <c r="H71" s="48">
        <v>-100</v>
      </c>
      <c r="I71" s="52">
        <v>22648.25</v>
      </c>
      <c r="J71" s="52">
        <v>22648.25</v>
      </c>
      <c r="K71" s="52">
        <v>0</v>
      </c>
      <c r="L71" s="48">
        <v>-100</v>
      </c>
      <c r="M71" s="48">
        <v>5.9679183135704879</v>
      </c>
      <c r="N71" s="48">
        <v>5.9679183135704879</v>
      </c>
      <c r="O71" s="48" t="s">
        <v>413</v>
      </c>
      <c r="P71" s="48" t="s">
        <v>413</v>
      </c>
    </row>
    <row r="72" spans="2:17">
      <c r="B72" s="245" t="s">
        <v>299</v>
      </c>
      <c r="C72" s="45" t="s">
        <v>37</v>
      </c>
      <c r="D72" s="56"/>
      <c r="E72" s="52">
        <v>756</v>
      </c>
      <c r="F72" s="52">
        <v>0</v>
      </c>
      <c r="G72" s="52">
        <v>0</v>
      </c>
      <c r="H72" s="48" t="s">
        <v>413</v>
      </c>
      <c r="I72" s="52">
        <v>3912</v>
      </c>
      <c r="J72" s="52">
        <v>0</v>
      </c>
      <c r="K72" s="52">
        <v>0</v>
      </c>
      <c r="L72" s="48" t="s">
        <v>413</v>
      </c>
      <c r="M72" s="48">
        <v>5.1746031746031749</v>
      </c>
      <c r="N72" s="48" t="s">
        <v>413</v>
      </c>
      <c r="O72" s="48" t="s">
        <v>413</v>
      </c>
      <c r="P72" s="48" t="s">
        <v>413</v>
      </c>
    </row>
    <row r="73" spans="2:17">
      <c r="B73" s="246"/>
      <c r="C73" s="74" t="s">
        <v>115</v>
      </c>
      <c r="D73" s="58">
        <v>8134061</v>
      </c>
      <c r="E73" s="52">
        <v>756</v>
      </c>
      <c r="F73" s="52">
        <v>0</v>
      </c>
      <c r="G73" s="52">
        <v>0</v>
      </c>
      <c r="H73" s="48" t="s">
        <v>413</v>
      </c>
      <c r="I73" s="52">
        <v>3912</v>
      </c>
      <c r="J73" s="52">
        <v>0</v>
      </c>
      <c r="K73" s="52">
        <v>0</v>
      </c>
      <c r="L73" s="48" t="s">
        <v>413</v>
      </c>
      <c r="M73" s="48">
        <v>5.1746031746031749</v>
      </c>
      <c r="N73" s="48" t="s">
        <v>413</v>
      </c>
      <c r="O73" s="48" t="s">
        <v>413</v>
      </c>
      <c r="P73" s="48" t="s">
        <v>413</v>
      </c>
      <c r="Q73" s="83"/>
    </row>
    <row r="74" spans="2:17">
      <c r="B74" s="254"/>
      <c r="C74" s="74" t="s">
        <v>116</v>
      </c>
      <c r="D74" s="58">
        <v>8134069</v>
      </c>
      <c r="E74" s="52">
        <v>0</v>
      </c>
      <c r="F74" s="52">
        <v>0</v>
      </c>
      <c r="G74" s="52">
        <v>0</v>
      </c>
      <c r="H74" s="48" t="s">
        <v>413</v>
      </c>
      <c r="I74" s="52">
        <v>0</v>
      </c>
      <c r="J74" s="52">
        <v>0</v>
      </c>
      <c r="K74" s="52">
        <v>0</v>
      </c>
      <c r="L74" s="48" t="s">
        <v>413</v>
      </c>
      <c r="M74" s="48" t="s">
        <v>413</v>
      </c>
      <c r="N74" s="48" t="s">
        <v>413</v>
      </c>
      <c r="O74" s="48" t="s">
        <v>413</v>
      </c>
      <c r="P74" s="48" t="s">
        <v>413</v>
      </c>
    </row>
    <row r="75" spans="2:17">
      <c r="B75" s="146" t="s">
        <v>292</v>
      </c>
      <c r="C75" s="145"/>
      <c r="D75" s="58">
        <v>12119083</v>
      </c>
      <c r="E75" s="52">
        <v>0.5</v>
      </c>
      <c r="F75" s="52">
        <v>0</v>
      </c>
      <c r="G75" s="52">
        <v>0</v>
      </c>
      <c r="H75" s="48" t="s">
        <v>413</v>
      </c>
      <c r="I75" s="52">
        <v>15</v>
      </c>
      <c r="J75" s="52">
        <v>0</v>
      </c>
      <c r="K75" s="52">
        <v>0</v>
      </c>
      <c r="L75" s="48" t="s">
        <v>413</v>
      </c>
      <c r="M75" s="48">
        <v>30</v>
      </c>
      <c r="N75" s="48" t="s">
        <v>413</v>
      </c>
      <c r="O75" s="48" t="s">
        <v>413</v>
      </c>
      <c r="P75" s="48" t="s">
        <v>413</v>
      </c>
    </row>
    <row r="76" spans="2:17">
      <c r="B76" s="245" t="s">
        <v>387</v>
      </c>
      <c r="C76" s="45" t="s">
        <v>37</v>
      </c>
      <c r="D76" s="58"/>
      <c r="E76" s="52">
        <v>0</v>
      </c>
      <c r="F76" s="52">
        <v>0</v>
      </c>
      <c r="G76" s="52">
        <v>0</v>
      </c>
      <c r="H76" s="48" t="s">
        <v>413</v>
      </c>
      <c r="I76" s="52">
        <v>0</v>
      </c>
      <c r="J76" s="52">
        <v>0</v>
      </c>
      <c r="K76" s="52">
        <v>0</v>
      </c>
      <c r="L76" s="48" t="s">
        <v>413</v>
      </c>
      <c r="M76" s="48" t="s">
        <v>413</v>
      </c>
      <c r="N76" s="48" t="s">
        <v>413</v>
      </c>
      <c r="O76" s="48" t="s">
        <v>413</v>
      </c>
      <c r="P76" s="48" t="s">
        <v>413</v>
      </c>
    </row>
    <row r="77" spans="2:17">
      <c r="B77" s="246"/>
      <c r="C77" s="74" t="s">
        <v>181</v>
      </c>
      <c r="D77" s="58">
        <v>7123310</v>
      </c>
      <c r="E77" s="52">
        <v>0</v>
      </c>
      <c r="F77" s="52">
        <v>0</v>
      </c>
      <c r="G77" s="52">
        <v>0</v>
      </c>
      <c r="H77" s="48" t="s">
        <v>413</v>
      </c>
      <c r="I77" s="52">
        <v>0</v>
      </c>
      <c r="J77" s="52">
        <v>0</v>
      </c>
      <c r="K77" s="52">
        <v>0</v>
      </c>
      <c r="L77" s="48" t="s">
        <v>413</v>
      </c>
      <c r="M77" s="48" t="s">
        <v>413</v>
      </c>
      <c r="N77" s="48" t="s">
        <v>413</v>
      </c>
      <c r="O77" s="48" t="s">
        <v>413</v>
      </c>
      <c r="P77" s="48" t="s">
        <v>413</v>
      </c>
      <c r="Q77" s="83"/>
    </row>
    <row r="78" spans="2:17">
      <c r="B78" s="254"/>
      <c r="C78" s="74" t="s">
        <v>182</v>
      </c>
      <c r="D78" s="58">
        <v>7123390</v>
      </c>
      <c r="E78" s="52">
        <v>0</v>
      </c>
      <c r="F78" s="52">
        <v>0</v>
      </c>
      <c r="G78" s="52">
        <v>0</v>
      </c>
      <c r="H78" s="48" t="s">
        <v>413</v>
      </c>
      <c r="I78" s="52">
        <v>0</v>
      </c>
      <c r="J78" s="52">
        <v>0</v>
      </c>
      <c r="K78" s="52">
        <v>0</v>
      </c>
      <c r="L78" s="48" t="s">
        <v>413</v>
      </c>
      <c r="M78" s="48" t="s">
        <v>413</v>
      </c>
      <c r="N78" s="48" t="s">
        <v>413</v>
      </c>
      <c r="O78" s="48" t="s">
        <v>413</v>
      </c>
      <c r="P78" s="48" t="s">
        <v>413</v>
      </c>
    </row>
    <row r="79" spans="2:17">
      <c r="B79" s="137" t="s">
        <v>37</v>
      </c>
      <c r="C79" s="153"/>
      <c r="D79" s="138"/>
      <c r="E79" s="78">
        <v>141669034.19350001</v>
      </c>
      <c r="F79" s="78">
        <v>14232907.060000004</v>
      </c>
      <c r="G79" s="78">
        <v>17916679.679999996</v>
      </c>
      <c r="H79" s="48">
        <v>25.882081604768036</v>
      </c>
      <c r="I79" s="78">
        <v>357892508.97999996</v>
      </c>
      <c r="J79" s="78">
        <v>35283779.149999999</v>
      </c>
      <c r="K79" s="78">
        <v>45611546.919999994</v>
      </c>
      <c r="L79" s="213">
        <v>29.270582740284489</v>
      </c>
      <c r="M79" s="48">
        <v>2.526257844683045</v>
      </c>
      <c r="N79" s="48">
        <v>2.4790282829261998</v>
      </c>
      <c r="O79" s="48">
        <v>2.545758909275762</v>
      </c>
      <c r="P79" s="48">
        <v>2.6918057695894726</v>
      </c>
    </row>
    <row r="80" spans="2:17">
      <c r="B80" s="139" t="s">
        <v>110</v>
      </c>
      <c r="C80" s="140"/>
      <c r="D80" s="140"/>
      <c r="E80" s="140"/>
      <c r="F80" s="140"/>
      <c r="G80" s="140"/>
      <c r="H80" s="140"/>
      <c r="I80" s="205"/>
      <c r="J80" s="140"/>
      <c r="K80" s="140"/>
      <c r="L80" s="140"/>
      <c r="M80" s="140"/>
      <c r="N80" s="140"/>
      <c r="O80" s="140"/>
      <c r="P80" s="148"/>
    </row>
    <row r="82" spans="2:16" ht="115.5" customHeight="1">
      <c r="B82" s="217" t="s">
        <v>440</v>
      </c>
      <c r="C82" s="218"/>
      <c r="D82" s="218"/>
      <c r="E82" s="218"/>
      <c r="F82" s="218"/>
      <c r="G82" s="218"/>
      <c r="H82" s="218"/>
      <c r="I82" s="218"/>
      <c r="J82" s="218"/>
      <c r="K82" s="218"/>
      <c r="L82" s="218"/>
      <c r="M82" s="218"/>
      <c r="N82" s="218"/>
      <c r="O82" s="218"/>
      <c r="P82" s="219"/>
    </row>
    <row r="84" spans="2:16">
      <c r="E84" s="49"/>
      <c r="F84" s="49"/>
      <c r="G84" s="49"/>
      <c r="H84" s="49"/>
      <c r="I84" s="49"/>
      <c r="J84" s="49"/>
      <c r="K84" s="49"/>
    </row>
    <row r="85" spans="2:16">
      <c r="E85" s="49"/>
      <c r="F85" s="49"/>
      <c r="G85" s="49"/>
      <c r="I85" s="49"/>
      <c r="J85" s="49"/>
      <c r="K85" s="49"/>
    </row>
  </sheetData>
  <sortState ref="B60:Q65">
    <sortCondition descending="1" ref="I60"/>
  </sortState>
  <mergeCells count="27">
    <mergeCell ref="B5:B7"/>
    <mergeCell ref="B11:B13"/>
    <mergeCell ref="B17:B19"/>
    <mergeCell ref="B28:B30"/>
    <mergeCell ref="B37:B39"/>
    <mergeCell ref="B24:B27"/>
    <mergeCell ref="B34:B36"/>
    <mergeCell ref="B8:B10"/>
    <mergeCell ref="B20:B23"/>
    <mergeCell ref="B14:B16"/>
    <mergeCell ref="B2:P2"/>
    <mergeCell ref="D3:D4"/>
    <mergeCell ref="E3:H3"/>
    <mergeCell ref="I3:L3"/>
    <mergeCell ref="M3:P3"/>
    <mergeCell ref="B3:C4"/>
    <mergeCell ref="B82:P82"/>
    <mergeCell ref="B57:B59"/>
    <mergeCell ref="B72:B74"/>
    <mergeCell ref="B54:B56"/>
    <mergeCell ref="B31:B33"/>
    <mergeCell ref="B47:B49"/>
    <mergeCell ref="B69:B71"/>
    <mergeCell ref="B76:B78"/>
    <mergeCell ref="B66:B68"/>
    <mergeCell ref="B50:B53"/>
    <mergeCell ref="B40:B42"/>
  </mergeCells>
  <hyperlinks>
    <hyperlink ref="Q2" location="Indice!A1" display="volver a indice"/>
  </hyperlinks>
  <printOptions horizontalCentered="1" verticalCentered="1"/>
  <pageMargins left="0.11811023622047245" right="0.19685039370078741" top="0.15748031496062992" bottom="0.15748031496062992" header="0.31496062992125984" footer="0.31496062992125984"/>
  <pageSetup scale="52" orientation="landscape" r:id="rId1"/>
  <headerFooter differentFirst="1">
    <oddFooter>&amp;C&amp;P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20</vt:i4>
      </vt:variant>
    </vt:vector>
  </HeadingPairs>
  <TitlesOfParts>
    <vt:vector size="38" baseType="lpstr">
      <vt:lpstr>Portada</vt:lpstr>
      <vt:lpstr>colofón</vt:lpstr>
      <vt:lpstr>Introducción</vt:lpstr>
      <vt:lpstr>Indice</vt:lpstr>
      <vt:lpstr>expo</vt:lpstr>
      <vt:lpstr>impo</vt:lpstr>
      <vt:lpstr>exp congelados</vt:lpstr>
      <vt:lpstr>exp conservas</vt:lpstr>
      <vt:lpstr>exp  deshidratadas</vt:lpstr>
      <vt:lpstr>exp aceites</vt:lpstr>
      <vt:lpstr>exp jugos</vt:lpstr>
      <vt:lpstr>imp congelados</vt:lpstr>
      <vt:lpstr>imp conservas</vt:lpstr>
      <vt:lpstr>imp deshidratadas</vt:lpstr>
      <vt:lpstr>imp aceites</vt:lpstr>
      <vt:lpstr>imp jugos</vt:lpstr>
      <vt:lpstr>expo país</vt:lpstr>
      <vt:lpstr>impo país</vt:lpstr>
      <vt:lpstr>colofón!Print_Area</vt:lpstr>
      <vt:lpstr>'exp  deshidratadas'!Print_Area</vt:lpstr>
      <vt:lpstr>'exp aceites'!Print_Area</vt:lpstr>
      <vt:lpstr>'exp congelados'!Print_Area</vt:lpstr>
      <vt:lpstr>'exp conservas'!Print_Area</vt:lpstr>
      <vt:lpstr>'exp jugos'!Print_Area</vt:lpstr>
      <vt:lpstr>expo!Print_Area</vt:lpstr>
      <vt:lpstr>'expo país'!Print_Area</vt:lpstr>
      <vt:lpstr>'imp aceites'!Print_Area</vt:lpstr>
      <vt:lpstr>'imp congelados'!Print_Area</vt:lpstr>
      <vt:lpstr>'imp conservas'!Print_Area</vt:lpstr>
      <vt:lpstr>'imp deshidratadas'!Print_Area</vt:lpstr>
      <vt:lpstr>'imp jugos'!Print_Area</vt:lpstr>
      <vt:lpstr>impo!Print_Area</vt:lpstr>
      <vt:lpstr>'impo país'!Print_Area</vt:lpstr>
      <vt:lpstr>Indice!Print_Area</vt:lpstr>
      <vt:lpstr>Introducción!Print_Area</vt:lpstr>
      <vt:lpstr>Portada!Print_Area</vt:lpstr>
      <vt:lpstr>'exp conservas'!Print_Titles</vt:lpstr>
      <vt:lpstr>'imp conservas'!Print_Titles</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pziomi</dc:creator>
  <cp:lastModifiedBy>Guillermo Pino González</cp:lastModifiedBy>
  <cp:lastPrinted>2018-03-20T20:58:05Z</cp:lastPrinted>
  <dcterms:created xsi:type="dcterms:W3CDTF">2011-12-16T17:59:21Z</dcterms:created>
  <dcterms:modified xsi:type="dcterms:W3CDTF">2018-03-26T19:10:11Z</dcterms:modified>
</cp:coreProperties>
</file>