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<sst xmlns="http://schemas.openxmlformats.org/spreadsheetml/2006/main" count="194" uniqueCount="79">
  <si>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</si>
  <si>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</si>
  <si>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</si>
  <si>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</si>
  <si>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</si>
  <si>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</si>
  <si>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</si>
  <si>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</si>
  <si>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</si>
  <si>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</si>
  <si>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</si>
  <si>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</si>
  <si>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</si>
  <si>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</si>
  <si>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</si>
  <si>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</si>
  <si>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</si>
  <si>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</si>
  <si>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</si>
  <si>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</si>
  <si>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</si>
  <si>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</si>
  <si>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</si>
  <si>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</si>
  <si>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</si>
  <si>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</si>
  <si>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</si>
  <si>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</si>
  <si>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</si>
  <si>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</si>
  <si>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</si>
  <si>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</si>
  <si>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</si>
  <si>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</si>
  <si>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</si>
  <si>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</si>
  <si>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</si>
  <si>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</si>
  <si>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</si>
  <si>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</si>
  <si>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</si>
  <si>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</si>
  <si>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</si>
  <si>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</si>
  <si>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</si>
  <si>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</si>
  <si>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</si>
  <si>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</si>
  <si>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</si>
  <si>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</si>
  <si>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</si>
  <si>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</si>
  <si>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</si>
  <si>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</si>
  <si>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</si>
  <si>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</si>
  <si>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</si>
  <si>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</si>
  <si>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</si>
  <si>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</si>
  <si>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</si>
  <si>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</si>
  <si>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</si>
  <si>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</si>
  <si>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</si>
  <si>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</si>
  <si>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</si>
  <si>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</si>
  <si>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</si>
  <si>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</si>
  <si>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</si>
  <si>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</si>
  <si>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</si>
  <si>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</si>
  <si>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Febrero</t>
  </si>
  <si>
    <t>Marzo 2018</t>
  </si>
  <si>
    <t>Directora y Representante Legal (s)</t>
  </si>
  <si>
    <t>Gustavo Rojas Le-Bert</t>
  </si>
  <si>
    <t>semana del  26 de marzo al 1 de abril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</si>
</sst>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 applyProtection="1">
      <alignment vertical="center"/>
      <protection/>
    </xf>
    <xf numFmtId="2" fontId="26" fillId="59" borderId="30" xfId="0" applyNumberFormat="1" applyFont="1" applyFill="1" applyBorder="1" applyAlignment="1" applyProtection="1">
      <alignment vertical="center"/>
      <protection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22"/>
      <c r="B2" s="122"/>
      <c r="C2" s="122"/>
      <c r="D2" s="122"/>
      <c r="E2" s="1"/>
      <c r="F2" s="1"/>
      <c r="G2" s="1"/>
    </row>
    <row r="3" spans="1:7" ht="18">
      <c r="A3" s="122"/>
      <c r="B3" s="122"/>
      <c r="C3" s="122"/>
      <c r="D3" s="122"/>
      <c r="E3" s="1"/>
      <c r="F3" s="1"/>
      <c r="G3" s="1"/>
    </row>
    <row r="4" spans="1:8" ht="18">
      <c r="A4" s="122"/>
      <c r="B4" s="122"/>
      <c r="C4" s="122"/>
      <c r="D4" s="122"/>
      <c r="E4" s="1"/>
      <c r="F4" s="1"/>
      <c r="G4" s="1"/>
      <c r="H4" s="1"/>
    </row>
    <row r="5" spans="1:8" ht="18">
      <c r="A5" s="122"/>
      <c r="B5" s="122"/>
      <c r="C5" s="122"/>
      <c r="D5" s="122"/>
      <c r="E5" s="1"/>
      <c r="F5" s="1"/>
      <c r="G5" s="1"/>
      <c r="H5" s="1"/>
    </row>
    <row r="6" spans="1:8" ht="18">
      <c r="A6" s="122"/>
      <c r="B6" s="122"/>
      <c r="C6" s="122"/>
      <c r="D6" s="122"/>
      <c r="E6" s="1"/>
      <c r="F6" s="120"/>
      <c r="G6" s="1"/>
      <c r="H6" s="1"/>
    </row>
    <row r="7" spans="1:8" ht="18">
      <c r="A7" s="122"/>
      <c r="B7" s="122"/>
      <c r="C7" s="122"/>
      <c r="D7" s="122"/>
      <c r="E7" s="1"/>
      <c r="F7" s="120"/>
      <c r="G7" s="1"/>
      <c r="H7" s="1"/>
    </row>
    <row r="8" spans="1:8" ht="18">
      <c r="A8" s="122"/>
      <c r="B8" s="122"/>
      <c r="C8" s="122"/>
      <c r="D8" s="122"/>
      <c r="E8" s="1"/>
      <c r="F8" s="1"/>
      <c r="G8" s="1"/>
      <c r="H8" s="1"/>
    </row>
    <row r="9" spans="1:8" ht="18">
      <c r="A9" s="123"/>
      <c r="B9" s="122"/>
      <c r="C9" s="122"/>
      <c r="D9" s="122"/>
      <c r="E9" s="1"/>
      <c r="F9" s="1"/>
      <c r="G9" s="1"/>
      <c r="H9" s="1"/>
    </row>
    <row r="10" spans="1:8" ht="18">
      <c r="A10" s="124"/>
      <c r="B10" s="124"/>
      <c r="C10" s="124"/>
      <c r="D10" s="126"/>
      <c r="E10" s="61"/>
      <c r="F10" s="61"/>
      <c r="G10" s="61"/>
      <c r="H10" s="1"/>
    </row>
    <row r="11" spans="1:8" ht="18">
      <c r="A11" s="125"/>
      <c r="B11" s="125"/>
      <c r="C11" s="125"/>
      <c r="D11" s="125"/>
      <c r="E11" s="2"/>
      <c r="F11" s="2"/>
      <c r="G11" s="2"/>
      <c r="H11" s="1"/>
    </row>
    <row r="12" spans="1:8" ht="18">
      <c r="A12" s="2"/>
      <c r="B12" s="2"/>
      <c r="C12" s="2"/>
      <c r="D12" s="125"/>
      <c r="E12" s="2"/>
      <c r="F12" s="2"/>
      <c r="G12" s="2"/>
      <c r="H12" s="1"/>
    </row>
    <row r="13" spans="1:8" ht="18">
      <c r="A13" s="60"/>
      <c r="B13" s="60"/>
      <c r="C13" s="60"/>
      <c r="D13" s="81"/>
      <c r="E13" s="60"/>
      <c r="F13" s="60"/>
      <c r="G13" s="60"/>
      <c r="H13" s="1"/>
    </row>
    <row r="14" spans="2:8" ht="18">
      <c r="B14" s="1"/>
      <c r="C14" s="1"/>
      <c r="D14" s="80"/>
      <c r="E14" s="1"/>
      <c r="F14" s="1"/>
      <c r="G14" s="1"/>
      <c r="H14" s="1"/>
    </row>
    <row r="15" spans="2:8" ht="18">
      <c r="B15" s="1"/>
      <c r="C15" s="1"/>
      <c r="D15" s="80"/>
      <c r="E15" s="1"/>
      <c r="F15" s="1"/>
      <c r="G15" s="1"/>
      <c r="H15" s="1"/>
    </row>
    <row r="16" spans="2:8" ht="18">
      <c r="B16" s="1"/>
      <c r="C16" s="1"/>
      <c r="D16" s="80"/>
      <c r="E16" s="1"/>
      <c r="F16" s="1"/>
      <c r="G16" s="1"/>
      <c r="H16" s="1"/>
    </row>
    <row r="17" spans="2:12" ht="18">
      <c r="B17" s="1"/>
      <c r="C17" s="1"/>
      <c r="D17" s="80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80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80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80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80"/>
      <c r="E21" s="1"/>
      <c r="F21" s="1"/>
      <c r="G21" s="1"/>
      <c r="H21" s="1"/>
      <c r="I21" s="1"/>
      <c r="J21" s="1"/>
      <c r="K21" s="1"/>
      <c r="L21" s="1"/>
    </row>
    <row r="22" spans="2:12" ht="18">
      <c r="B22" s="166" t="s">
        <v>53</v>
      </c>
      <c r="C22" s="166"/>
      <c r="D22" s="166"/>
      <c r="E22" s="166"/>
      <c r="F22" s="1"/>
      <c r="G22" s="1"/>
      <c r="H22" s="1"/>
      <c r="I22" s="1"/>
      <c r="J22" s="1"/>
      <c r="K22" s="1"/>
      <c r="L22" s="1"/>
    </row>
    <row r="23" spans="2:12" ht="18">
      <c r="B23" s="99" t="s">
        <v>78</v>
      </c>
      <c r="C23" s="99"/>
      <c r="D23" s="99"/>
      <c r="E23" s="99"/>
      <c r="F23" s="95"/>
      <c r="G23" s="96"/>
      <c r="H23" s="1"/>
      <c r="I23" s="1"/>
      <c r="J23" s="1"/>
      <c r="K23" s="1"/>
      <c r="L23" s="1"/>
    </row>
    <row r="24" spans="1:12" ht="18">
      <c r="A24" s="1"/>
      <c r="B24" s="1"/>
      <c r="C24" s="98"/>
      <c r="D24" s="98"/>
      <c r="E24" s="98"/>
      <c r="F24" s="98"/>
      <c r="G24" s="97"/>
      <c r="H24" s="1"/>
      <c r="I24" s="1"/>
      <c r="J24" s="1"/>
      <c r="K24" s="1"/>
      <c r="L24" s="1"/>
    </row>
    <row r="25" spans="1:12" ht="18">
      <c r="A25" s="7"/>
      <c r="B25" s="7"/>
      <c r="C25" s="7"/>
      <c r="D25" s="80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80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80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71"/>
      <c r="G4" s="71"/>
      <c r="H4" s="71"/>
    </row>
    <row r="5" spans="1:8" ht="18">
      <c r="A5" s="71"/>
      <c r="B5" s="71"/>
      <c r="C5" s="71"/>
      <c r="D5" s="71"/>
      <c r="E5" s="71"/>
      <c r="F5" s="71"/>
      <c r="G5" s="71"/>
      <c r="H5" s="71"/>
    </row>
    <row r="6" spans="1:8" ht="18">
      <c r="A6" s="71"/>
      <c r="B6" s="71"/>
      <c r="C6" s="71"/>
      <c r="D6" s="71"/>
      <c r="E6" s="71"/>
      <c r="F6" s="119"/>
      <c r="G6" s="71"/>
      <c r="H6" s="71"/>
    </row>
    <row r="7" spans="1:8" ht="18">
      <c r="A7" s="71"/>
      <c r="B7" s="71"/>
      <c r="C7" s="71"/>
      <c r="D7" s="71"/>
      <c r="E7" s="71"/>
      <c r="F7" s="119"/>
      <c r="G7" s="71"/>
      <c r="H7" s="71"/>
    </row>
    <row r="8" spans="1:8" ht="18">
      <c r="A8" s="71"/>
      <c r="B8" s="71"/>
      <c r="C8" s="71"/>
      <c r="D8" s="71"/>
      <c r="E8" s="71"/>
      <c r="F8" s="71"/>
      <c r="G8" s="71"/>
      <c r="H8" s="71"/>
    </row>
    <row r="9" spans="1:8" ht="18">
      <c r="A9" s="71"/>
      <c r="B9" s="71"/>
      <c r="C9" s="71"/>
      <c r="D9" s="71"/>
      <c r="E9" s="71"/>
      <c r="F9" s="71"/>
      <c r="G9" s="71"/>
      <c r="H9" s="71"/>
    </row>
    <row r="10" spans="1:8" ht="18">
      <c r="A10" s="174" t="s">
        <v>48</v>
      </c>
      <c r="B10" s="174"/>
      <c r="C10" s="174"/>
      <c r="D10" s="175"/>
      <c r="E10" s="174"/>
      <c r="F10" s="174"/>
      <c r="G10" s="72"/>
      <c r="H10" s="71"/>
    </row>
    <row r="11" spans="1:8" ht="18">
      <c r="A11" s="176" t="s">
        <v>50</v>
      </c>
      <c r="B11" s="176"/>
      <c r="C11" s="176"/>
      <c r="D11" s="176"/>
      <c r="E11" s="176"/>
      <c r="F11" s="176"/>
      <c r="G11" s="76"/>
      <c r="H11" s="71"/>
    </row>
    <row r="12" spans="1:8" ht="18">
      <c r="A12" s="73"/>
      <c r="B12" s="73"/>
      <c r="C12" s="73"/>
      <c r="D12" s="73"/>
      <c r="E12" s="73"/>
      <c r="F12" s="73"/>
      <c r="G12" s="73"/>
      <c r="H12" s="71"/>
    </row>
    <row r="13" spans="1:8" ht="18">
      <c r="A13" s="171" t="s">
        <v>44</v>
      </c>
      <c r="B13" s="171"/>
      <c r="C13" s="171"/>
      <c r="D13" s="172"/>
      <c r="E13" s="171"/>
      <c r="F13" s="171"/>
      <c r="G13" s="74"/>
      <c r="H13" s="71"/>
    </row>
    <row r="14" spans="1:8" ht="18">
      <c r="A14" s="169" t="s">
        <v>45</v>
      </c>
      <c r="B14" s="169"/>
      <c r="C14" s="169"/>
      <c r="D14" s="170"/>
      <c r="E14" s="169"/>
      <c r="F14" s="169"/>
      <c r="G14" s="77"/>
      <c r="H14" s="71"/>
    </row>
    <row r="15" spans="1:8" ht="18">
      <c r="A15" s="73"/>
      <c r="B15" s="75"/>
      <c r="C15" s="75"/>
      <c r="D15" s="79"/>
      <c r="E15" s="75"/>
      <c r="F15" s="75"/>
      <c r="G15" s="75"/>
      <c r="H15" s="71"/>
    </row>
    <row r="16" spans="1:8" ht="18">
      <c r="A16" s="73"/>
      <c r="B16" s="75"/>
      <c r="C16" s="75"/>
      <c r="D16" s="79"/>
      <c r="E16" s="75"/>
      <c r="F16" s="75"/>
      <c r="G16" s="75"/>
      <c r="H16" s="71"/>
    </row>
    <row r="17" spans="1:12" ht="18">
      <c r="A17" s="73"/>
      <c r="B17" s="75"/>
      <c r="C17" s="75"/>
      <c r="D17" s="79"/>
      <c r="E17" s="75"/>
      <c r="F17" s="75"/>
      <c r="G17" s="75"/>
      <c r="H17" s="75"/>
      <c r="I17" s="75"/>
      <c r="J17" s="71"/>
      <c r="K17" s="71"/>
      <c r="L17" s="71"/>
    </row>
    <row r="18" spans="1:12" ht="18">
      <c r="A18" s="169" t="s">
        <v>76</v>
      </c>
      <c r="B18" s="169"/>
      <c r="C18" s="169"/>
      <c r="D18" s="170"/>
      <c r="E18" s="169"/>
      <c r="F18" s="169"/>
      <c r="G18" s="77"/>
      <c r="H18" s="71"/>
      <c r="I18" s="71"/>
      <c r="J18" s="71"/>
      <c r="K18" s="71"/>
      <c r="L18" s="71"/>
    </row>
    <row r="19" spans="1:12" ht="18">
      <c r="A19" s="171" t="s">
        <v>77</v>
      </c>
      <c r="B19" s="171"/>
      <c r="C19" s="171"/>
      <c r="D19" s="172"/>
      <c r="E19" s="171"/>
      <c r="F19" s="171"/>
      <c r="G19" s="74"/>
      <c r="H19" s="71"/>
      <c r="I19" s="71"/>
      <c r="J19" s="71"/>
      <c r="K19" s="71"/>
      <c r="L19" s="71"/>
    </row>
    <row r="20" spans="1:12" ht="18">
      <c r="A20" s="73"/>
      <c r="B20" s="75"/>
      <c r="C20" s="75"/>
      <c r="D20" s="79"/>
      <c r="E20" s="75"/>
      <c r="F20" s="75"/>
      <c r="G20" s="75"/>
      <c r="H20" s="71"/>
      <c r="I20" s="71"/>
      <c r="J20" s="71"/>
      <c r="K20" s="71"/>
      <c r="L20" s="71"/>
    </row>
    <row r="21" spans="1:12" ht="18">
      <c r="A21" s="73"/>
      <c r="B21" s="75"/>
      <c r="C21" s="75"/>
      <c r="D21" s="79"/>
      <c r="E21" s="75"/>
      <c r="F21" s="75"/>
      <c r="G21" s="75"/>
      <c r="H21" s="71"/>
      <c r="I21" s="71"/>
      <c r="J21" s="71"/>
      <c r="K21" s="71"/>
      <c r="L21" s="71"/>
    </row>
    <row r="22" spans="1:12" ht="18">
      <c r="A22" s="169" t="s">
        <v>46</v>
      </c>
      <c r="B22" s="169"/>
      <c r="C22" s="169"/>
      <c r="D22" s="170"/>
      <c r="E22" s="169"/>
      <c r="F22" s="169"/>
      <c r="G22" s="77"/>
      <c r="H22" s="71"/>
      <c r="I22" s="71"/>
      <c r="J22" s="71"/>
      <c r="K22" s="71"/>
      <c r="L22" s="71"/>
    </row>
    <row r="23" spans="1:12" ht="18">
      <c r="A23" s="73"/>
      <c r="B23" s="100"/>
      <c r="C23" s="100"/>
      <c r="D23" s="100"/>
      <c r="E23" s="100"/>
      <c r="F23" s="100"/>
      <c r="G23" s="73"/>
      <c r="H23" s="71"/>
      <c r="I23" s="71"/>
      <c r="J23" s="71"/>
      <c r="K23" s="71"/>
      <c r="L23" s="71"/>
    </row>
    <row r="24" spans="1:12" ht="18">
      <c r="A24" s="173" t="s">
        <v>0</v>
      </c>
      <c r="B24" s="173"/>
      <c r="C24" s="173"/>
      <c r="D24" s="173"/>
      <c r="E24" s="173"/>
      <c r="F24" s="173"/>
      <c r="G24" s="78"/>
      <c r="H24" s="71"/>
      <c r="I24" s="71"/>
      <c r="J24" s="71"/>
      <c r="K24" s="71"/>
      <c r="L24" s="71"/>
    </row>
    <row r="25" spans="1:12" ht="18">
      <c r="A25" s="71"/>
      <c r="B25" s="71"/>
      <c r="C25" s="71"/>
      <c r="D25" s="80"/>
      <c r="E25" s="71"/>
      <c r="F25" s="71"/>
      <c r="G25" s="71"/>
      <c r="H25" s="71"/>
      <c r="I25" s="71"/>
      <c r="J25" s="71"/>
      <c r="K25" s="71"/>
      <c r="L25" s="71"/>
    </row>
    <row r="26" spans="1:12" ht="18">
      <c r="A26" s="71"/>
      <c r="B26" s="71"/>
      <c r="C26" s="71"/>
      <c r="D26" s="80"/>
      <c r="E26" s="71"/>
      <c r="F26" s="71"/>
      <c r="G26" s="71"/>
      <c r="H26" s="71"/>
      <c r="I26" s="71"/>
      <c r="J26" s="71"/>
      <c r="K26" s="71"/>
      <c r="L26" s="71"/>
    </row>
    <row r="27" spans="1:8" ht="18">
      <c r="A27" s="71"/>
      <c r="B27" s="71"/>
      <c r="C27" s="71"/>
      <c r="D27" s="80"/>
      <c r="E27" s="71"/>
      <c r="F27" s="71"/>
      <c r="G27" s="71"/>
      <c r="H27" s="71"/>
    </row>
    <row r="28" spans="1:8" ht="18">
      <c r="A28" s="71"/>
      <c r="B28" s="71"/>
      <c r="C28" s="71"/>
      <c r="D28" s="71"/>
      <c r="E28" s="71"/>
      <c r="F28" s="71"/>
      <c r="G28" s="71"/>
      <c r="H28" s="71"/>
    </row>
    <row r="29" spans="1:8" ht="18">
      <c r="A29" s="71"/>
      <c r="B29" s="71"/>
      <c r="C29" s="71"/>
      <c r="D29" s="71"/>
      <c r="E29" s="71"/>
      <c r="F29" s="71"/>
      <c r="G29" s="71"/>
      <c r="H29" s="71"/>
    </row>
    <row r="30" spans="1:8" ht="18">
      <c r="A30" s="71"/>
      <c r="B30" s="71"/>
      <c r="C30" s="71"/>
      <c r="D30" s="71"/>
      <c r="E30" s="71"/>
      <c r="F30" s="71"/>
      <c r="G30" s="71"/>
      <c r="H30" s="71"/>
    </row>
    <row r="31" spans="1:8" ht="18">
      <c r="A31" s="71"/>
      <c r="B31" s="71"/>
      <c r="C31" s="71"/>
      <c r="D31" s="71"/>
      <c r="E31" s="71"/>
      <c r="F31" s="71"/>
      <c r="G31" s="71"/>
      <c r="H31" s="71"/>
    </row>
    <row r="36" spans="2:4" ht="18">
      <c r="B36" s="167" t="s">
        <v>49</v>
      </c>
      <c r="C36" s="167"/>
      <c r="D36" s="167"/>
    </row>
    <row r="37" spans="2:4" ht="18">
      <c r="B37" s="167" t="s">
        <v>59</v>
      </c>
      <c r="C37" s="167"/>
      <c r="D37" s="12"/>
    </row>
    <row r="38" spans="2:4" ht="18">
      <c r="B38" s="167" t="s">
        <v>60</v>
      </c>
      <c r="C38" s="167"/>
      <c r="D38" s="12"/>
    </row>
    <row r="39" spans="2:4" ht="18">
      <c r="B39" s="168" t="s">
        <v>47</v>
      </c>
      <c r="C39" s="168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F22" sqref="F22:F2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8" t="s">
        <v>1</v>
      </c>
      <c r="B1" s="15" t="s">
        <v>71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8"/>
      <c r="B2" s="179" t="s">
        <v>75</v>
      </c>
      <c r="C2" s="179"/>
      <c r="D2" s="179"/>
      <c r="E2" s="179"/>
      <c r="F2" s="179"/>
      <c r="G2" s="180" t="s">
        <v>2</v>
      </c>
      <c r="H2" s="180"/>
      <c r="I2" s="180"/>
      <c r="J2" s="180" t="s">
        <v>3</v>
      </c>
      <c r="K2" s="180"/>
      <c r="L2" s="180"/>
      <c r="M2" s="4"/>
      <c r="N2" s="4"/>
      <c r="O2" s="4"/>
    </row>
    <row r="3" spans="1:15" ht="15.75">
      <c r="A3" s="17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1"/>
      <c r="H3" s="180"/>
      <c r="I3" s="180"/>
      <c r="J3" s="182" t="s">
        <v>74</v>
      </c>
      <c r="K3" s="182"/>
      <c r="L3" s="182"/>
      <c r="M3" s="4"/>
      <c r="N3" s="4"/>
      <c r="O3" s="4"/>
    </row>
    <row r="4" spans="1:15" ht="15.75">
      <c r="A4" s="178"/>
      <c r="B4" s="55">
        <v>26</v>
      </c>
      <c r="C4" s="55">
        <v>27</v>
      </c>
      <c r="D4" s="55">
        <v>28</v>
      </c>
      <c r="E4" s="55">
        <v>29</v>
      </c>
      <c r="F4" s="55">
        <v>30</v>
      </c>
      <c r="G4" s="70" t="s">
        <v>54</v>
      </c>
      <c r="H4" s="68" t="s">
        <v>55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15"/>
      <c r="C5" s="113"/>
      <c r="D5" s="113"/>
      <c r="E5" s="113"/>
      <c r="F5" s="113"/>
      <c r="G5" s="113"/>
      <c r="H5" s="113"/>
      <c r="I5" s="32"/>
      <c r="J5" s="147"/>
      <c r="K5" s="33"/>
      <c r="L5" s="32"/>
      <c r="M5" s="4"/>
      <c r="N5" s="4"/>
      <c r="O5" s="4"/>
    </row>
    <row r="6" spans="1:15" ht="15">
      <c r="A6" s="38" t="s">
        <v>11</v>
      </c>
      <c r="B6" s="108">
        <v>222</v>
      </c>
      <c r="C6" s="108">
        <v>222</v>
      </c>
      <c r="D6" s="108">
        <v>222</v>
      </c>
      <c r="E6" s="27" t="s">
        <v>64</v>
      </c>
      <c r="F6" s="27" t="s">
        <v>64</v>
      </c>
      <c r="G6" s="108">
        <v>220.6</v>
      </c>
      <c r="H6" s="116">
        <f>AVERAGE(B6:F6)</f>
        <v>222</v>
      </c>
      <c r="I6" s="116">
        <f>(H6/G6-1)*100</f>
        <v>0.6346328195829587</v>
      </c>
      <c r="J6" s="88">
        <v>184.17</v>
      </c>
      <c r="K6" s="34">
        <v>188.33</v>
      </c>
      <c r="L6" s="116">
        <v>2.2587826464679495</v>
      </c>
      <c r="M6" s="4"/>
      <c r="N6" s="4"/>
      <c r="O6" s="4"/>
    </row>
    <row r="7" spans="1:15" ht="15">
      <c r="A7" s="47" t="s">
        <v>52</v>
      </c>
      <c r="B7" s="112" t="s">
        <v>64</v>
      </c>
      <c r="C7" s="112" t="s">
        <v>64</v>
      </c>
      <c r="D7" s="112" t="s">
        <v>64</v>
      </c>
      <c r="E7" s="112" t="s">
        <v>64</v>
      </c>
      <c r="F7" s="112" t="s">
        <v>64</v>
      </c>
      <c r="G7" s="112" t="s">
        <v>64</v>
      </c>
      <c r="H7" s="112" t="s">
        <v>64</v>
      </c>
      <c r="I7" s="112" t="s">
        <v>64</v>
      </c>
      <c r="J7" s="35">
        <v>170</v>
      </c>
      <c r="K7" s="128" t="s">
        <v>64</v>
      </c>
      <c r="L7" s="112" t="s">
        <v>64</v>
      </c>
      <c r="M7" s="4"/>
      <c r="N7" s="4"/>
      <c r="O7" s="4"/>
    </row>
    <row r="8" spans="1:15" ht="15.75">
      <c r="A8" s="48" t="s">
        <v>12</v>
      </c>
      <c r="B8" s="27"/>
      <c r="C8" s="108"/>
      <c r="D8" s="108"/>
      <c r="E8" s="108"/>
      <c r="F8" s="108"/>
      <c r="G8" s="27"/>
      <c r="H8" s="27"/>
      <c r="I8" s="27"/>
      <c r="J8" s="36"/>
      <c r="K8" s="36"/>
      <c r="L8" s="29"/>
      <c r="M8" s="4"/>
      <c r="N8" s="4"/>
      <c r="O8" s="4"/>
    </row>
    <row r="9" spans="1:15" ht="15">
      <c r="A9" s="47" t="s">
        <v>73</v>
      </c>
      <c r="B9" s="112"/>
      <c r="C9" s="112"/>
      <c r="D9" s="112"/>
      <c r="E9" s="112"/>
      <c r="F9" s="112"/>
      <c r="G9" s="112" t="s">
        <v>64</v>
      </c>
      <c r="H9" s="112" t="s">
        <v>64</v>
      </c>
      <c r="I9" s="112" t="s">
        <v>64</v>
      </c>
      <c r="J9" s="37"/>
      <c r="K9" s="37"/>
      <c r="L9" s="59" t="s">
        <v>65</v>
      </c>
      <c r="M9" s="4"/>
      <c r="N9" s="4"/>
      <c r="O9" s="4"/>
    </row>
    <row r="10" spans="1:15" ht="15">
      <c r="A10" s="62" t="s">
        <v>13</v>
      </c>
      <c r="B10" s="116">
        <v>199.9</v>
      </c>
      <c r="C10" s="116">
        <v>198</v>
      </c>
      <c r="D10" s="116">
        <v>196.7</v>
      </c>
      <c r="E10" s="116">
        <v>198.8</v>
      </c>
      <c r="F10" s="27" t="s">
        <v>64</v>
      </c>
      <c r="G10" s="29">
        <v>200.85</v>
      </c>
      <c r="H10" s="131">
        <f>AVERAGE(B10:F10)</f>
        <v>198.34999999999997</v>
      </c>
      <c r="I10" s="116">
        <f>(H10/G10-1)*100</f>
        <v>-1.244709982574077</v>
      </c>
      <c r="J10" s="88">
        <v>190.7</v>
      </c>
      <c r="K10" s="34">
        <v>196.9</v>
      </c>
      <c r="L10" s="51">
        <v>3.251179863660214</v>
      </c>
      <c r="M10" s="4"/>
      <c r="N10" s="4"/>
      <c r="O10" s="4"/>
    </row>
    <row r="11" spans="1:15" ht="15">
      <c r="A11" s="39" t="s">
        <v>14</v>
      </c>
      <c r="B11" s="28">
        <v>245.5</v>
      </c>
      <c r="C11" s="28">
        <v>243.9</v>
      </c>
      <c r="D11" s="28">
        <v>242.8</v>
      </c>
      <c r="E11" s="28">
        <v>245.1</v>
      </c>
      <c r="F11" s="112" t="s">
        <v>64</v>
      </c>
      <c r="G11" s="28">
        <v>247.68</v>
      </c>
      <c r="H11" s="111">
        <f>AVERAGE(B11:F11)</f>
        <v>244.32500000000002</v>
      </c>
      <c r="I11" s="28">
        <f>(H11/G11-1)*100</f>
        <v>-1.3545704134366843</v>
      </c>
      <c r="J11" s="40">
        <v>219.32</v>
      </c>
      <c r="K11" s="40">
        <v>259.22</v>
      </c>
      <c r="L11" s="52">
        <v>18.1925952945468</v>
      </c>
      <c r="M11" s="4"/>
      <c r="N11" s="4"/>
      <c r="O11" s="4"/>
    </row>
    <row r="12" spans="1:15" ht="15">
      <c r="A12" s="56" t="s">
        <v>62</v>
      </c>
      <c r="B12" s="118" t="s">
        <v>65</v>
      </c>
      <c r="C12" s="118" t="s">
        <v>65</v>
      </c>
      <c r="D12" s="118" t="s">
        <v>65</v>
      </c>
      <c r="E12" s="118" t="s">
        <v>65</v>
      </c>
      <c r="F12" s="27" t="s">
        <v>64</v>
      </c>
      <c r="G12" s="118" t="s">
        <v>65</v>
      </c>
      <c r="H12" s="118" t="s">
        <v>65</v>
      </c>
      <c r="I12" s="118" t="s">
        <v>65</v>
      </c>
      <c r="J12" s="151" t="s">
        <v>65</v>
      </c>
      <c r="K12" s="121" t="s">
        <v>65</v>
      </c>
      <c r="L12" s="118" t="s">
        <v>64</v>
      </c>
      <c r="M12" s="4"/>
      <c r="N12" s="4"/>
      <c r="O12" s="4"/>
    </row>
    <row r="13" spans="1:15" ht="15">
      <c r="A13" s="64" t="s">
        <v>63</v>
      </c>
      <c r="B13" s="109">
        <v>256.56498</v>
      </c>
      <c r="C13" s="109">
        <v>255.00336</v>
      </c>
      <c r="D13" s="109">
        <v>253.90104</v>
      </c>
      <c r="E13" s="109">
        <v>256.19754</v>
      </c>
      <c r="F13" s="112" t="s">
        <v>64</v>
      </c>
      <c r="G13" s="148">
        <v>264.997728</v>
      </c>
      <c r="H13" s="109">
        <f>AVERAGE(B13:F13)</f>
        <v>255.41673</v>
      </c>
      <c r="I13" s="109">
        <f>(H13/G13-1)*100</f>
        <v>-3.6155019412090983</v>
      </c>
      <c r="J13" s="153">
        <v>226.66696736842104</v>
      </c>
      <c r="K13" s="54">
        <v>272.3407263157895</v>
      </c>
      <c r="L13" s="58">
        <v>20.150161039182656</v>
      </c>
      <c r="M13" s="4"/>
      <c r="N13" s="4"/>
      <c r="O13" s="4"/>
    </row>
    <row r="14" spans="1:15" ht="15">
      <c r="A14" s="41" t="s">
        <v>15</v>
      </c>
      <c r="B14" s="110">
        <v>232.68138</v>
      </c>
      <c r="C14" s="110">
        <v>231.11975999999999</v>
      </c>
      <c r="D14" s="110">
        <v>230.01744</v>
      </c>
      <c r="E14" s="110">
        <v>232.31394</v>
      </c>
      <c r="F14" s="27" t="s">
        <v>64</v>
      </c>
      <c r="G14" s="110">
        <v>235.60252799999998</v>
      </c>
      <c r="H14" s="110">
        <f>AVERAGE(B14:F14)</f>
        <v>231.53313</v>
      </c>
      <c r="I14" s="110">
        <f>(H14/G14-1)*100</f>
        <v>-1.7272301933873857</v>
      </c>
      <c r="J14" s="152">
        <v>215.64376736842098</v>
      </c>
      <c r="K14" s="53">
        <v>241.3017157894737</v>
      </c>
      <c r="L14" s="57">
        <v>11.898302804744109</v>
      </c>
      <c r="M14" s="4"/>
      <c r="N14" s="4"/>
      <c r="O14" s="4"/>
    </row>
    <row r="15" spans="1:15" ht="15">
      <c r="A15" s="42" t="s">
        <v>43</v>
      </c>
      <c r="B15" s="109">
        <v>219.82098</v>
      </c>
      <c r="C15" s="109">
        <v>218.25936</v>
      </c>
      <c r="D15" s="109">
        <v>217.15704</v>
      </c>
      <c r="E15" s="109">
        <v>219.45354</v>
      </c>
      <c r="F15" s="112" t="s">
        <v>64</v>
      </c>
      <c r="G15" s="109">
        <v>228.253728</v>
      </c>
      <c r="H15" s="109">
        <f>AVERAGE(B15:F15)</f>
        <v>218.67273</v>
      </c>
      <c r="I15" s="109">
        <f>(H15/G15-1)*100</f>
        <v>-4.197520927237597</v>
      </c>
      <c r="J15" s="153">
        <v>213.80656736842104</v>
      </c>
      <c r="K15" s="54">
        <v>225.83055789473678</v>
      </c>
      <c r="L15" s="58">
        <v>5.623770436198328</v>
      </c>
      <c r="M15" s="4"/>
      <c r="N15" s="4"/>
      <c r="O15" s="4"/>
    </row>
    <row r="16" spans="1:15" ht="15">
      <c r="A16" s="43" t="s">
        <v>66</v>
      </c>
      <c r="B16" s="108">
        <v>250.9615</v>
      </c>
      <c r="C16" s="108">
        <v>250.9615</v>
      </c>
      <c r="D16" s="108">
        <v>250.9615</v>
      </c>
      <c r="E16" s="108">
        <v>243.9802</v>
      </c>
      <c r="F16" s="27" t="s">
        <v>64</v>
      </c>
      <c r="G16" s="108">
        <v>251.18195999999998</v>
      </c>
      <c r="H16" s="108">
        <f>AVERAGE(B16:F16)</f>
        <v>249.216175</v>
      </c>
      <c r="I16" s="108">
        <f>(H16/G16-1)*100</f>
        <v>-0.7826139265733834</v>
      </c>
      <c r="J16" s="88">
        <v>226.9</v>
      </c>
      <c r="K16" s="34">
        <v>252.06</v>
      </c>
      <c r="L16" s="51">
        <v>11.088585279858965</v>
      </c>
      <c r="M16" s="4"/>
      <c r="N16" s="4"/>
      <c r="O16" s="4"/>
    </row>
    <row r="17" spans="1:15" ht="15.75">
      <c r="A17" s="44" t="s">
        <v>16</v>
      </c>
      <c r="B17" s="150"/>
      <c r="C17" s="28"/>
      <c r="D17" s="28"/>
      <c r="E17" s="28"/>
      <c r="F17" s="28"/>
      <c r="G17" s="28"/>
      <c r="H17" s="52"/>
      <c r="I17" s="52"/>
      <c r="J17" s="35"/>
      <c r="K17" s="35"/>
      <c r="L17" s="50"/>
      <c r="M17" s="4"/>
      <c r="N17" s="4"/>
      <c r="O17" s="4"/>
    </row>
    <row r="18" spans="1:15" ht="15">
      <c r="A18" s="45" t="s">
        <v>61</v>
      </c>
      <c r="B18" s="27" t="s">
        <v>65</v>
      </c>
      <c r="C18" s="27" t="s">
        <v>64</v>
      </c>
      <c r="D18" s="27" t="s">
        <v>64</v>
      </c>
      <c r="E18" s="27" t="s">
        <v>64</v>
      </c>
      <c r="F18" s="27"/>
      <c r="G18" s="27" t="s">
        <v>65</v>
      </c>
      <c r="H18" s="27" t="s">
        <v>65</v>
      </c>
      <c r="I18" s="27" t="s">
        <v>65</v>
      </c>
      <c r="J18" s="88">
        <v>220.0583158119397</v>
      </c>
      <c r="K18" s="138" t="s">
        <v>65</v>
      </c>
      <c r="L18" s="27" t="s">
        <v>65</v>
      </c>
      <c r="M18" s="4"/>
      <c r="N18" s="4"/>
      <c r="O18" s="4"/>
    </row>
    <row r="19" spans="1:15" ht="15.75">
      <c r="A19" s="82" t="s">
        <v>10</v>
      </c>
      <c r="B19" s="150"/>
      <c r="C19" s="28"/>
      <c r="D19" s="28"/>
      <c r="E19" s="28"/>
      <c r="F19" s="28"/>
      <c r="G19" s="112"/>
      <c r="H19" s="52"/>
      <c r="I19" s="52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108">
        <v>185</v>
      </c>
      <c r="C20" s="108">
        <v>185</v>
      </c>
      <c r="D20" s="108">
        <v>184</v>
      </c>
      <c r="E20" s="27" t="s">
        <v>64</v>
      </c>
      <c r="F20" s="27" t="s">
        <v>64</v>
      </c>
      <c r="G20" s="108">
        <v>185.4</v>
      </c>
      <c r="H20" s="116">
        <f>AVERAGE(B20:F20)</f>
        <v>184.66666666666666</v>
      </c>
      <c r="I20" s="116">
        <f>(H20/G20-1)*100</f>
        <v>-0.39554117224021024</v>
      </c>
      <c r="J20" s="155">
        <v>182.89</v>
      </c>
      <c r="K20" s="88">
        <v>176.33</v>
      </c>
      <c r="L20" s="29">
        <v>-3.586855486904683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50"/>
      <c r="M21" s="4"/>
      <c r="N21" s="4"/>
      <c r="O21" s="4"/>
    </row>
    <row r="22" spans="1:15" ht="15">
      <c r="A22" s="87" t="s">
        <v>18</v>
      </c>
      <c r="B22" s="116">
        <v>182.88</v>
      </c>
      <c r="C22" s="116">
        <v>182.88</v>
      </c>
      <c r="D22" s="116">
        <v>182.68</v>
      </c>
      <c r="E22" s="116">
        <v>188.29</v>
      </c>
      <c r="F22" s="27" t="s">
        <v>64</v>
      </c>
      <c r="G22" s="129">
        <v>183.724</v>
      </c>
      <c r="H22" s="116">
        <f>AVERAGE(B22:F22)</f>
        <v>184.1825</v>
      </c>
      <c r="I22" s="116">
        <f>(H22/G22-1)*100</f>
        <v>0.2495591212906323</v>
      </c>
      <c r="J22" s="155">
        <v>170.92</v>
      </c>
      <c r="K22" s="88">
        <v>171.33</v>
      </c>
      <c r="L22" s="86">
        <v>0.23987830564007329</v>
      </c>
      <c r="M22" s="4"/>
      <c r="N22" s="4"/>
      <c r="O22" s="4"/>
    </row>
    <row r="23" spans="1:15" ht="15">
      <c r="A23" s="91" t="s">
        <v>19</v>
      </c>
      <c r="B23" s="28">
        <v>181.88</v>
      </c>
      <c r="C23" s="28">
        <v>181.88</v>
      </c>
      <c r="D23" s="28">
        <v>181.68</v>
      </c>
      <c r="E23" s="28">
        <v>187.29</v>
      </c>
      <c r="F23" s="112" t="s">
        <v>64</v>
      </c>
      <c r="G23" s="130">
        <v>182.724</v>
      </c>
      <c r="H23" s="28">
        <f>AVERAGE(B23:F23)</f>
        <v>183.1825</v>
      </c>
      <c r="I23" s="28">
        <f>(H23/G23-1)*100</f>
        <v>0.250924892187121</v>
      </c>
      <c r="J23" s="156">
        <v>169.92</v>
      </c>
      <c r="K23" s="92">
        <v>170.33</v>
      </c>
      <c r="L23" s="93">
        <v>0.2412900188323963</v>
      </c>
      <c r="M23" s="4"/>
      <c r="N23" s="4"/>
      <c r="O23" s="4"/>
    </row>
    <row r="24" spans="1:15" ht="15">
      <c r="A24" s="83" t="s">
        <v>67</v>
      </c>
      <c r="B24" s="116">
        <v>274.6962027548987</v>
      </c>
      <c r="C24" s="131">
        <v>274.3655090918711</v>
      </c>
      <c r="D24" s="131">
        <v>274.3655090918711</v>
      </c>
      <c r="E24" s="116">
        <v>272.3813471137057</v>
      </c>
      <c r="F24" s="27" t="s">
        <v>64</v>
      </c>
      <c r="G24" s="131">
        <v>271.60972856664137</v>
      </c>
      <c r="H24" s="116">
        <f>AVERAGE(B24:F24)</f>
        <v>273.9521420130867</v>
      </c>
      <c r="I24" s="116">
        <f>(H24/G24-1)*100</f>
        <v>0.8624188311688652</v>
      </c>
      <c r="J24" s="154">
        <v>208.40082578268803</v>
      </c>
      <c r="K24" s="84">
        <v>269.3528893575585</v>
      </c>
      <c r="L24" s="86">
        <v>29.247515380974942</v>
      </c>
      <c r="M24" s="4"/>
      <c r="N24" s="4"/>
      <c r="O24" s="4"/>
    </row>
    <row r="25" spans="1:15" ht="15.75">
      <c r="A25" s="94" t="s">
        <v>20</v>
      </c>
      <c r="B25" s="111"/>
      <c r="C25" s="28"/>
      <c r="D25" s="28"/>
      <c r="E25" s="28"/>
      <c r="F25" s="112"/>
      <c r="G25" s="111"/>
      <c r="H25" s="28"/>
      <c r="I25" s="28"/>
      <c r="J25" s="40"/>
      <c r="K25" s="40"/>
      <c r="L25" s="89"/>
      <c r="M25" s="4"/>
      <c r="N25" s="4"/>
      <c r="O25" s="4"/>
    </row>
    <row r="26" spans="1:15" ht="15">
      <c r="A26" s="83" t="s">
        <v>21</v>
      </c>
      <c r="B26" s="131">
        <v>430</v>
      </c>
      <c r="C26" s="131">
        <v>430</v>
      </c>
      <c r="D26" s="131">
        <v>430</v>
      </c>
      <c r="E26" s="131">
        <v>437</v>
      </c>
      <c r="F26" s="131">
        <v>437</v>
      </c>
      <c r="G26" s="131">
        <v>426.4</v>
      </c>
      <c r="H26" s="131">
        <f>AVERAGE(B26:F26)</f>
        <v>432.8</v>
      </c>
      <c r="I26" s="116">
        <f aca="true" t="shared" si="0" ref="I26:I31">(H26/G26-1)*100</f>
        <v>1.5009380863039379</v>
      </c>
      <c r="J26" s="154">
        <v>367.15</v>
      </c>
      <c r="K26" s="127">
        <v>436.3</v>
      </c>
      <c r="L26" s="85">
        <v>18.834263924826367</v>
      </c>
      <c r="M26" s="4"/>
      <c r="N26" s="4"/>
      <c r="O26" s="4"/>
    </row>
    <row r="27" spans="1:12" ht="15">
      <c r="A27" s="90" t="s">
        <v>22</v>
      </c>
      <c r="B27" s="111">
        <v>427</v>
      </c>
      <c r="C27" s="111">
        <v>427</v>
      </c>
      <c r="D27" s="111">
        <v>427</v>
      </c>
      <c r="E27" s="111">
        <v>430</v>
      </c>
      <c r="F27" s="111">
        <v>430</v>
      </c>
      <c r="G27" s="111">
        <v>421</v>
      </c>
      <c r="H27" s="111">
        <f>AVERAGE(B27:F27)</f>
        <v>428.2</v>
      </c>
      <c r="I27" s="28">
        <f t="shared" si="0"/>
        <v>1.7102137767220915</v>
      </c>
      <c r="J27" s="40">
        <v>366.15</v>
      </c>
      <c r="K27" s="40">
        <v>429.3</v>
      </c>
      <c r="L27" s="89">
        <v>17.247029905776333</v>
      </c>
    </row>
    <row r="28" spans="1:12" ht="15">
      <c r="A28" s="83" t="s">
        <v>23</v>
      </c>
      <c r="B28" s="131">
        <v>424</v>
      </c>
      <c r="C28" s="131">
        <v>424</v>
      </c>
      <c r="D28" s="131">
        <v>424</v>
      </c>
      <c r="E28" s="131">
        <v>430</v>
      </c>
      <c r="F28" s="131">
        <v>430</v>
      </c>
      <c r="G28" s="131">
        <v>420.4</v>
      </c>
      <c r="H28" s="131">
        <f>AVERAGE(B28:F28)</f>
        <v>426.4</v>
      </c>
      <c r="I28" s="131">
        <f t="shared" si="0"/>
        <v>1.4272121788772685</v>
      </c>
      <c r="J28" s="154">
        <v>364.1</v>
      </c>
      <c r="K28" s="84">
        <v>427.1</v>
      </c>
      <c r="L28" s="85">
        <v>17.302938753089812</v>
      </c>
    </row>
    <row r="29" spans="1:12" ht="15.75">
      <c r="A29" s="94" t="s">
        <v>68</v>
      </c>
      <c r="B29" s="28"/>
      <c r="C29" s="28"/>
      <c r="D29" s="28"/>
      <c r="E29" s="111"/>
      <c r="F29" s="111"/>
      <c r="G29" s="111"/>
      <c r="H29" s="111"/>
      <c r="I29" s="111"/>
      <c r="J29" s="40"/>
      <c r="K29" s="40"/>
      <c r="L29" s="89"/>
    </row>
    <row r="30" spans="1:12" ht="15">
      <c r="A30" s="83" t="s">
        <v>69</v>
      </c>
      <c r="B30" s="131">
        <v>412.5</v>
      </c>
      <c r="C30" s="131">
        <v>412.5</v>
      </c>
      <c r="D30" s="131">
        <v>412.5</v>
      </c>
      <c r="E30" s="131">
        <v>419</v>
      </c>
      <c r="F30" s="131">
        <v>419</v>
      </c>
      <c r="G30" s="131">
        <v>411.5</v>
      </c>
      <c r="H30" s="131">
        <f>AVERAGE(B30:F30)</f>
        <v>415.1</v>
      </c>
      <c r="I30" s="131">
        <f t="shared" si="0"/>
        <v>0.8748481166464206</v>
      </c>
      <c r="J30" s="154">
        <v>349.725</v>
      </c>
      <c r="K30" s="157">
        <v>427.125</v>
      </c>
      <c r="L30" s="85">
        <v>22.131674887411524</v>
      </c>
    </row>
    <row r="31" spans="1:12" ht="15">
      <c r="A31" s="114" t="s">
        <v>70</v>
      </c>
      <c r="B31" s="103">
        <v>411.5</v>
      </c>
      <c r="C31" s="103">
        <v>411.5</v>
      </c>
      <c r="D31" s="103">
        <v>411.5</v>
      </c>
      <c r="E31" s="103">
        <v>409</v>
      </c>
      <c r="F31" s="103">
        <v>409</v>
      </c>
      <c r="G31" s="103">
        <v>406.9</v>
      </c>
      <c r="H31" s="149">
        <f>AVERAGE(B31:F31)</f>
        <v>410.5</v>
      </c>
      <c r="I31" s="103">
        <f t="shared" si="0"/>
        <v>0.8847382649299629</v>
      </c>
      <c r="J31" s="165">
        <v>339.125</v>
      </c>
      <c r="K31" s="158">
        <v>417.125</v>
      </c>
      <c r="L31" s="103">
        <v>23.000368595650578</v>
      </c>
    </row>
    <row r="32" spans="1:12" ht="15.75" customHeight="1">
      <c r="A32" s="184" t="s">
        <v>56</v>
      </c>
      <c r="B32" s="184"/>
      <c r="C32" s="184"/>
      <c r="D32" s="184"/>
      <c r="E32" s="106"/>
      <c r="F32" s="106"/>
      <c r="G32" s="185" t="s">
        <v>0</v>
      </c>
      <c r="H32" s="185"/>
      <c r="I32" s="185"/>
      <c r="J32" s="107"/>
      <c r="K32" s="107"/>
      <c r="L32" s="107"/>
    </row>
    <row r="33" spans="1:12" ht="1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</row>
    <row r="34" spans="1:12" ht="1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25 H6 H19 H18 H17 H20:H21 H22:H24" formulaRange="1" unlockedFormula="1"/>
    <ignoredError sqref="H7:I8 I26:I28 I25 I17 I19 I21 I18 I6 I20 I10 I22:I24" unlockedFormula="1"/>
    <ignoredError sqref="H30:H31 H10:H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F8" sqref="F8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72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9" t="s">
        <v>75</v>
      </c>
      <c r="C2" s="179"/>
      <c r="D2" s="179"/>
      <c r="E2" s="179"/>
      <c r="F2" s="179"/>
      <c r="G2" s="186" t="s">
        <v>2</v>
      </c>
      <c r="H2" s="186"/>
      <c r="I2" s="186"/>
      <c r="J2" s="20"/>
      <c r="K2" s="21"/>
      <c r="L2" s="22"/>
    </row>
    <row r="3" spans="1:12" ht="15" customHeight="1">
      <c r="A3" s="19"/>
      <c r="B3" s="179"/>
      <c r="C3" s="179"/>
      <c r="D3" s="179"/>
      <c r="E3" s="179"/>
      <c r="F3" s="179"/>
      <c r="G3" s="186"/>
      <c r="H3" s="186"/>
      <c r="I3" s="186"/>
      <c r="J3" s="182" t="s">
        <v>3</v>
      </c>
      <c r="K3" s="182"/>
      <c r="L3" s="182"/>
    </row>
    <row r="4" spans="1:12" ht="15" customHeight="1">
      <c r="A4" s="189" t="s">
        <v>1</v>
      </c>
      <c r="B4" s="139" t="s">
        <v>4</v>
      </c>
      <c r="C4" s="139" t="s">
        <v>5</v>
      </c>
      <c r="D4" s="139" t="s">
        <v>6</v>
      </c>
      <c r="E4" s="139" t="s">
        <v>7</v>
      </c>
      <c r="F4" s="139" t="s">
        <v>8</v>
      </c>
      <c r="G4" s="187"/>
      <c r="H4" s="188"/>
      <c r="I4" s="186"/>
      <c r="J4" s="190" t="s">
        <v>74</v>
      </c>
      <c r="K4" s="191"/>
      <c r="L4" s="192"/>
    </row>
    <row r="5" spans="1:12" ht="15" customHeight="1">
      <c r="A5" s="189"/>
      <c r="B5" s="140">
        <v>26</v>
      </c>
      <c r="C5" s="140">
        <v>27</v>
      </c>
      <c r="D5" s="140">
        <v>28</v>
      </c>
      <c r="E5" s="140">
        <v>29</v>
      </c>
      <c r="F5" s="140">
        <v>30</v>
      </c>
      <c r="G5" s="66" t="s">
        <v>54</v>
      </c>
      <c r="H5" s="69" t="s">
        <v>55</v>
      </c>
      <c r="I5" s="49" t="s">
        <v>9</v>
      </c>
      <c r="J5" s="24">
        <v>2017</v>
      </c>
      <c r="K5" s="24">
        <v>2018</v>
      </c>
      <c r="L5" s="49" t="s">
        <v>57</v>
      </c>
    </row>
    <row r="6" spans="1:12" ht="15" customHeight="1">
      <c r="A6" s="47"/>
      <c r="B6" s="144"/>
      <c r="C6" s="144"/>
      <c r="D6" s="144"/>
      <c r="E6" s="145"/>
      <c r="F6" s="146"/>
      <c r="G6" s="67"/>
      <c r="H6" s="101"/>
      <c r="I6" s="25"/>
      <c r="J6" s="102"/>
      <c r="K6" s="104"/>
      <c r="L6" s="26"/>
    </row>
    <row r="7" spans="1:12" ht="15" customHeight="1">
      <c r="A7" s="38" t="s">
        <v>24</v>
      </c>
      <c r="B7" s="27" t="s">
        <v>65</v>
      </c>
      <c r="C7" s="27" t="s">
        <v>65</v>
      </c>
      <c r="D7" s="27" t="s">
        <v>65</v>
      </c>
      <c r="E7" s="27" t="s">
        <v>65</v>
      </c>
      <c r="F7" s="27"/>
      <c r="G7" s="27" t="s">
        <v>65</v>
      </c>
      <c r="H7" s="27" t="s">
        <v>65</v>
      </c>
      <c r="I7" s="27" t="s">
        <v>65</v>
      </c>
      <c r="J7" s="27" t="s">
        <v>64</v>
      </c>
      <c r="K7" s="27" t="s">
        <v>64</v>
      </c>
      <c r="L7" s="27" t="s">
        <v>65</v>
      </c>
    </row>
    <row r="8" spans="1:12" ht="15" customHeight="1">
      <c r="A8" s="47" t="s">
        <v>25</v>
      </c>
      <c r="B8" s="28">
        <v>156.0449</v>
      </c>
      <c r="C8" s="28">
        <v>155.7004</v>
      </c>
      <c r="D8" s="28">
        <v>152.7724</v>
      </c>
      <c r="E8" s="28">
        <v>155.0115</v>
      </c>
      <c r="F8" s="112" t="s">
        <v>64</v>
      </c>
      <c r="G8" s="28">
        <v>159.42072000000002</v>
      </c>
      <c r="H8" s="28">
        <f aca="true" t="shared" si="0" ref="H8:H15">AVERAGE(B8:F8)</f>
        <v>154.88230000000001</v>
      </c>
      <c r="I8" s="28">
        <f aca="true" t="shared" si="1" ref="I8:I15">(H8/G8-1)*100</f>
        <v>-2.8468194096727184</v>
      </c>
      <c r="J8" s="159">
        <v>175.35</v>
      </c>
      <c r="K8" s="160">
        <v>183.42</v>
      </c>
      <c r="L8" s="28">
        <v>4.602224123182208</v>
      </c>
    </row>
    <row r="9" spans="1:12" ht="15" customHeight="1">
      <c r="A9" s="38" t="s">
        <v>26</v>
      </c>
      <c r="B9" s="108">
        <v>396</v>
      </c>
      <c r="C9" s="108">
        <v>394</v>
      </c>
      <c r="D9" s="108">
        <v>406</v>
      </c>
      <c r="E9" s="27" t="s">
        <v>64</v>
      </c>
      <c r="F9" s="27" t="s">
        <v>64</v>
      </c>
      <c r="G9" s="108">
        <v>400.4</v>
      </c>
      <c r="H9" s="108">
        <f t="shared" si="0"/>
        <v>398.6666666666667</v>
      </c>
      <c r="I9" s="108">
        <f t="shared" si="1"/>
        <v>-0.43290043290041824</v>
      </c>
      <c r="J9" s="161">
        <v>391.83</v>
      </c>
      <c r="K9" s="161">
        <v>383.11</v>
      </c>
      <c r="L9" s="108">
        <v>-2.225454916673042</v>
      </c>
    </row>
    <row r="10" spans="1:12" ht="15" customHeight="1">
      <c r="A10" s="63" t="s">
        <v>27</v>
      </c>
      <c r="B10" s="28">
        <v>376.8097</v>
      </c>
      <c r="C10" s="28">
        <v>374.6051</v>
      </c>
      <c r="D10" s="28">
        <v>374.0539</v>
      </c>
      <c r="E10" s="28">
        <v>383.8829</v>
      </c>
      <c r="F10" s="112" t="s">
        <v>64</v>
      </c>
      <c r="G10" s="28">
        <v>377.61808</v>
      </c>
      <c r="H10" s="28">
        <f t="shared" si="0"/>
        <v>377.3379</v>
      </c>
      <c r="I10" s="28">
        <f t="shared" si="1"/>
        <v>-0.07419665922776542</v>
      </c>
      <c r="J10" s="160">
        <v>380.88</v>
      </c>
      <c r="K10" s="160">
        <v>371.24</v>
      </c>
      <c r="L10" s="28">
        <v>-2.530980886368406</v>
      </c>
    </row>
    <row r="11" spans="1:12" ht="15" customHeight="1">
      <c r="A11" s="38" t="s">
        <v>51</v>
      </c>
      <c r="B11" s="108">
        <v>522.7</v>
      </c>
      <c r="C11" s="129">
        <v>522.9</v>
      </c>
      <c r="D11" s="108">
        <v>521.8</v>
      </c>
      <c r="E11" s="108">
        <v>522.7</v>
      </c>
      <c r="F11" s="27" t="s">
        <v>64</v>
      </c>
      <c r="G11" s="108">
        <v>519.64</v>
      </c>
      <c r="H11" s="108">
        <f t="shared" si="0"/>
        <v>522.525</v>
      </c>
      <c r="I11" s="108">
        <f t="shared" si="1"/>
        <v>0.5551920560388002</v>
      </c>
      <c r="J11" s="161">
        <v>395.9076708902758</v>
      </c>
      <c r="K11" s="161">
        <v>418.8058761073449</v>
      </c>
      <c r="L11" s="108">
        <v>5.783723554933395</v>
      </c>
    </row>
    <row r="12" spans="1:12" s="13" customFormat="1" ht="15" customHeight="1">
      <c r="A12" s="141" t="s">
        <v>58</v>
      </c>
      <c r="B12" s="112" t="s">
        <v>65</v>
      </c>
      <c r="C12" s="112" t="s">
        <v>65</v>
      </c>
      <c r="D12" s="112" t="s">
        <v>65</v>
      </c>
      <c r="E12" s="112" t="s">
        <v>65</v>
      </c>
      <c r="F12" s="112"/>
      <c r="G12" s="112" t="s">
        <v>64</v>
      </c>
      <c r="H12" s="112" t="s">
        <v>64</v>
      </c>
      <c r="I12" s="112" t="s">
        <v>64</v>
      </c>
      <c r="J12" s="162">
        <v>103.13618030246539</v>
      </c>
      <c r="K12" s="112" t="s">
        <v>65</v>
      </c>
      <c r="L12" s="112" t="s">
        <v>65</v>
      </c>
    </row>
    <row r="13" spans="1:12" ht="15" customHeight="1">
      <c r="A13" s="65" t="s">
        <v>28</v>
      </c>
      <c r="B13" s="108">
        <v>139</v>
      </c>
      <c r="C13" s="108">
        <v>139</v>
      </c>
      <c r="D13" s="108">
        <v>139</v>
      </c>
      <c r="E13" s="27" t="s">
        <v>64</v>
      </c>
      <c r="F13" s="27" t="s">
        <v>64</v>
      </c>
      <c r="G13" s="108">
        <v>139</v>
      </c>
      <c r="H13" s="108">
        <f t="shared" si="0"/>
        <v>139</v>
      </c>
      <c r="I13" s="108">
        <f t="shared" si="1"/>
        <v>0</v>
      </c>
      <c r="J13" s="132">
        <v>166.94</v>
      </c>
      <c r="K13" s="132">
        <v>135</v>
      </c>
      <c r="L13" s="108">
        <v>-19.13262249910147</v>
      </c>
    </row>
    <row r="14" spans="1:12" ht="15" customHeight="1">
      <c r="A14" s="141" t="s">
        <v>29</v>
      </c>
      <c r="B14" s="28">
        <v>666.0157</v>
      </c>
      <c r="C14" s="28">
        <v>668.6612</v>
      </c>
      <c r="D14" s="28">
        <v>669.5431</v>
      </c>
      <c r="E14" s="137">
        <v>675.0546</v>
      </c>
      <c r="F14" s="112" t="s">
        <v>64</v>
      </c>
      <c r="G14" s="28">
        <v>675.58374</v>
      </c>
      <c r="H14" s="28">
        <f t="shared" si="0"/>
        <v>669.8186499999999</v>
      </c>
      <c r="I14" s="28">
        <f t="shared" si="1"/>
        <v>-0.8533494308196499</v>
      </c>
      <c r="J14" s="133">
        <v>711.45</v>
      </c>
      <c r="K14" s="133">
        <v>689.94</v>
      </c>
      <c r="L14" s="28">
        <v>-3.0234029095509207</v>
      </c>
    </row>
    <row r="15" spans="1:12" ht="15" customHeight="1">
      <c r="A15" s="142" t="s">
        <v>30</v>
      </c>
      <c r="B15" s="108">
        <v>693.5735</v>
      </c>
      <c r="C15" s="129">
        <v>696.219</v>
      </c>
      <c r="D15" s="108">
        <v>697.1008</v>
      </c>
      <c r="E15" s="29">
        <v>702.6124</v>
      </c>
      <c r="F15" s="27" t="s">
        <v>64</v>
      </c>
      <c r="G15" s="108">
        <v>703.1415199999999</v>
      </c>
      <c r="H15" s="108">
        <f t="shared" si="0"/>
        <v>697.376425</v>
      </c>
      <c r="I15" s="108">
        <f t="shared" si="1"/>
        <v>-0.8199053584547089</v>
      </c>
      <c r="J15" s="134">
        <v>742.96</v>
      </c>
      <c r="K15" s="134">
        <v>709.38</v>
      </c>
      <c r="L15" s="108">
        <v>-4.519758802627338</v>
      </c>
    </row>
    <row r="16" spans="1:12" ht="15" customHeight="1">
      <c r="A16" s="141" t="s">
        <v>31</v>
      </c>
      <c r="B16" s="28">
        <v>822.1041</v>
      </c>
      <c r="C16" s="28">
        <v>827.9382</v>
      </c>
      <c r="D16" s="28">
        <v>831.1624</v>
      </c>
      <c r="E16" s="137">
        <v>832.5111</v>
      </c>
      <c r="F16" s="112" t="s">
        <v>64</v>
      </c>
      <c r="G16" s="28">
        <v>822.2162599999999</v>
      </c>
      <c r="H16" s="28">
        <f>AVERAGE(B16:F16)</f>
        <v>828.4289500000001</v>
      </c>
      <c r="I16" s="28">
        <f>(H16/G16-1)*100</f>
        <v>0.7556029115746377</v>
      </c>
      <c r="J16" s="133">
        <v>840.29</v>
      </c>
      <c r="K16" s="133">
        <v>843.33</v>
      </c>
      <c r="L16" s="28">
        <v>0.36177986171441745</v>
      </c>
    </row>
    <row r="17" spans="1:12" ht="15" customHeight="1">
      <c r="A17" s="142" t="s">
        <v>32</v>
      </c>
      <c r="B17" s="108">
        <v>742</v>
      </c>
      <c r="C17" s="108">
        <v>740</v>
      </c>
      <c r="D17" s="108">
        <v>740</v>
      </c>
      <c r="E17" s="27" t="s">
        <v>64</v>
      </c>
      <c r="F17" s="27" t="s">
        <v>64</v>
      </c>
      <c r="G17" s="108">
        <v>740.8</v>
      </c>
      <c r="H17" s="108">
        <f aca="true" t="shared" si="2" ref="H17:H22">AVERAGE(B17:F17)</f>
        <v>740.6666666666666</v>
      </c>
      <c r="I17" s="108">
        <f aca="true" t="shared" si="3" ref="I17:I22">(H17/G17-1)*100</f>
        <v>-0.017998560115184414</v>
      </c>
      <c r="J17" s="134">
        <v>762.39</v>
      </c>
      <c r="K17" s="134">
        <v>753.78</v>
      </c>
      <c r="L17" s="108">
        <v>-1.1293432495179667</v>
      </c>
    </row>
    <row r="18" spans="1:12" ht="15" customHeight="1">
      <c r="A18" s="141" t="s">
        <v>33</v>
      </c>
      <c r="B18" s="28">
        <v>790</v>
      </c>
      <c r="C18" s="28">
        <v>790</v>
      </c>
      <c r="D18" s="28">
        <v>787.5</v>
      </c>
      <c r="E18" s="137">
        <v>782.5</v>
      </c>
      <c r="F18" s="112" t="s">
        <v>64</v>
      </c>
      <c r="G18" s="28">
        <v>789</v>
      </c>
      <c r="H18" s="28">
        <f t="shared" si="2"/>
        <v>787.5</v>
      </c>
      <c r="I18" s="28">
        <f t="shared" si="3"/>
        <v>-0.1901140684410607</v>
      </c>
      <c r="J18" s="133">
        <v>805.23</v>
      </c>
      <c r="K18" s="133">
        <v>792.75</v>
      </c>
      <c r="L18" s="28">
        <v>-1.5498677396520222</v>
      </c>
    </row>
    <row r="19" spans="1:12" ht="15" customHeight="1">
      <c r="A19" s="142" t="s">
        <v>34</v>
      </c>
      <c r="B19" s="108">
        <v>742</v>
      </c>
      <c r="C19" s="108">
        <v>740</v>
      </c>
      <c r="D19" s="108">
        <v>740</v>
      </c>
      <c r="E19" s="27" t="s">
        <v>64</v>
      </c>
      <c r="F19" s="27" t="s">
        <v>64</v>
      </c>
      <c r="G19" s="108">
        <v>740.8</v>
      </c>
      <c r="H19" s="108">
        <f t="shared" si="2"/>
        <v>740.6666666666666</v>
      </c>
      <c r="I19" s="108">
        <f t="shared" si="3"/>
        <v>-0.017998560115184414</v>
      </c>
      <c r="J19" s="134">
        <v>736.11</v>
      </c>
      <c r="K19" s="134">
        <v>737.56</v>
      </c>
      <c r="L19" s="108">
        <v>0.196981429405918</v>
      </c>
    </row>
    <row r="20" spans="1:12" ht="15" customHeight="1">
      <c r="A20" s="141" t="s">
        <v>35</v>
      </c>
      <c r="B20" s="28">
        <v>785.0167</v>
      </c>
      <c r="C20" s="28">
        <v>793.0777</v>
      </c>
      <c r="D20" s="28">
        <v>790.2245</v>
      </c>
      <c r="E20" s="137">
        <v>784.4105</v>
      </c>
      <c r="F20" s="112" t="s">
        <v>64</v>
      </c>
      <c r="G20" s="28">
        <v>787.06102</v>
      </c>
      <c r="H20" s="28">
        <f t="shared" si="2"/>
        <v>788.18235</v>
      </c>
      <c r="I20" s="28">
        <f t="shared" si="3"/>
        <v>0.1424705291592332</v>
      </c>
      <c r="J20" s="133">
        <v>875.09</v>
      </c>
      <c r="K20" s="133">
        <v>827.25</v>
      </c>
      <c r="L20" s="28">
        <v>-5.466866265184156</v>
      </c>
    </row>
    <row r="21" spans="1:12" ht="15" customHeight="1">
      <c r="A21" s="142" t="s">
        <v>36</v>
      </c>
      <c r="B21" s="108">
        <v>749.5708</v>
      </c>
      <c r="C21" s="129">
        <v>749.5708</v>
      </c>
      <c r="D21" s="108">
        <v>749.5708</v>
      </c>
      <c r="E21" s="29">
        <v>749.5708</v>
      </c>
      <c r="F21" s="27" t="s">
        <v>64</v>
      </c>
      <c r="G21" s="108">
        <v>749.5708</v>
      </c>
      <c r="H21" s="108">
        <f t="shared" si="2"/>
        <v>749.5708</v>
      </c>
      <c r="I21" s="108">
        <f t="shared" si="3"/>
        <v>0</v>
      </c>
      <c r="J21" s="134">
        <v>952.63</v>
      </c>
      <c r="K21" s="134">
        <v>797.14</v>
      </c>
      <c r="L21" s="108">
        <v>-16.32218174947251</v>
      </c>
    </row>
    <row r="22" spans="1:12" ht="15" customHeight="1">
      <c r="A22" s="141" t="s">
        <v>37</v>
      </c>
      <c r="B22" s="28">
        <v>992.079</v>
      </c>
      <c r="C22" s="28">
        <v>992.079</v>
      </c>
      <c r="D22" s="28">
        <v>992.079</v>
      </c>
      <c r="E22" s="137">
        <v>992.079</v>
      </c>
      <c r="F22" s="112" t="s">
        <v>64</v>
      </c>
      <c r="G22" s="28">
        <v>992.079</v>
      </c>
      <c r="H22" s="28">
        <f t="shared" si="2"/>
        <v>992.079</v>
      </c>
      <c r="I22" s="28">
        <f t="shared" si="3"/>
        <v>0</v>
      </c>
      <c r="J22" s="133">
        <v>1162.07</v>
      </c>
      <c r="K22" s="163">
        <v>1039.65</v>
      </c>
      <c r="L22" s="28">
        <v>-10.534649375683037</v>
      </c>
    </row>
    <row r="23" spans="1:12" ht="15" customHeight="1">
      <c r="A23" s="143" t="s">
        <v>38</v>
      </c>
      <c r="B23" s="108"/>
      <c r="C23" s="129"/>
      <c r="D23" s="108"/>
      <c r="E23" s="29"/>
      <c r="F23" s="27"/>
      <c r="G23" s="27"/>
      <c r="H23" s="27"/>
      <c r="I23" s="27"/>
      <c r="J23" s="132"/>
      <c r="K23" s="132"/>
      <c r="L23" s="27"/>
    </row>
    <row r="24" spans="1:12" ht="15" customHeight="1">
      <c r="A24" s="141" t="s">
        <v>39</v>
      </c>
      <c r="B24" s="28">
        <v>282.6323</v>
      </c>
      <c r="C24" s="28">
        <v>279.5458</v>
      </c>
      <c r="D24" s="28">
        <v>281.089</v>
      </c>
      <c r="E24" s="137">
        <v>274.2547</v>
      </c>
      <c r="F24" s="112" t="s">
        <v>64</v>
      </c>
      <c r="G24" s="28">
        <v>285.63056</v>
      </c>
      <c r="H24" s="137">
        <f>AVERAGE(B24:F24)</f>
        <v>279.38045</v>
      </c>
      <c r="I24" s="137">
        <f>(H24/G24-1)*100</f>
        <v>-2.1881797241863787</v>
      </c>
      <c r="J24" s="135">
        <v>449.67</v>
      </c>
      <c r="K24" s="28">
        <v>299.18</v>
      </c>
      <c r="L24" s="28">
        <v>-33.466764516200776</v>
      </c>
    </row>
    <row r="25" spans="1:12" ht="15" customHeight="1">
      <c r="A25" s="142" t="s">
        <v>40</v>
      </c>
      <c r="B25" s="108">
        <v>355.2</v>
      </c>
      <c r="C25" s="86">
        <v>355.9</v>
      </c>
      <c r="D25" s="108">
        <v>347.8</v>
      </c>
      <c r="E25" s="29">
        <v>351.2</v>
      </c>
      <c r="F25" s="27" t="s">
        <v>64</v>
      </c>
      <c r="G25" s="108">
        <v>354.62</v>
      </c>
      <c r="H25" s="108">
        <f>AVERAGE(B25:F25)</f>
        <v>352.525</v>
      </c>
      <c r="I25" s="108">
        <f>(H25/G25-1)*100</f>
        <v>-0.5907732220404971</v>
      </c>
      <c r="J25" s="131">
        <v>545.47</v>
      </c>
      <c r="K25" s="131">
        <v>358.09</v>
      </c>
      <c r="L25" s="108">
        <v>-34.352026692577056</v>
      </c>
    </row>
    <row r="26" spans="1:12" ht="15" customHeight="1">
      <c r="A26" s="141" t="s">
        <v>41</v>
      </c>
      <c r="B26" s="28">
        <v>273.8138</v>
      </c>
      <c r="C26" s="137">
        <v>276.4593</v>
      </c>
      <c r="D26" s="28">
        <v>269.1841</v>
      </c>
      <c r="E26" s="137">
        <v>272.2706</v>
      </c>
      <c r="F26" s="112" t="s">
        <v>64</v>
      </c>
      <c r="G26" s="28">
        <v>279.81038</v>
      </c>
      <c r="H26" s="137">
        <f>AVERAGE(B26:F26)</f>
        <v>272.93195000000003</v>
      </c>
      <c r="I26" s="137">
        <f>(H26/G26-1)*100</f>
        <v>-2.4582469027775056</v>
      </c>
      <c r="J26" s="136">
        <v>449.87</v>
      </c>
      <c r="K26" s="162">
        <v>299.22</v>
      </c>
      <c r="L26" s="28">
        <v>-33.48745193055771</v>
      </c>
    </row>
    <row r="27" spans="1:12" ht="15" customHeight="1">
      <c r="A27" s="142" t="s">
        <v>42</v>
      </c>
      <c r="B27" s="117" t="s">
        <v>65</v>
      </c>
      <c r="C27" s="117" t="s">
        <v>65</v>
      </c>
      <c r="D27" s="117" t="s">
        <v>65</v>
      </c>
      <c r="E27" s="117" t="s">
        <v>65</v>
      </c>
      <c r="F27" s="27" t="s">
        <v>64</v>
      </c>
      <c r="G27" s="164" t="s">
        <v>65</v>
      </c>
      <c r="H27" s="164" t="s">
        <v>65</v>
      </c>
      <c r="I27" s="164" t="s">
        <v>65</v>
      </c>
      <c r="J27" s="164" t="s">
        <v>64</v>
      </c>
      <c r="K27" s="164" t="s">
        <v>64</v>
      </c>
      <c r="L27" s="164" t="s">
        <v>65</v>
      </c>
    </row>
    <row r="28" spans="1:12" ht="15" customHeight="1">
      <c r="A28" s="195" t="s">
        <v>56</v>
      </c>
      <c r="B28" s="196"/>
      <c r="C28" s="196"/>
      <c r="D28" s="196"/>
      <c r="E28" s="196"/>
      <c r="F28" s="196"/>
      <c r="G28" s="197"/>
      <c r="H28" s="197"/>
      <c r="I28" s="197"/>
      <c r="J28" s="197"/>
      <c r="K28" s="197"/>
      <c r="L28" s="197"/>
    </row>
    <row r="29" spans="1:12" ht="15.75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1:12" ht="15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  <row r="31" spans="1:12" ht="18">
      <c r="A31" s="10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</row>
    <row r="33" spans="1:12" ht="18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2018-03-01T18:09:34Z</cp:lastPrinted>
  <dcterms:created xsi:type="dcterms:W3CDTF">2010-11-09T14:07:20Z</dcterms:created>
  <dcterms:modified xsi:type="dcterms:W3CDTF">2018-04-02T13:30:22Z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