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0" windowWidth="28800" windowHeight="1221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<sst xmlns="http://schemas.openxmlformats.org/spreadsheetml/2006/main" count="165" uniqueCount="79">
  <si>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</si>
  <si>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</si>
  <si>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</si>
  <si>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</si>
  <si>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</si>
  <si>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</si>
  <si>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</si>
  <si>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</si>
  <si>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</si>
  <si>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</si>
  <si>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</si>
  <si>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</si>
  <si>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</si>
  <si>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</si>
  <si>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</si>
  <si>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</si>
  <si>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</si>
  <si>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</si>
  <si>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</si>
  <si>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</si>
  <si>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</si>
  <si>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</si>
  <si>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</si>
  <si>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</si>
  <si>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</si>
  <si>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</si>
  <si>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</si>
  <si>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</si>
  <si>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</si>
  <si>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</si>
  <si>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</si>
  <si>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</si>
  <si>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</si>
  <si>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</si>
  <si>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</si>
  <si>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</si>
  <si>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</si>
  <si>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</si>
  <si>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</si>
  <si>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</si>
  <si>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</si>
  <si>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</si>
  <si>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</si>
  <si>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</si>
  <si>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</si>
  <si>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</si>
  <si>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</si>
  <si>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</si>
  <si>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</si>
  <si>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</si>
  <si>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</si>
  <si>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</si>
  <si>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</si>
  <si>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</si>
  <si>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</si>
  <si>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</si>
  <si>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</si>
  <si>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</si>
  <si>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</si>
  <si>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</si>
  <si>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</si>
  <si>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</si>
  <si>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</si>
  <si>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</si>
  <si>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</si>
  <si>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</si>
  <si>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</si>
  <si>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</si>
  <si>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</si>
  <si>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</si>
  <si>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</si>
  <si>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</si>
  <si>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</si>
  <si>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</si>
  <si>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Directora y Representante Legal (s)</t>
  </si>
  <si>
    <t>Gustavo Rojas Le-Bert</t>
  </si>
  <si>
    <t>Abril</t>
  </si>
  <si>
    <t>Mayo 2018</t>
  </si>
  <si>
    <t>semana del  14 al 20 de mayo de 2018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</si>
</sst>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191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0" borderId="32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181" fontId="57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4" xfId="0" applyNumberFormat="1" applyFont="1" applyBorder="1" applyAlignment="1" applyProtection="1">
      <alignment horizontal="center"/>
      <protection/>
    </xf>
    <xf numFmtId="181" fontId="34" fillId="0" borderId="34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2" fontId="26" fillId="58" borderId="0" xfId="0" applyNumberFormat="1" applyFont="1" applyFill="1" applyBorder="1" applyAlignment="1">
      <alignment horizontal="right" vertical="center"/>
    </xf>
    <xf numFmtId="181" fontId="26" fillId="59" borderId="26" xfId="0" applyNumberFormat="1" applyFont="1" applyFill="1" applyBorder="1" applyAlignment="1" applyProtection="1">
      <alignment/>
      <protection/>
    </xf>
    <xf numFmtId="2" fontId="26" fillId="59" borderId="0" xfId="0" applyNumberFormat="1" applyFont="1" applyFill="1" applyBorder="1" applyAlignment="1">
      <alignment horizontal="right" vertical="center"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>
      <alignment horizontal="right" vertical="center"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5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3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0" fontId="57" fillId="0" borderId="0" xfId="0" applyFont="1" applyBorder="1" applyAlignment="1">
      <alignment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6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26" fillId="60" borderId="37" xfId="0" applyNumberFormat="1" applyFont="1" applyFill="1" applyBorder="1" applyAlignment="1" applyProtection="1">
      <alignment horizontal="center" vertical="center"/>
      <protection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58" borderId="32" xfId="0" applyNumberFormat="1" applyFont="1" applyFill="1" applyBorder="1" applyAlignment="1" applyProtection="1">
      <alignment horizontal="center" vertical="center"/>
      <protection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8" borderId="0" xfId="0" applyNumberFormat="1" applyFont="1" applyFill="1" applyBorder="1" applyAlignment="1">
      <alignment horizontal="right" vertical="center"/>
    </xf>
    <xf numFmtId="2" fontId="26" fillId="0" borderId="32" xfId="0" applyNumberFormat="1" applyFont="1" applyBorder="1" applyAlignment="1" applyProtection="1">
      <alignment horizontal="center" vertical="center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19" borderId="32" xfId="0" applyNumberFormat="1" applyFont="1" applyFill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3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1" borderId="33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/>
      <protection/>
    </xf>
    <xf numFmtId="2" fontId="57" fillId="58" borderId="26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26" fillId="58" borderId="32" xfId="0" applyNumberFormat="1" applyFont="1" applyFill="1" applyBorder="1" applyAlignment="1">
      <alignment horizontal="right" vertical="center"/>
    </xf>
    <xf numFmtId="2" fontId="26" fillId="62" borderId="38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3" xfId="0" applyNumberFormat="1" applyFont="1" applyFill="1" applyBorder="1" applyAlignment="1" applyProtection="1">
      <alignment horizontal="center" vertical="center"/>
      <protection/>
    </xf>
    <xf numFmtId="2" fontId="26" fillId="62" borderId="39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 applyProtection="1">
      <alignment horizontal="center" vertical="center"/>
      <protection/>
    </xf>
    <xf numFmtId="2" fontId="26" fillId="60" borderId="37" xfId="0" applyNumberFormat="1" applyFont="1" applyFill="1" applyBorder="1" applyAlignment="1" applyProtection="1">
      <alignment horizontal="right" vertical="center"/>
      <protection/>
    </xf>
    <xf numFmtId="180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4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6" xfId="0" applyFont="1" applyFill="1" applyBorder="1" applyAlignment="1" applyProtection="1">
      <alignment horizontal="center" vertical="center"/>
      <protection/>
    </xf>
    <xf numFmtId="180" fontId="34" fillId="4" borderId="39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0" xfId="0" applyFont="1" applyFill="1" applyBorder="1" applyAlignment="1" applyProtection="1">
      <alignment horizontal="left" vertical="center"/>
      <protection/>
    </xf>
    <xf numFmtId="180" fontId="29" fillId="0" borderId="40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133350</xdr:rowOff>
    </xdr:from>
    <xdr:to>
      <xdr:col>3</xdr:col>
      <xdr:colOff>228600</xdr:colOff>
      <xdr:row>8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3350"/>
          <a:ext cx="35623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13"/>
      <c r="B2" s="113"/>
      <c r="C2" s="113"/>
      <c r="D2" s="113"/>
      <c r="E2" s="1"/>
      <c r="F2" s="1"/>
      <c r="G2" s="1"/>
    </row>
    <row r="3" spans="1:7" ht="18">
      <c r="A3" s="113"/>
      <c r="B3" s="113"/>
      <c r="C3" s="113"/>
      <c r="D3" s="113"/>
      <c r="E3" s="1"/>
      <c r="F3" s="1"/>
      <c r="G3" s="1"/>
    </row>
    <row r="4" spans="1:8" ht="18">
      <c r="A4" s="113"/>
      <c r="B4" s="113"/>
      <c r="C4" s="113"/>
      <c r="D4" s="113"/>
      <c r="E4" s="1"/>
      <c r="F4" s="1"/>
      <c r="G4" s="1"/>
      <c r="H4" s="1"/>
    </row>
    <row r="5" spans="1:8" ht="18">
      <c r="A5" s="113"/>
      <c r="B5" s="113"/>
      <c r="C5" s="113"/>
      <c r="D5" s="113"/>
      <c r="E5" s="1"/>
      <c r="F5" s="1"/>
      <c r="G5" s="1"/>
      <c r="H5" s="1"/>
    </row>
    <row r="6" spans="1:8" ht="18">
      <c r="A6" s="113"/>
      <c r="B6" s="113"/>
      <c r="C6" s="113"/>
      <c r="D6" s="113"/>
      <c r="E6" s="1"/>
      <c r="F6" s="111"/>
      <c r="G6" s="1"/>
      <c r="H6" s="1"/>
    </row>
    <row r="7" spans="1:8" ht="18">
      <c r="A7" s="113"/>
      <c r="B7" s="113"/>
      <c r="C7" s="113"/>
      <c r="D7" s="113"/>
      <c r="E7" s="1"/>
      <c r="F7" s="111"/>
      <c r="G7" s="1"/>
      <c r="H7" s="1"/>
    </row>
    <row r="8" spans="1:8" ht="18">
      <c r="A8" s="113"/>
      <c r="B8" s="113"/>
      <c r="C8" s="113"/>
      <c r="D8" s="113"/>
      <c r="E8" s="1"/>
      <c r="F8" s="1"/>
      <c r="G8" s="1"/>
      <c r="H8" s="1"/>
    </row>
    <row r="9" spans="1:8" ht="18">
      <c r="A9" s="114"/>
      <c r="B9" s="113"/>
      <c r="C9" s="113"/>
      <c r="D9" s="113"/>
      <c r="E9" s="1"/>
      <c r="F9" s="1"/>
      <c r="G9" s="1"/>
      <c r="H9" s="1"/>
    </row>
    <row r="10" spans="1:8" ht="18">
      <c r="A10" s="115"/>
      <c r="B10" s="115"/>
      <c r="C10" s="115"/>
      <c r="D10" s="117"/>
      <c r="E10" s="56"/>
      <c r="F10" s="56"/>
      <c r="G10" s="56"/>
      <c r="H10" s="1"/>
    </row>
    <row r="11" spans="1:8" ht="18">
      <c r="A11" s="116"/>
      <c r="B11" s="116"/>
      <c r="C11" s="116"/>
      <c r="D11" s="116"/>
      <c r="E11" s="2"/>
      <c r="F11" s="2"/>
      <c r="G11" s="2"/>
      <c r="H11" s="1"/>
    </row>
    <row r="12" spans="1:8" ht="18">
      <c r="A12" s="2"/>
      <c r="B12" s="2"/>
      <c r="C12" s="2"/>
      <c r="D12" s="116"/>
      <c r="E12" s="2"/>
      <c r="F12" s="2"/>
      <c r="G12" s="2"/>
      <c r="H12" s="1"/>
    </row>
    <row r="13" spans="1:8" ht="18">
      <c r="A13" s="55"/>
      <c r="B13" s="55"/>
      <c r="C13" s="55"/>
      <c r="D13" s="76"/>
      <c r="E13" s="55"/>
      <c r="F13" s="55"/>
      <c r="G13" s="55"/>
      <c r="H13" s="1"/>
    </row>
    <row r="14" spans="2:8" ht="18">
      <c r="B14" s="1"/>
      <c r="C14" s="1"/>
      <c r="D14" s="75"/>
      <c r="E14" s="1"/>
      <c r="F14" s="1"/>
      <c r="G14" s="1"/>
      <c r="H14" s="1"/>
    </row>
    <row r="15" spans="2:8" ht="18">
      <c r="B15" s="1"/>
      <c r="C15" s="1"/>
      <c r="D15" s="75"/>
      <c r="E15" s="1"/>
      <c r="F15" s="1"/>
      <c r="G15" s="1"/>
      <c r="H15" s="1"/>
    </row>
    <row r="16" spans="2:8" ht="18">
      <c r="B16" s="1"/>
      <c r="C16" s="1"/>
      <c r="D16" s="75"/>
      <c r="E16" s="1"/>
      <c r="F16" s="1"/>
      <c r="G16" s="1"/>
      <c r="H16" s="1"/>
    </row>
    <row r="17" spans="2:12" ht="18">
      <c r="B17" s="1"/>
      <c r="C17" s="1"/>
      <c r="D17" s="75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75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75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75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75"/>
      <c r="E21" s="1"/>
      <c r="F21" s="1"/>
      <c r="G21" s="1"/>
      <c r="H21" s="1"/>
      <c r="I21" s="1"/>
      <c r="J21" s="1"/>
      <c r="K21" s="1"/>
      <c r="L21" s="1"/>
    </row>
    <row r="22" spans="2:12" ht="18">
      <c r="B22" s="159" t="s">
        <v>53</v>
      </c>
      <c r="C22" s="159"/>
      <c r="D22" s="159"/>
      <c r="E22" s="159"/>
      <c r="F22" s="1"/>
      <c r="G22" s="1"/>
      <c r="H22" s="1"/>
      <c r="I22" s="1"/>
      <c r="J22" s="1"/>
      <c r="K22" s="1"/>
      <c r="L22" s="1"/>
    </row>
    <row r="23" spans="2:12" ht="18">
      <c r="B23" s="90" t="s">
        <v>78</v>
      </c>
      <c r="C23" s="90"/>
      <c r="D23" s="90"/>
      <c r="E23" s="90"/>
      <c r="F23" s="86"/>
      <c r="G23" s="87"/>
      <c r="H23" s="1"/>
      <c r="I23" s="1"/>
      <c r="J23" s="1"/>
      <c r="K23" s="1"/>
      <c r="L23" s="1"/>
    </row>
    <row r="24" spans="1:12" ht="18">
      <c r="A24" s="1"/>
      <c r="B24" s="1"/>
      <c r="C24" s="89"/>
      <c r="D24" s="89"/>
      <c r="E24" s="89"/>
      <c r="F24" s="89"/>
      <c r="G24" s="88"/>
      <c r="H24" s="1"/>
      <c r="I24" s="1"/>
      <c r="J24" s="1"/>
      <c r="K24" s="1"/>
      <c r="L24" s="1"/>
    </row>
    <row r="25" spans="1:12" ht="18">
      <c r="A25" s="7"/>
      <c r="B25" s="7"/>
      <c r="C25" s="7"/>
      <c r="D25" s="75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75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75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66"/>
      <c r="G4" s="66"/>
      <c r="H4" s="66"/>
    </row>
    <row r="5" spans="1:8" ht="18">
      <c r="A5" s="66"/>
      <c r="B5" s="66"/>
      <c r="C5" s="66"/>
      <c r="D5" s="66"/>
      <c r="E5" s="66"/>
      <c r="F5" s="66"/>
      <c r="G5" s="66"/>
      <c r="H5" s="66"/>
    </row>
    <row r="6" spans="1:8" ht="18">
      <c r="A6" s="66"/>
      <c r="B6" s="66"/>
      <c r="C6" s="66"/>
      <c r="D6" s="66"/>
      <c r="E6" s="66"/>
      <c r="F6" s="110"/>
      <c r="G6" s="66"/>
      <c r="H6" s="66"/>
    </row>
    <row r="7" spans="1:8" ht="18">
      <c r="A7" s="66"/>
      <c r="B7" s="66"/>
      <c r="C7" s="66"/>
      <c r="D7" s="66"/>
      <c r="E7" s="66"/>
      <c r="F7" s="110"/>
      <c r="G7" s="66"/>
      <c r="H7" s="66"/>
    </row>
    <row r="8" spans="1:8" ht="18">
      <c r="A8" s="66"/>
      <c r="B8" s="66"/>
      <c r="C8" s="66"/>
      <c r="D8" s="66"/>
      <c r="E8" s="66"/>
      <c r="F8" s="66"/>
      <c r="G8" s="66"/>
      <c r="H8" s="66"/>
    </row>
    <row r="9" spans="1:8" ht="18">
      <c r="A9" s="66"/>
      <c r="B9" s="66"/>
      <c r="C9" s="66"/>
      <c r="D9" s="66"/>
      <c r="E9" s="66"/>
      <c r="F9" s="66"/>
      <c r="G9" s="66"/>
      <c r="H9" s="66"/>
    </row>
    <row r="10" spans="1:8" ht="18">
      <c r="A10" s="160" t="s">
        <v>48</v>
      </c>
      <c r="B10" s="160"/>
      <c r="C10" s="160"/>
      <c r="D10" s="161"/>
      <c r="E10" s="160"/>
      <c r="F10" s="160"/>
      <c r="G10" s="67"/>
      <c r="H10" s="66"/>
    </row>
    <row r="11" spans="1:8" ht="18">
      <c r="A11" s="162" t="s">
        <v>50</v>
      </c>
      <c r="B11" s="162"/>
      <c r="C11" s="162"/>
      <c r="D11" s="162"/>
      <c r="E11" s="162"/>
      <c r="F11" s="162"/>
      <c r="G11" s="71"/>
      <c r="H11" s="66"/>
    </row>
    <row r="12" spans="1:8" ht="18">
      <c r="A12" s="68"/>
      <c r="B12" s="68"/>
      <c r="C12" s="68"/>
      <c r="D12" s="68"/>
      <c r="E12" s="68"/>
      <c r="F12" s="68"/>
      <c r="G12" s="68"/>
      <c r="H12" s="66"/>
    </row>
    <row r="13" spans="1:8" ht="18">
      <c r="A13" s="163" t="s">
        <v>44</v>
      </c>
      <c r="B13" s="163"/>
      <c r="C13" s="163"/>
      <c r="D13" s="164"/>
      <c r="E13" s="163"/>
      <c r="F13" s="163"/>
      <c r="G13" s="69"/>
      <c r="H13" s="66"/>
    </row>
    <row r="14" spans="1:8" ht="18">
      <c r="A14" s="167" t="s">
        <v>45</v>
      </c>
      <c r="B14" s="167"/>
      <c r="C14" s="167"/>
      <c r="D14" s="168"/>
      <c r="E14" s="167"/>
      <c r="F14" s="167"/>
      <c r="G14" s="72"/>
      <c r="H14" s="66"/>
    </row>
    <row r="15" spans="1:8" ht="18">
      <c r="A15" s="68"/>
      <c r="B15" s="70"/>
      <c r="C15" s="70"/>
      <c r="D15" s="74"/>
      <c r="E15" s="70"/>
      <c r="F15" s="70"/>
      <c r="G15" s="70"/>
      <c r="H15" s="66"/>
    </row>
    <row r="16" spans="1:8" ht="18">
      <c r="A16" s="68"/>
      <c r="B16" s="70"/>
      <c r="C16" s="70"/>
      <c r="D16" s="74"/>
      <c r="E16" s="70"/>
      <c r="F16" s="70"/>
      <c r="G16" s="70"/>
      <c r="H16" s="66"/>
    </row>
    <row r="17" spans="1:12" ht="18">
      <c r="A17" s="68"/>
      <c r="B17" s="70"/>
      <c r="C17" s="70"/>
      <c r="D17" s="74"/>
      <c r="E17" s="70"/>
      <c r="F17" s="70"/>
      <c r="G17" s="70"/>
      <c r="H17" s="70"/>
      <c r="I17" s="70"/>
      <c r="J17" s="66"/>
      <c r="K17" s="66"/>
      <c r="L17" s="66"/>
    </row>
    <row r="18" spans="1:12" ht="18">
      <c r="A18" s="167" t="s">
        <v>74</v>
      </c>
      <c r="B18" s="167"/>
      <c r="C18" s="167"/>
      <c r="D18" s="168"/>
      <c r="E18" s="167"/>
      <c r="F18" s="167"/>
      <c r="G18" s="72"/>
      <c r="H18" s="66"/>
      <c r="I18" s="66"/>
      <c r="J18" s="66"/>
      <c r="K18" s="66"/>
      <c r="L18" s="66"/>
    </row>
    <row r="19" spans="1:12" ht="18">
      <c r="A19" s="163" t="s">
        <v>75</v>
      </c>
      <c r="B19" s="163"/>
      <c r="C19" s="163"/>
      <c r="D19" s="164"/>
      <c r="E19" s="163"/>
      <c r="F19" s="163"/>
      <c r="G19" s="69"/>
      <c r="H19" s="66"/>
      <c r="I19" s="66"/>
      <c r="J19" s="66"/>
      <c r="K19" s="66"/>
      <c r="L19" s="66"/>
    </row>
    <row r="20" spans="1:12" ht="18">
      <c r="A20" s="68"/>
      <c r="B20" s="70"/>
      <c r="C20" s="70"/>
      <c r="D20" s="74"/>
      <c r="E20" s="70"/>
      <c r="F20" s="70"/>
      <c r="G20" s="70"/>
      <c r="H20" s="66"/>
      <c r="I20" s="66"/>
      <c r="J20" s="66"/>
      <c r="K20" s="66"/>
      <c r="L20" s="66"/>
    </row>
    <row r="21" spans="1:12" ht="18">
      <c r="A21" s="68"/>
      <c r="B21" s="70"/>
      <c r="C21" s="70"/>
      <c r="D21" s="74"/>
      <c r="E21" s="70"/>
      <c r="F21" s="70"/>
      <c r="G21" s="70"/>
      <c r="H21" s="66"/>
      <c r="I21" s="66"/>
      <c r="J21" s="66"/>
      <c r="K21" s="66"/>
      <c r="L21" s="66"/>
    </row>
    <row r="22" spans="1:12" ht="18">
      <c r="A22" s="167" t="s">
        <v>46</v>
      </c>
      <c r="B22" s="167"/>
      <c r="C22" s="167"/>
      <c r="D22" s="168"/>
      <c r="E22" s="167"/>
      <c r="F22" s="167"/>
      <c r="G22" s="72"/>
      <c r="H22" s="66"/>
      <c r="I22" s="66"/>
      <c r="J22" s="66"/>
      <c r="K22" s="66"/>
      <c r="L22" s="66"/>
    </row>
    <row r="23" spans="1:12" ht="18">
      <c r="A23" s="68"/>
      <c r="B23" s="91"/>
      <c r="C23" s="91"/>
      <c r="D23" s="91"/>
      <c r="E23" s="91"/>
      <c r="F23" s="91"/>
      <c r="G23" s="68"/>
      <c r="H23" s="66"/>
      <c r="I23" s="66"/>
      <c r="J23" s="66"/>
      <c r="K23" s="66"/>
      <c r="L23" s="66"/>
    </row>
    <row r="24" spans="1:12" ht="18">
      <c r="A24" s="169" t="s">
        <v>0</v>
      </c>
      <c r="B24" s="169"/>
      <c r="C24" s="169"/>
      <c r="D24" s="169"/>
      <c r="E24" s="169"/>
      <c r="F24" s="169"/>
      <c r="G24" s="73"/>
      <c r="H24" s="66"/>
      <c r="I24" s="66"/>
      <c r="J24" s="66"/>
      <c r="K24" s="66"/>
      <c r="L24" s="66"/>
    </row>
    <row r="25" spans="1:12" ht="18">
      <c r="A25" s="66"/>
      <c r="B25" s="66"/>
      <c r="C25" s="66"/>
      <c r="D25" s="75"/>
      <c r="E25" s="66"/>
      <c r="F25" s="66"/>
      <c r="G25" s="66"/>
      <c r="H25" s="66"/>
      <c r="I25" s="66"/>
      <c r="J25" s="66"/>
      <c r="K25" s="66"/>
      <c r="L25" s="66"/>
    </row>
    <row r="26" spans="1:12" ht="18">
      <c r="A26" s="66"/>
      <c r="B26" s="66"/>
      <c r="C26" s="66"/>
      <c r="D26" s="75"/>
      <c r="E26" s="66"/>
      <c r="F26" s="66"/>
      <c r="G26" s="66"/>
      <c r="H26" s="66"/>
      <c r="I26" s="66"/>
      <c r="J26" s="66"/>
      <c r="K26" s="66"/>
      <c r="L26" s="66"/>
    </row>
    <row r="27" spans="1:8" ht="18">
      <c r="A27" s="66"/>
      <c r="B27" s="66"/>
      <c r="C27" s="66"/>
      <c r="D27" s="75"/>
      <c r="E27" s="66"/>
      <c r="F27" s="66"/>
      <c r="G27" s="66"/>
      <c r="H27" s="66"/>
    </row>
    <row r="28" spans="1:8" ht="18">
      <c r="A28" s="66"/>
      <c r="B28" s="66"/>
      <c r="C28" s="66"/>
      <c r="D28" s="66"/>
      <c r="E28" s="66"/>
      <c r="F28" s="66"/>
      <c r="G28" s="66"/>
      <c r="H28" s="66"/>
    </row>
    <row r="29" spans="1:8" ht="18">
      <c r="A29" s="66"/>
      <c r="B29" s="66"/>
      <c r="C29" s="66"/>
      <c r="D29" s="66"/>
      <c r="E29" s="66"/>
      <c r="F29" s="66"/>
      <c r="G29" s="66"/>
      <c r="H29" s="66"/>
    </row>
    <row r="30" spans="1:8" ht="18">
      <c r="A30" s="66"/>
      <c r="B30" s="66"/>
      <c r="C30" s="66"/>
      <c r="D30" s="66"/>
      <c r="E30" s="66"/>
      <c r="F30" s="66"/>
      <c r="G30" s="66"/>
      <c r="H30" s="66"/>
    </row>
    <row r="31" spans="1:8" ht="18">
      <c r="A31" s="66"/>
      <c r="B31" s="66"/>
      <c r="C31" s="66"/>
      <c r="D31" s="66"/>
      <c r="E31" s="66"/>
      <c r="F31" s="66"/>
      <c r="G31" s="66"/>
      <c r="H31" s="66"/>
    </row>
    <row r="36" spans="2:4" ht="18">
      <c r="B36" s="165" t="s">
        <v>49</v>
      </c>
      <c r="C36" s="165"/>
      <c r="D36" s="165"/>
    </row>
    <row r="37" spans="2:4" ht="18">
      <c r="B37" s="165" t="s">
        <v>59</v>
      </c>
      <c r="C37" s="165"/>
      <c r="D37" s="12"/>
    </row>
    <row r="38" spans="2:4" ht="18">
      <c r="B38" s="165" t="s">
        <v>60</v>
      </c>
      <c r="C38" s="165"/>
      <c r="D38" s="12"/>
    </row>
    <row r="39" spans="2:4" ht="18">
      <c r="B39" s="166" t="s">
        <v>47</v>
      </c>
      <c r="C39" s="166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71" t="s">
        <v>1</v>
      </c>
      <c r="B1" s="15" t="s">
        <v>71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71"/>
      <c r="B2" s="172" t="s">
        <v>77</v>
      </c>
      <c r="C2" s="172"/>
      <c r="D2" s="172"/>
      <c r="E2" s="172"/>
      <c r="F2" s="172"/>
      <c r="G2" s="173" t="s">
        <v>2</v>
      </c>
      <c r="H2" s="173"/>
      <c r="I2" s="173"/>
      <c r="J2" s="173" t="s">
        <v>3</v>
      </c>
      <c r="K2" s="173"/>
      <c r="L2" s="173"/>
      <c r="M2" s="4"/>
      <c r="N2" s="4"/>
      <c r="O2" s="4"/>
    </row>
    <row r="3" spans="1:15" ht="15.75">
      <c r="A3" s="171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74"/>
      <c r="H3" s="173"/>
      <c r="I3" s="173"/>
      <c r="J3" s="175" t="s">
        <v>76</v>
      </c>
      <c r="K3" s="175"/>
      <c r="L3" s="175"/>
      <c r="M3" s="4"/>
      <c r="N3" s="4"/>
      <c r="O3" s="4"/>
    </row>
    <row r="4" spans="1:15" ht="15.75">
      <c r="A4" s="171"/>
      <c r="B4" s="53">
        <v>14</v>
      </c>
      <c r="C4" s="53">
        <v>15</v>
      </c>
      <c r="D4" s="53">
        <v>16</v>
      </c>
      <c r="E4" s="53">
        <v>17</v>
      </c>
      <c r="F4" s="53">
        <v>18</v>
      </c>
      <c r="G4" s="65" t="s">
        <v>54</v>
      </c>
      <c r="H4" s="63" t="s">
        <v>55</v>
      </c>
      <c r="I4" s="23" t="s">
        <v>9</v>
      </c>
      <c r="J4" s="24">
        <v>2017</v>
      </c>
      <c r="K4" s="24">
        <v>2018</v>
      </c>
      <c r="L4" s="23" t="s">
        <v>9</v>
      </c>
      <c r="M4" s="4"/>
      <c r="N4" s="4"/>
      <c r="O4" s="4"/>
    </row>
    <row r="5" spans="1:15" ht="15" customHeight="1">
      <c r="A5" s="46" t="s">
        <v>10</v>
      </c>
      <c r="B5" s="106"/>
      <c r="C5" s="104"/>
      <c r="D5" s="104"/>
      <c r="E5" s="104"/>
      <c r="F5" s="104"/>
      <c r="G5" s="104"/>
      <c r="H5" s="104"/>
      <c r="I5" s="32"/>
      <c r="J5" s="138"/>
      <c r="K5" s="33"/>
      <c r="L5" s="32"/>
      <c r="M5" s="4"/>
      <c r="N5" s="4"/>
      <c r="O5" s="4"/>
    </row>
    <row r="6" spans="1:15" ht="15">
      <c r="A6" s="38" t="s">
        <v>11</v>
      </c>
      <c r="B6" s="27">
        <v>268</v>
      </c>
      <c r="C6" s="99">
        <v>270</v>
      </c>
      <c r="D6" s="99">
        <v>270</v>
      </c>
      <c r="E6" s="99">
        <v>270</v>
      </c>
      <c r="F6" s="99">
        <v>270</v>
      </c>
      <c r="G6" s="99">
        <v>261</v>
      </c>
      <c r="H6" s="122">
        <f>AVERAGE(B6:F6)</f>
        <v>269.6</v>
      </c>
      <c r="I6" s="107">
        <f>(H6/G6-1)*100</f>
        <v>3.2950191570881415</v>
      </c>
      <c r="J6" s="146">
        <v>188</v>
      </c>
      <c r="K6" s="34">
        <v>228.94</v>
      </c>
      <c r="L6" s="107">
        <f>(K6/J6-1)*100</f>
        <v>21.776595744680847</v>
      </c>
      <c r="M6" s="4"/>
      <c r="N6" s="4"/>
      <c r="O6" s="4"/>
    </row>
    <row r="7" spans="1:15" ht="15">
      <c r="A7" s="47" t="s">
        <v>52</v>
      </c>
      <c r="B7" s="103" t="s">
        <v>64</v>
      </c>
      <c r="C7" s="103" t="s">
        <v>64</v>
      </c>
      <c r="D7" s="103" t="s">
        <v>64</v>
      </c>
      <c r="E7" s="103" t="s">
        <v>64</v>
      </c>
      <c r="F7" s="103" t="s">
        <v>64</v>
      </c>
      <c r="G7" s="103" t="s">
        <v>64</v>
      </c>
      <c r="H7" s="103" t="s">
        <v>64</v>
      </c>
      <c r="I7" s="103" t="s">
        <v>64</v>
      </c>
      <c r="J7" s="35" t="s">
        <v>64</v>
      </c>
      <c r="K7" s="119" t="s">
        <v>64</v>
      </c>
      <c r="L7" s="103" t="s">
        <v>64</v>
      </c>
      <c r="M7" s="4"/>
      <c r="N7" s="4"/>
      <c r="O7" s="4"/>
    </row>
    <row r="8" spans="1:15" ht="15.75">
      <c r="A8" s="48" t="s">
        <v>12</v>
      </c>
      <c r="B8" s="27"/>
      <c r="C8" s="99"/>
      <c r="D8" s="99"/>
      <c r="E8" s="99"/>
      <c r="F8" s="99"/>
      <c r="G8" s="27"/>
      <c r="H8" s="27"/>
      <c r="I8" s="27"/>
      <c r="J8" s="36"/>
      <c r="K8" s="36"/>
      <c r="L8" s="27"/>
      <c r="M8" s="4"/>
      <c r="N8" s="4"/>
      <c r="O8" s="4"/>
    </row>
    <row r="9" spans="1:15" ht="15">
      <c r="A9" s="47" t="s">
        <v>73</v>
      </c>
      <c r="B9" s="103"/>
      <c r="C9" s="103"/>
      <c r="D9" s="103"/>
      <c r="E9" s="103"/>
      <c r="F9" s="103"/>
      <c r="G9" s="103" t="s">
        <v>64</v>
      </c>
      <c r="H9" s="103" t="s">
        <v>64</v>
      </c>
      <c r="I9" s="103" t="s">
        <v>64</v>
      </c>
      <c r="J9" s="157"/>
      <c r="K9" s="119" t="s">
        <v>64</v>
      </c>
      <c r="L9" s="103" t="s">
        <v>64</v>
      </c>
      <c r="M9" s="4"/>
      <c r="N9" s="4"/>
      <c r="O9" s="4"/>
    </row>
    <row r="10" spans="1:15" ht="15">
      <c r="A10" s="57" t="s">
        <v>13</v>
      </c>
      <c r="B10" s="107">
        <v>217.2</v>
      </c>
      <c r="C10" s="107">
        <v>218</v>
      </c>
      <c r="D10" s="107">
        <v>218.3</v>
      </c>
      <c r="E10" s="107">
        <v>219.5</v>
      </c>
      <c r="F10" s="99">
        <v>227.1</v>
      </c>
      <c r="G10" s="29">
        <v>223.51999999999998</v>
      </c>
      <c r="H10" s="122">
        <f>AVERAGE(B10:F10)</f>
        <v>220.01999999999998</v>
      </c>
      <c r="I10" s="107">
        <f>(H10/G10-1)*100</f>
        <v>-1.5658554044380768</v>
      </c>
      <c r="J10" s="146">
        <v>180.05</v>
      </c>
      <c r="K10" s="34">
        <v>211.47</v>
      </c>
      <c r="L10" s="107">
        <f>(K10/J10-1)*100</f>
        <v>17.450708136628702</v>
      </c>
      <c r="M10" s="4"/>
      <c r="N10" s="4"/>
      <c r="O10" s="4"/>
    </row>
    <row r="11" spans="1:15" ht="15">
      <c r="A11" s="39" t="s">
        <v>14</v>
      </c>
      <c r="B11" s="28">
        <v>249.7</v>
      </c>
      <c r="C11" s="28">
        <v>249.7</v>
      </c>
      <c r="D11" s="28">
        <v>251.3</v>
      </c>
      <c r="E11" s="28">
        <v>253.1</v>
      </c>
      <c r="F11" s="28">
        <v>260.4</v>
      </c>
      <c r="G11" s="28">
        <v>257.49999999999994</v>
      </c>
      <c r="H11" s="102">
        <f>AVERAGE(B11:F11)</f>
        <v>252.84</v>
      </c>
      <c r="I11" s="28">
        <f>(H11/G11-1)*100</f>
        <v>-1.8097087378640575</v>
      </c>
      <c r="J11" s="40">
        <v>197.4</v>
      </c>
      <c r="K11" s="40">
        <v>251.84</v>
      </c>
      <c r="L11" s="28">
        <f>(K11/J11-1)*100</f>
        <v>27.57852077001013</v>
      </c>
      <c r="M11" s="4"/>
      <c r="N11" s="4"/>
      <c r="O11" s="4"/>
    </row>
    <row r="12" spans="1:15" ht="15">
      <c r="A12" s="54" t="s">
        <v>62</v>
      </c>
      <c r="B12" s="109" t="s">
        <v>65</v>
      </c>
      <c r="C12" s="109" t="s">
        <v>65</v>
      </c>
      <c r="D12" s="109" t="s">
        <v>65</v>
      </c>
      <c r="E12" s="109" t="s">
        <v>65</v>
      </c>
      <c r="F12" s="27" t="s">
        <v>65</v>
      </c>
      <c r="G12" s="109" t="s">
        <v>65</v>
      </c>
      <c r="H12" s="109" t="s">
        <v>65</v>
      </c>
      <c r="I12" s="109" t="s">
        <v>65</v>
      </c>
      <c r="J12" s="142" t="s">
        <v>65</v>
      </c>
      <c r="K12" s="112" t="s">
        <v>65</v>
      </c>
      <c r="L12" s="109" t="s">
        <v>65</v>
      </c>
      <c r="M12" s="4"/>
      <c r="N12" s="4"/>
      <c r="O12" s="4"/>
    </row>
    <row r="13" spans="1:15" ht="15">
      <c r="A13" s="59" t="s">
        <v>63</v>
      </c>
      <c r="B13" s="100">
        <v>257.11614</v>
      </c>
      <c r="C13" s="100">
        <v>257.11614</v>
      </c>
      <c r="D13" s="100">
        <v>258.67776</v>
      </c>
      <c r="E13" s="100">
        <v>260.51496</v>
      </c>
      <c r="F13" s="100">
        <v>267.7719</v>
      </c>
      <c r="G13" s="139">
        <v>270.380724</v>
      </c>
      <c r="H13" s="100">
        <f>AVERAGE(B13:F13)</f>
        <v>260.23938</v>
      </c>
      <c r="I13" s="100">
        <f>(H13/G13-1)*100</f>
        <v>-3.750764422096897</v>
      </c>
      <c r="J13" s="144">
        <v>204.48036</v>
      </c>
      <c r="K13" s="52">
        <v>264.4824371428572</v>
      </c>
      <c r="L13" s="100">
        <f>(K13/J13-1)*100</f>
        <v>29.34368716039877</v>
      </c>
      <c r="M13" s="4"/>
      <c r="N13" s="4"/>
      <c r="O13" s="4"/>
    </row>
    <row r="14" spans="1:15" ht="15">
      <c r="A14" s="41" t="s">
        <v>15</v>
      </c>
      <c r="B14" s="101">
        <v>240.58133999999998</v>
      </c>
      <c r="C14" s="101">
        <v>240.58133999999998</v>
      </c>
      <c r="D14" s="101">
        <v>242.14296</v>
      </c>
      <c r="E14" s="101">
        <v>243.98015999999998</v>
      </c>
      <c r="F14" s="101">
        <v>251.2371</v>
      </c>
      <c r="G14" s="101">
        <v>253.84592399999997</v>
      </c>
      <c r="H14" s="101">
        <f>AVERAGE(B14:F14)</f>
        <v>243.70458</v>
      </c>
      <c r="I14" s="101">
        <f>(H14/G14-1)*100</f>
        <v>-3.995078526452911</v>
      </c>
      <c r="J14" s="143">
        <v>193.45715999999996</v>
      </c>
      <c r="K14" s="51">
        <v>243.5733514285714</v>
      </c>
      <c r="L14" s="101">
        <f>(K14/J14-1)*100</f>
        <v>25.905575905575915</v>
      </c>
      <c r="M14" s="4"/>
      <c r="N14" s="4"/>
      <c r="O14" s="4"/>
    </row>
    <row r="15" spans="1:15" ht="15">
      <c r="A15" s="42" t="s">
        <v>43</v>
      </c>
      <c r="B15" s="100">
        <v>233.23254</v>
      </c>
      <c r="C15" s="100">
        <v>233.23254</v>
      </c>
      <c r="D15" s="100">
        <v>234.79416</v>
      </c>
      <c r="E15" s="100">
        <v>236.63136</v>
      </c>
      <c r="F15" s="100">
        <v>243.8883</v>
      </c>
      <c r="G15" s="100">
        <v>246.49712399999999</v>
      </c>
      <c r="H15" s="100">
        <f>AVERAGE(B15:F15)</f>
        <v>236.35578</v>
      </c>
      <c r="I15" s="100">
        <f>(H15/G15-1)*100</f>
        <v>-4.114183498546609</v>
      </c>
      <c r="J15" s="144">
        <v>191.61995999999996</v>
      </c>
      <c r="K15" s="52">
        <v>233.16299333333336</v>
      </c>
      <c r="L15" s="100">
        <f>(K15/J15-1)*100</f>
        <v>21.679909198046698</v>
      </c>
      <c r="M15" s="4"/>
      <c r="N15" s="4"/>
      <c r="O15" s="4"/>
    </row>
    <row r="16" spans="1:15" ht="15">
      <c r="A16" s="43" t="s">
        <v>66</v>
      </c>
      <c r="B16" s="99">
        <v>266.394</v>
      </c>
      <c r="C16" s="99">
        <v>266.394</v>
      </c>
      <c r="D16" s="99">
        <v>266.394</v>
      </c>
      <c r="E16" s="99">
        <v>266.394</v>
      </c>
      <c r="F16" s="99">
        <v>266.394</v>
      </c>
      <c r="G16" s="99">
        <v>276.68232</v>
      </c>
      <c r="H16" s="99">
        <f>AVERAGE(B16:F16)</f>
        <v>266.394</v>
      </c>
      <c r="I16" s="99">
        <f>(H16/G16-1)*100</f>
        <v>-3.7184594953519223</v>
      </c>
      <c r="J16" s="146">
        <v>211.26</v>
      </c>
      <c r="K16" s="34">
        <v>264.29</v>
      </c>
      <c r="L16" s="99">
        <f>(K16/J16-1)*100</f>
        <v>25.101770330398576</v>
      </c>
      <c r="M16" s="4"/>
      <c r="N16" s="4"/>
      <c r="O16" s="4"/>
    </row>
    <row r="17" spans="1:15" ht="15.75">
      <c r="A17" s="44" t="s">
        <v>16</v>
      </c>
      <c r="B17" s="141"/>
      <c r="C17" s="28"/>
      <c r="D17" s="28"/>
      <c r="E17" s="28"/>
      <c r="F17" s="28"/>
      <c r="G17" s="28"/>
      <c r="H17" s="50"/>
      <c r="I17" s="50"/>
      <c r="J17" s="35"/>
      <c r="K17" s="35"/>
      <c r="L17" s="50"/>
      <c r="M17" s="4"/>
      <c r="N17" s="4"/>
      <c r="O17" s="4"/>
    </row>
    <row r="18" spans="1:15" ht="15">
      <c r="A18" s="45" t="s">
        <v>61</v>
      </c>
      <c r="B18" s="27" t="s">
        <v>65</v>
      </c>
      <c r="C18" s="27" t="s">
        <v>65</v>
      </c>
      <c r="D18" s="27" t="s">
        <v>65</v>
      </c>
      <c r="E18" s="27" t="s">
        <v>65</v>
      </c>
      <c r="F18" s="27" t="s">
        <v>65</v>
      </c>
      <c r="G18" s="27" t="s">
        <v>65</v>
      </c>
      <c r="H18" s="27" t="s">
        <v>65</v>
      </c>
      <c r="I18" s="27" t="s">
        <v>65</v>
      </c>
      <c r="J18" s="146">
        <v>206.29107126322612</v>
      </c>
      <c r="K18" s="129" t="s">
        <v>65</v>
      </c>
      <c r="L18" s="27" t="s">
        <v>65</v>
      </c>
      <c r="M18" s="4"/>
      <c r="N18" s="4"/>
      <c r="O18" s="4"/>
    </row>
    <row r="19" spans="1:15" ht="15.75">
      <c r="A19" s="77" t="s">
        <v>10</v>
      </c>
      <c r="B19" s="141"/>
      <c r="C19" s="28"/>
      <c r="D19" s="28"/>
      <c r="E19" s="28"/>
      <c r="F19" s="28"/>
      <c r="G19" s="103"/>
      <c r="H19" s="141"/>
      <c r="I19" s="141"/>
      <c r="J19" s="37"/>
      <c r="K19" s="37"/>
      <c r="L19" s="50"/>
      <c r="M19" s="4"/>
      <c r="N19" s="4"/>
      <c r="O19" s="4"/>
    </row>
    <row r="20" spans="1:15" ht="15">
      <c r="A20" s="43" t="s">
        <v>17</v>
      </c>
      <c r="B20" s="99">
        <v>190</v>
      </c>
      <c r="C20" s="99">
        <v>192</v>
      </c>
      <c r="D20" s="99">
        <v>191</v>
      </c>
      <c r="E20" s="99">
        <v>189</v>
      </c>
      <c r="F20" s="99">
        <v>192</v>
      </c>
      <c r="G20" s="99">
        <v>192.2</v>
      </c>
      <c r="H20" s="122">
        <f>AVERAGE(B20:F20)</f>
        <v>190.8</v>
      </c>
      <c r="I20" s="107">
        <f>(H20/G20-1)*100</f>
        <v>-0.7284079084287076</v>
      </c>
      <c r="J20" s="146">
        <v>163.5</v>
      </c>
      <c r="K20" s="81">
        <v>190.5</v>
      </c>
      <c r="L20" s="107">
        <f>(K20/J20-1)*100</f>
        <v>16.5137614678899</v>
      </c>
      <c r="M20" s="4"/>
      <c r="N20" s="4"/>
      <c r="O20" s="4"/>
    </row>
    <row r="21" spans="1:15" ht="15.75">
      <c r="A21" s="44" t="s">
        <v>12</v>
      </c>
      <c r="B21" s="28"/>
      <c r="C21" s="28"/>
      <c r="D21" s="28"/>
      <c r="E21" s="28"/>
      <c r="F21" s="28"/>
      <c r="G21" s="28"/>
      <c r="H21" s="28"/>
      <c r="I21" s="28"/>
      <c r="J21" s="40"/>
      <c r="K21" s="40"/>
      <c r="L21" s="28"/>
      <c r="M21" s="4"/>
      <c r="N21" s="4"/>
      <c r="O21" s="4"/>
    </row>
    <row r="22" spans="1:15" ht="15">
      <c r="A22" s="80" t="s">
        <v>18</v>
      </c>
      <c r="B22" s="107">
        <v>198.43</v>
      </c>
      <c r="C22" s="107">
        <v>200.69</v>
      </c>
      <c r="D22" s="107">
        <v>197.54</v>
      </c>
      <c r="E22" s="107">
        <v>195.18</v>
      </c>
      <c r="F22" s="99">
        <v>194.89</v>
      </c>
      <c r="G22" s="120">
        <v>200.22199999999998</v>
      </c>
      <c r="H22" s="107">
        <f>AVERAGE(B22:F22)</f>
        <v>197.34599999999998</v>
      </c>
      <c r="I22" s="107">
        <f>(H22/G22-1)*100</f>
        <v>-1.436405589795331</v>
      </c>
      <c r="J22" s="146">
        <v>160.12</v>
      </c>
      <c r="K22" s="81">
        <v>194.04</v>
      </c>
      <c r="L22" s="107">
        <f>(K22/J22-1)*100</f>
        <v>21.184111916062953</v>
      </c>
      <c r="M22" s="4"/>
      <c r="N22" s="4"/>
      <c r="O22" s="4"/>
    </row>
    <row r="23" spans="1:15" ht="15">
      <c r="A23" s="83" t="s">
        <v>19</v>
      </c>
      <c r="B23" s="28">
        <v>197.43</v>
      </c>
      <c r="C23" s="28">
        <v>199.69</v>
      </c>
      <c r="D23" s="28">
        <v>196.54</v>
      </c>
      <c r="E23" s="28">
        <v>194.18</v>
      </c>
      <c r="F23" s="28">
        <v>193.89</v>
      </c>
      <c r="G23" s="121">
        <v>199.22199999999998</v>
      </c>
      <c r="H23" s="28">
        <f>AVERAGE(B23:F23)</f>
        <v>196.34599999999998</v>
      </c>
      <c r="I23" s="28">
        <f>(H23/G23-1)*100</f>
        <v>-1.4436156649366039</v>
      </c>
      <c r="J23" s="147">
        <v>159.12</v>
      </c>
      <c r="K23" s="84">
        <v>193.04</v>
      </c>
      <c r="L23" s="28">
        <f>(K23/J23-1)*100</f>
        <v>21.317244846656603</v>
      </c>
      <c r="M23" s="4"/>
      <c r="N23" s="4"/>
      <c r="O23" s="4"/>
    </row>
    <row r="24" spans="1:15" ht="15">
      <c r="A24" s="78" t="s">
        <v>67</v>
      </c>
      <c r="B24" s="107">
        <v>275.6882837439814</v>
      </c>
      <c r="C24" s="122">
        <v>275.2473588599446</v>
      </c>
      <c r="D24" s="122">
        <v>276.6803647330641</v>
      </c>
      <c r="E24" s="107">
        <v>275.5780525229722</v>
      </c>
      <c r="F24" s="99">
        <v>271.71995978765057</v>
      </c>
      <c r="G24" s="122">
        <v>275.5560062787703</v>
      </c>
      <c r="H24" s="107">
        <f>AVERAGE(B24:F24)</f>
        <v>274.9828039295226</v>
      </c>
      <c r="I24" s="107">
        <f>(H24/G24-1)*100</f>
        <v>-0.20801664133127673</v>
      </c>
      <c r="J24" s="145">
        <v>217.83429764379022</v>
      </c>
      <c r="K24" s="79">
        <v>282.8270675807669</v>
      </c>
      <c r="L24" s="107">
        <f>(K24/J24-1)*100</f>
        <v>29.835875543921443</v>
      </c>
      <c r="M24" s="4"/>
      <c r="N24" s="4"/>
      <c r="O24" s="4"/>
    </row>
    <row r="25" spans="1:15" ht="15.75">
      <c r="A25" s="85" t="s">
        <v>20</v>
      </c>
      <c r="B25" s="102"/>
      <c r="C25" s="28"/>
      <c r="D25" s="28"/>
      <c r="E25" s="28"/>
      <c r="F25" s="103"/>
      <c r="G25" s="102"/>
      <c r="H25" s="28"/>
      <c r="I25" s="28"/>
      <c r="J25" s="40"/>
      <c r="K25" s="40"/>
      <c r="L25" s="28"/>
      <c r="M25" s="4"/>
      <c r="N25" s="4"/>
      <c r="O25" s="4"/>
    </row>
    <row r="26" spans="1:15" ht="15">
      <c r="A26" s="78" t="s">
        <v>21</v>
      </c>
      <c r="B26" s="122">
        <v>450</v>
      </c>
      <c r="C26" s="122">
        <v>450</v>
      </c>
      <c r="D26" s="122">
        <v>450</v>
      </c>
      <c r="E26" s="122">
        <v>449</v>
      </c>
      <c r="F26" s="122">
        <v>449</v>
      </c>
      <c r="G26" s="122">
        <v>453.6</v>
      </c>
      <c r="H26" s="122">
        <f>AVERAGE(B26:F26)</f>
        <v>449.6</v>
      </c>
      <c r="I26" s="107">
        <f aca="true" t="shared" si="0" ref="I26:I31">(H26/G26-1)*100</f>
        <v>-0.881834215167554</v>
      </c>
      <c r="J26" s="145">
        <v>377.74</v>
      </c>
      <c r="K26" s="118">
        <v>448.24</v>
      </c>
      <c r="L26" s="107">
        <f aca="true" t="shared" si="1" ref="L26:L31">(K26/J26-1)*100</f>
        <v>18.66363106898925</v>
      </c>
      <c r="M26" s="4"/>
      <c r="N26" s="4"/>
      <c r="O26" s="4"/>
    </row>
    <row r="27" spans="1:12" ht="15">
      <c r="A27" s="82" t="s">
        <v>22</v>
      </c>
      <c r="B27" s="102">
        <v>447</v>
      </c>
      <c r="C27" s="102">
        <v>447</v>
      </c>
      <c r="D27" s="102">
        <v>447</v>
      </c>
      <c r="E27" s="102">
        <v>446</v>
      </c>
      <c r="F27" s="102">
        <v>446</v>
      </c>
      <c r="G27" s="102">
        <v>450</v>
      </c>
      <c r="H27" s="102">
        <f>AVERAGE(B27:F27)</f>
        <v>446.6</v>
      </c>
      <c r="I27" s="28">
        <f t="shared" si="0"/>
        <v>-0.7555555555555538</v>
      </c>
      <c r="J27" s="40">
        <v>376.47</v>
      </c>
      <c r="K27" s="40">
        <v>444.86</v>
      </c>
      <c r="L27" s="28">
        <f t="shared" si="1"/>
        <v>18.166122134565832</v>
      </c>
    </row>
    <row r="28" spans="1:12" ht="15">
      <c r="A28" s="78" t="s">
        <v>23</v>
      </c>
      <c r="B28" s="122">
        <v>442</v>
      </c>
      <c r="C28" s="122">
        <v>442</v>
      </c>
      <c r="D28" s="122">
        <v>442</v>
      </c>
      <c r="E28" s="122">
        <v>442</v>
      </c>
      <c r="F28" s="122">
        <v>442</v>
      </c>
      <c r="G28" s="122">
        <v>445</v>
      </c>
      <c r="H28" s="122">
        <f>AVERAGE(B28:F28)</f>
        <v>442</v>
      </c>
      <c r="I28" s="122">
        <f t="shared" si="0"/>
        <v>-0.6741573033707815</v>
      </c>
      <c r="J28" s="145">
        <v>372.89</v>
      </c>
      <c r="K28" s="79">
        <v>440.52</v>
      </c>
      <c r="L28" s="122">
        <f t="shared" si="1"/>
        <v>18.136715921585456</v>
      </c>
    </row>
    <row r="29" spans="1:12" ht="15.75">
      <c r="A29" s="85" t="s">
        <v>68</v>
      </c>
      <c r="B29" s="28"/>
      <c r="C29" s="28"/>
      <c r="D29" s="28"/>
      <c r="E29" s="102"/>
      <c r="F29" s="102"/>
      <c r="G29" s="102"/>
      <c r="H29" s="102"/>
      <c r="I29" s="102"/>
      <c r="J29" s="40"/>
      <c r="K29" s="40"/>
      <c r="L29" s="102"/>
    </row>
    <row r="30" spans="1:12" ht="15">
      <c r="A30" s="78" t="s">
        <v>69</v>
      </c>
      <c r="B30" s="122">
        <v>457.5</v>
      </c>
      <c r="C30" s="122">
        <v>457.5</v>
      </c>
      <c r="D30" s="122">
        <v>457.5</v>
      </c>
      <c r="E30" s="122">
        <v>462.5</v>
      </c>
      <c r="F30" s="122">
        <v>462.5</v>
      </c>
      <c r="G30" s="122">
        <v>449.5</v>
      </c>
      <c r="H30" s="122">
        <f>AVERAGE(B30:F30)</f>
        <v>459.5</v>
      </c>
      <c r="I30" s="122">
        <f t="shared" si="0"/>
        <v>2.2246941045606317</v>
      </c>
      <c r="J30" s="145">
        <v>351.825</v>
      </c>
      <c r="K30" s="148">
        <v>434.26190476190476</v>
      </c>
      <c r="L30" s="122">
        <f t="shared" si="1"/>
        <v>23.43122426260351</v>
      </c>
    </row>
    <row r="31" spans="1:12" ht="15">
      <c r="A31" s="105" t="s">
        <v>70</v>
      </c>
      <c r="B31" s="94">
        <v>448.5</v>
      </c>
      <c r="C31" s="94">
        <v>448.5</v>
      </c>
      <c r="D31" s="94">
        <v>448.5</v>
      </c>
      <c r="E31" s="94">
        <v>448.5</v>
      </c>
      <c r="F31" s="94">
        <v>448.5</v>
      </c>
      <c r="G31" s="94">
        <v>439.7</v>
      </c>
      <c r="H31" s="140">
        <f>AVERAGE(B31:F31)</f>
        <v>448.5</v>
      </c>
      <c r="I31" s="94">
        <f t="shared" si="0"/>
        <v>2.0013645667500635</v>
      </c>
      <c r="J31" s="156">
        <v>343.95</v>
      </c>
      <c r="K31" s="149">
        <v>423.04761904761904</v>
      </c>
      <c r="L31" s="94">
        <f t="shared" si="1"/>
        <v>22.996836472632374</v>
      </c>
    </row>
    <row r="32" spans="1:12" ht="15.75" customHeight="1">
      <c r="A32" s="177" t="s">
        <v>56</v>
      </c>
      <c r="B32" s="177"/>
      <c r="C32" s="177"/>
      <c r="D32" s="177"/>
      <c r="E32" s="97"/>
      <c r="F32" s="97"/>
      <c r="G32" s="178" t="s">
        <v>0</v>
      </c>
      <c r="H32" s="178"/>
      <c r="I32" s="178"/>
      <c r="J32" s="98"/>
      <c r="K32" s="98"/>
      <c r="L32" s="98"/>
    </row>
    <row r="33" spans="1:12" ht="15">
      <c r="A33" s="176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</row>
    <row r="34" spans="1:12" ht="15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69" r:id="rId1"/>
  <ignoredErrors>
    <ignoredError sqref="H26:H28 H25 H21 H22:H24 H17" formulaRange="1" unlockedFormula="1"/>
    <ignoredError sqref="I26:I28 I25 I17 I20:I21 I10 I22:I24 L6:L31 I6" unlockedFormula="1"/>
    <ignoredError sqref="H30:H31 H7:H9 H10:H16 H6 H18:H2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72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72" t="s">
        <v>77</v>
      </c>
      <c r="C2" s="172"/>
      <c r="D2" s="172"/>
      <c r="E2" s="172"/>
      <c r="F2" s="172"/>
      <c r="G2" s="179" t="s">
        <v>2</v>
      </c>
      <c r="H2" s="179"/>
      <c r="I2" s="179"/>
      <c r="J2" s="20"/>
      <c r="K2" s="21"/>
      <c r="L2" s="22"/>
    </row>
    <row r="3" spans="1:12" ht="15" customHeight="1">
      <c r="A3" s="19"/>
      <c r="B3" s="172"/>
      <c r="C3" s="172"/>
      <c r="D3" s="172"/>
      <c r="E3" s="172"/>
      <c r="F3" s="172"/>
      <c r="G3" s="179"/>
      <c r="H3" s="179"/>
      <c r="I3" s="179"/>
      <c r="J3" s="175" t="s">
        <v>3</v>
      </c>
      <c r="K3" s="175"/>
      <c r="L3" s="175"/>
    </row>
    <row r="4" spans="1:12" ht="15" customHeight="1">
      <c r="A4" s="182" t="s">
        <v>1</v>
      </c>
      <c r="B4" s="130" t="s">
        <v>4</v>
      </c>
      <c r="C4" s="130" t="s">
        <v>5</v>
      </c>
      <c r="D4" s="130" t="s">
        <v>6</v>
      </c>
      <c r="E4" s="130" t="s">
        <v>7</v>
      </c>
      <c r="F4" s="130" t="s">
        <v>8</v>
      </c>
      <c r="G4" s="180"/>
      <c r="H4" s="181"/>
      <c r="I4" s="179"/>
      <c r="J4" s="183" t="s">
        <v>76</v>
      </c>
      <c r="K4" s="184"/>
      <c r="L4" s="185"/>
    </row>
    <row r="5" spans="1:12" ht="15" customHeight="1">
      <c r="A5" s="182"/>
      <c r="B5" s="131">
        <v>14</v>
      </c>
      <c r="C5" s="131">
        <v>15</v>
      </c>
      <c r="D5" s="131">
        <v>16</v>
      </c>
      <c r="E5" s="131">
        <v>17</v>
      </c>
      <c r="F5" s="131">
        <v>18</v>
      </c>
      <c r="G5" s="61" t="s">
        <v>54</v>
      </c>
      <c r="H5" s="64" t="s">
        <v>55</v>
      </c>
      <c r="I5" s="49" t="s">
        <v>9</v>
      </c>
      <c r="J5" s="24">
        <v>2017</v>
      </c>
      <c r="K5" s="24">
        <v>2018</v>
      </c>
      <c r="L5" s="49" t="s">
        <v>57</v>
      </c>
    </row>
    <row r="6" spans="1:12" ht="15" customHeight="1">
      <c r="A6" s="47"/>
      <c r="B6" s="135"/>
      <c r="C6" s="135"/>
      <c r="D6" s="135"/>
      <c r="E6" s="136"/>
      <c r="F6" s="137"/>
      <c r="G6" s="62"/>
      <c r="H6" s="92"/>
      <c r="I6" s="25"/>
      <c r="J6" s="93"/>
      <c r="K6" s="95"/>
      <c r="L6" s="26"/>
    </row>
    <row r="7" spans="1:12" ht="15" customHeight="1">
      <c r="A7" s="38" t="s">
        <v>24</v>
      </c>
      <c r="B7" s="27" t="s">
        <v>65</v>
      </c>
      <c r="C7" s="27" t="s">
        <v>65</v>
      </c>
      <c r="D7" s="27" t="s">
        <v>65</v>
      </c>
      <c r="E7" s="27" t="s">
        <v>65</v>
      </c>
      <c r="F7" s="27" t="s">
        <v>65</v>
      </c>
      <c r="G7" s="27" t="s">
        <v>65</v>
      </c>
      <c r="H7" s="27" t="s">
        <v>65</v>
      </c>
      <c r="I7" s="27" t="s">
        <v>65</v>
      </c>
      <c r="J7" s="27" t="s">
        <v>64</v>
      </c>
      <c r="K7" s="27" t="s">
        <v>64</v>
      </c>
      <c r="L7" s="27" t="s">
        <v>65</v>
      </c>
    </row>
    <row r="8" spans="1:12" ht="15" customHeight="1">
      <c r="A8" s="47" t="s">
        <v>25</v>
      </c>
      <c r="B8" s="28">
        <v>164.8289</v>
      </c>
      <c r="C8" s="28">
        <v>165.5178</v>
      </c>
      <c r="D8" s="28">
        <v>166.2068</v>
      </c>
      <c r="E8" s="128">
        <v>166.0345</v>
      </c>
      <c r="F8" s="128">
        <v>166.7235</v>
      </c>
      <c r="G8" s="28">
        <v>156.87164</v>
      </c>
      <c r="H8" s="28">
        <f>AVERAGE(B8:F8)</f>
        <v>165.8623</v>
      </c>
      <c r="I8" s="28">
        <f>(H8/G8-1)*100</f>
        <v>5.731220761126732</v>
      </c>
      <c r="J8" s="150">
        <v>152.66</v>
      </c>
      <c r="K8" s="151">
        <v>159.01</v>
      </c>
      <c r="L8" s="28">
        <f aca="true" t="shared" si="0" ref="L8:L15">(K8/J8-1)*100</f>
        <v>4.159570286912095</v>
      </c>
    </row>
    <row r="9" spans="1:12" ht="15" customHeight="1">
      <c r="A9" s="38" t="s">
        <v>26</v>
      </c>
      <c r="B9" s="99">
        <v>415</v>
      </c>
      <c r="C9" s="99">
        <v>415</v>
      </c>
      <c r="D9" s="99">
        <v>410</v>
      </c>
      <c r="E9" s="29">
        <v>407</v>
      </c>
      <c r="F9" s="29">
        <v>407</v>
      </c>
      <c r="G9" s="99">
        <v>412.8</v>
      </c>
      <c r="H9" s="99">
        <f>AVERAGE(B9:F9)</f>
        <v>410.8</v>
      </c>
      <c r="I9" s="99">
        <f>(H9/G9-1)*100</f>
        <v>-0.4844961240310086</v>
      </c>
      <c r="J9" s="152">
        <v>351.83</v>
      </c>
      <c r="K9" s="152">
        <v>422.33</v>
      </c>
      <c r="L9" s="99">
        <f t="shared" si="0"/>
        <v>20.038086575903137</v>
      </c>
    </row>
    <row r="10" spans="1:12" ht="15" customHeight="1">
      <c r="A10" s="58" t="s">
        <v>27</v>
      </c>
      <c r="B10" s="28">
        <v>373.9621</v>
      </c>
      <c r="C10" s="28">
        <v>374.3295</v>
      </c>
      <c r="D10" s="28">
        <v>367.3481</v>
      </c>
      <c r="E10" s="128">
        <v>365.6028</v>
      </c>
      <c r="F10" s="128">
        <v>366.8888</v>
      </c>
      <c r="G10" s="28">
        <v>369.55276000000003</v>
      </c>
      <c r="H10" s="28">
        <f aca="true" t="shared" si="1" ref="H10:H15">AVERAGE(B10:F10)</f>
        <v>369.62625999999995</v>
      </c>
      <c r="I10" s="28">
        <f aca="true" t="shared" si="2" ref="I10:I15">(H10/G10-1)*100</f>
        <v>0.019888905714005034</v>
      </c>
      <c r="J10" s="151">
        <v>347.86</v>
      </c>
      <c r="K10" s="151">
        <v>381.27</v>
      </c>
      <c r="L10" s="28">
        <f t="shared" si="0"/>
        <v>9.604438567239693</v>
      </c>
    </row>
    <row r="11" spans="1:12" ht="15" customHeight="1">
      <c r="A11" s="38" t="s">
        <v>51</v>
      </c>
      <c r="B11" s="99">
        <v>532.2</v>
      </c>
      <c r="C11" s="120">
        <v>533.5</v>
      </c>
      <c r="D11" s="99">
        <v>529.2</v>
      </c>
      <c r="E11" s="99">
        <v>532.6</v>
      </c>
      <c r="F11" s="29">
        <v>532.4</v>
      </c>
      <c r="G11" s="99">
        <v>529.8</v>
      </c>
      <c r="H11" s="99">
        <f t="shared" si="1"/>
        <v>531.98</v>
      </c>
      <c r="I11" s="99">
        <f t="shared" si="2"/>
        <v>0.41147602869009425</v>
      </c>
      <c r="J11" s="152">
        <v>377.2992508033162</v>
      </c>
      <c r="K11" s="152">
        <v>529.5428571428571</v>
      </c>
      <c r="L11" s="99">
        <f t="shared" si="0"/>
        <v>40.35089017945188</v>
      </c>
    </row>
    <row r="12" spans="1:12" s="13" customFormat="1" ht="15" customHeight="1">
      <c r="A12" s="132" t="s">
        <v>58</v>
      </c>
      <c r="B12" s="103" t="s">
        <v>65</v>
      </c>
      <c r="C12" s="103" t="s">
        <v>65</v>
      </c>
      <c r="D12" s="103" t="s">
        <v>65</v>
      </c>
      <c r="E12" s="103" t="s">
        <v>65</v>
      </c>
      <c r="F12" s="103" t="s">
        <v>65</v>
      </c>
      <c r="G12" s="103" t="s">
        <v>64</v>
      </c>
      <c r="H12" s="103" t="s">
        <v>64</v>
      </c>
      <c r="I12" s="103" t="s">
        <v>64</v>
      </c>
      <c r="J12" s="153">
        <v>102.10352274201036</v>
      </c>
      <c r="K12" s="103" t="s">
        <v>65</v>
      </c>
      <c r="L12" s="103" t="s">
        <v>64</v>
      </c>
    </row>
    <row r="13" spans="1:12" ht="15" customHeight="1">
      <c r="A13" s="60" t="s">
        <v>28</v>
      </c>
      <c r="B13" s="99">
        <v>150</v>
      </c>
      <c r="C13" s="99">
        <v>150</v>
      </c>
      <c r="D13" s="99">
        <v>150</v>
      </c>
      <c r="E13" s="29">
        <v>150</v>
      </c>
      <c r="F13" s="29">
        <v>150</v>
      </c>
      <c r="G13" s="99">
        <v>150</v>
      </c>
      <c r="H13" s="99">
        <f>AVERAGE(B13:F13)</f>
        <v>150</v>
      </c>
      <c r="I13" s="99">
        <f>(H13/G13-1)*100</f>
        <v>0</v>
      </c>
      <c r="J13" s="123">
        <v>158</v>
      </c>
      <c r="K13" s="123">
        <v>138.8</v>
      </c>
      <c r="L13" s="99">
        <f t="shared" si="0"/>
        <v>-12.151898734177212</v>
      </c>
    </row>
    <row r="14" spans="1:12" ht="15" customHeight="1">
      <c r="A14" s="132" t="s">
        <v>29</v>
      </c>
      <c r="B14" s="28">
        <v>661.386</v>
      </c>
      <c r="C14" s="28">
        <v>658.52</v>
      </c>
      <c r="D14" s="28">
        <v>646.8355</v>
      </c>
      <c r="E14" s="128">
        <v>654.5517</v>
      </c>
      <c r="F14" s="128">
        <v>655.4335</v>
      </c>
      <c r="G14" s="28">
        <v>658.6522600000001</v>
      </c>
      <c r="H14" s="28">
        <f t="shared" si="1"/>
        <v>655.3453400000001</v>
      </c>
      <c r="I14" s="28">
        <f t="shared" si="2"/>
        <v>-0.5020737346289494</v>
      </c>
      <c r="J14" s="124">
        <v>660.32</v>
      </c>
      <c r="K14" s="124">
        <v>665.36</v>
      </c>
      <c r="L14" s="28">
        <f t="shared" si="0"/>
        <v>0.7632662951296387</v>
      </c>
    </row>
    <row r="15" spans="1:12" ht="15" customHeight="1">
      <c r="A15" s="133" t="s">
        <v>30</v>
      </c>
      <c r="B15" s="99">
        <v>688.9437</v>
      </c>
      <c r="C15" s="120">
        <v>686.0777</v>
      </c>
      <c r="D15" s="99">
        <v>674.3933</v>
      </c>
      <c r="E15" s="29">
        <v>682.1094</v>
      </c>
      <c r="F15" s="29">
        <v>682.9913</v>
      </c>
      <c r="G15" s="99">
        <v>679.81664</v>
      </c>
      <c r="H15" s="99">
        <f t="shared" si="1"/>
        <v>682.9030800000002</v>
      </c>
      <c r="I15" s="99">
        <f t="shared" si="2"/>
        <v>0.4540106579327352</v>
      </c>
      <c r="J15" s="125">
        <v>695.3</v>
      </c>
      <c r="K15" s="125">
        <v>691.12</v>
      </c>
      <c r="L15" s="99">
        <f t="shared" si="0"/>
        <v>-0.6011793470444338</v>
      </c>
    </row>
    <row r="16" spans="1:12" ht="15" customHeight="1">
      <c r="A16" s="132" t="s">
        <v>31</v>
      </c>
      <c r="B16" s="28">
        <v>800.5735</v>
      </c>
      <c r="C16" s="28">
        <v>800.1911</v>
      </c>
      <c r="D16" s="28">
        <v>787.728</v>
      </c>
      <c r="E16" s="128">
        <v>785.5877</v>
      </c>
      <c r="F16" s="128">
        <v>790.7471</v>
      </c>
      <c r="G16" s="28">
        <v>797.368675</v>
      </c>
      <c r="H16" s="28">
        <f aca="true" t="shared" si="3" ref="H16:H22">AVERAGE(B16:F16)</f>
        <v>792.9654800000001</v>
      </c>
      <c r="I16" s="28">
        <f aca="true" t="shared" si="4" ref="I16:I22">(H16/G16-1)*100</f>
        <v>-0.5522156987167848</v>
      </c>
      <c r="J16" s="124">
        <v>792.61</v>
      </c>
      <c r="K16" s="124">
        <v>832.2</v>
      </c>
      <c r="L16" s="28">
        <f>(K16/J16-1)*100</f>
        <v>4.994890299138288</v>
      </c>
    </row>
    <row r="17" spans="1:12" ht="15" customHeight="1">
      <c r="A17" s="133" t="s">
        <v>32</v>
      </c>
      <c r="B17" s="99">
        <v>727</v>
      </c>
      <c r="C17" s="99">
        <v>723</v>
      </c>
      <c r="D17" s="99">
        <v>705</v>
      </c>
      <c r="E17" s="29">
        <v>711</v>
      </c>
      <c r="F17" s="29">
        <v>706</v>
      </c>
      <c r="G17" s="99">
        <v>727.2</v>
      </c>
      <c r="H17" s="99">
        <f t="shared" si="3"/>
        <v>714.4</v>
      </c>
      <c r="I17" s="99">
        <f t="shared" si="4"/>
        <v>-1.7601760176017667</v>
      </c>
      <c r="J17" s="125">
        <v>698.94</v>
      </c>
      <c r="K17" s="125">
        <v>757.72</v>
      </c>
      <c r="L17" s="99">
        <f aca="true" t="shared" si="5" ref="L17:L22">(K17/J17-1)*100</f>
        <v>8.409877814976952</v>
      </c>
    </row>
    <row r="18" spans="1:12" ht="15" customHeight="1">
      <c r="A18" s="132" t="s">
        <v>33</v>
      </c>
      <c r="B18" s="28">
        <v>785</v>
      </c>
      <c r="C18" s="28">
        <v>780</v>
      </c>
      <c r="D18" s="28">
        <v>777.5</v>
      </c>
      <c r="E18" s="128">
        <v>775</v>
      </c>
      <c r="F18" s="128">
        <v>775</v>
      </c>
      <c r="G18" s="28">
        <v>788.75</v>
      </c>
      <c r="H18" s="28">
        <f t="shared" si="3"/>
        <v>778.5</v>
      </c>
      <c r="I18" s="28">
        <f t="shared" si="4"/>
        <v>-1.2995245641838404</v>
      </c>
      <c r="J18" s="124">
        <v>783.03</v>
      </c>
      <c r="K18" s="124">
        <v>798.16</v>
      </c>
      <c r="L18" s="28">
        <f t="shared" si="5"/>
        <v>1.9322375898752187</v>
      </c>
    </row>
    <row r="19" spans="1:12" ht="15" customHeight="1">
      <c r="A19" s="133" t="s">
        <v>34</v>
      </c>
      <c r="B19" s="99">
        <v>735</v>
      </c>
      <c r="C19" s="99">
        <v>737</v>
      </c>
      <c r="D19" s="99">
        <v>735</v>
      </c>
      <c r="E19" s="29">
        <v>735</v>
      </c>
      <c r="F19" s="29">
        <v>730</v>
      </c>
      <c r="G19" s="99">
        <v>740.8</v>
      </c>
      <c r="H19" s="99">
        <f t="shared" si="3"/>
        <v>734.4</v>
      </c>
      <c r="I19" s="99">
        <f t="shared" si="4"/>
        <v>-0.8639308855291516</v>
      </c>
      <c r="J19" s="125">
        <v>710.28</v>
      </c>
      <c r="K19" s="125">
        <v>744.61</v>
      </c>
      <c r="L19" s="99">
        <f t="shared" si="5"/>
        <v>4.833305175423774</v>
      </c>
    </row>
    <row r="20" spans="1:12" ht="15" customHeight="1">
      <c r="A20" s="132" t="s">
        <v>35</v>
      </c>
      <c r="B20" s="28">
        <v>812.5224</v>
      </c>
      <c r="C20" s="28">
        <v>806.1627</v>
      </c>
      <c r="D20" s="28">
        <v>800.7581</v>
      </c>
      <c r="E20" s="128">
        <v>802.1264</v>
      </c>
      <c r="F20" s="128">
        <v>810.8108</v>
      </c>
      <c r="G20" s="28">
        <v>804.8160499999999</v>
      </c>
      <c r="H20" s="28">
        <f t="shared" si="3"/>
        <v>806.47608</v>
      </c>
      <c r="I20" s="28">
        <f t="shared" si="4"/>
        <v>0.2062620396300563</v>
      </c>
      <c r="J20" s="124">
        <v>837.84</v>
      </c>
      <c r="K20" s="124">
        <v>793.65</v>
      </c>
      <c r="L20" s="28">
        <f t="shared" si="5"/>
        <v>-5.27427671154398</v>
      </c>
    </row>
    <row r="21" spans="1:12" ht="15" customHeight="1">
      <c r="A21" s="133" t="s">
        <v>36</v>
      </c>
      <c r="B21" s="99">
        <v>749.5708</v>
      </c>
      <c r="C21" s="120">
        <v>749.5708</v>
      </c>
      <c r="D21" s="99">
        <v>749.5708</v>
      </c>
      <c r="E21" s="29">
        <v>749.5708</v>
      </c>
      <c r="F21" s="29">
        <v>749.5708</v>
      </c>
      <c r="G21" s="99">
        <v>705.4784</v>
      </c>
      <c r="H21" s="99">
        <f t="shared" si="3"/>
        <v>749.5708</v>
      </c>
      <c r="I21" s="99">
        <f t="shared" si="4"/>
        <v>6.25</v>
      </c>
      <c r="J21" s="125">
        <v>948.57</v>
      </c>
      <c r="K21" s="125">
        <v>718.08</v>
      </c>
      <c r="L21" s="99">
        <f t="shared" si="5"/>
        <v>-24.298681172712612</v>
      </c>
    </row>
    <row r="22" spans="1:12" ht="15" customHeight="1">
      <c r="A22" s="132" t="s">
        <v>37</v>
      </c>
      <c r="B22" s="28">
        <v>992.079</v>
      </c>
      <c r="C22" s="28">
        <v>992.079</v>
      </c>
      <c r="D22" s="28">
        <v>992.079</v>
      </c>
      <c r="E22" s="128">
        <v>992.079</v>
      </c>
      <c r="F22" s="128">
        <v>992.079</v>
      </c>
      <c r="G22" s="28">
        <v>947.9866</v>
      </c>
      <c r="H22" s="28">
        <f t="shared" si="3"/>
        <v>992.079</v>
      </c>
      <c r="I22" s="28">
        <f t="shared" si="4"/>
        <v>4.651162790697683</v>
      </c>
      <c r="J22" s="124">
        <v>1180.63</v>
      </c>
      <c r="K22" s="154">
        <v>960.58</v>
      </c>
      <c r="L22" s="28">
        <f t="shared" si="5"/>
        <v>-18.638354099082697</v>
      </c>
    </row>
    <row r="23" spans="1:12" ht="15" customHeight="1">
      <c r="A23" s="134" t="s">
        <v>38</v>
      </c>
      <c r="B23" s="99"/>
      <c r="C23" s="120"/>
      <c r="D23" s="99"/>
      <c r="E23" s="29"/>
      <c r="F23" s="99"/>
      <c r="G23" s="27"/>
      <c r="H23" s="27"/>
      <c r="I23" s="27"/>
      <c r="J23" s="123"/>
      <c r="K23" s="123"/>
      <c r="L23" s="27"/>
    </row>
    <row r="24" spans="1:12" ht="15" customHeight="1">
      <c r="A24" s="132" t="s">
        <v>39</v>
      </c>
      <c r="B24" s="28">
        <v>260.5861</v>
      </c>
      <c r="C24" s="28">
        <v>261.2475</v>
      </c>
      <c r="D24" s="28">
        <v>265.2158</v>
      </c>
      <c r="E24" s="128">
        <v>266.759</v>
      </c>
      <c r="F24" s="28">
        <v>266.0976</v>
      </c>
      <c r="G24" s="28">
        <v>264.37802</v>
      </c>
      <c r="H24" s="28">
        <f>AVERAGE(B24:F24)</f>
        <v>263.9812</v>
      </c>
      <c r="I24" s="28">
        <f>(H24/G24-1)*100</f>
        <v>-0.15009568495898407</v>
      </c>
      <c r="J24" s="126">
        <v>363.51</v>
      </c>
      <c r="K24" s="28">
        <v>265.55</v>
      </c>
      <c r="L24" s="128">
        <f>(K24/J24-1)*100</f>
        <v>-26.948364556683448</v>
      </c>
    </row>
    <row r="25" spans="1:12" ht="15" customHeight="1">
      <c r="A25" s="133" t="s">
        <v>40</v>
      </c>
      <c r="B25" s="99">
        <v>321.1</v>
      </c>
      <c r="C25" s="120">
        <v>322.4</v>
      </c>
      <c r="D25" s="99">
        <v>322.5</v>
      </c>
      <c r="E25" s="29">
        <v>326.7</v>
      </c>
      <c r="F25" s="99">
        <v>330.2</v>
      </c>
      <c r="G25" s="99">
        <v>323.34000000000003</v>
      </c>
      <c r="H25" s="99">
        <f>AVERAGE(B25:F25)</f>
        <v>324.58000000000004</v>
      </c>
      <c r="I25" s="99">
        <f>(H25/G25-1)*100</f>
        <v>0.38349724747943625</v>
      </c>
      <c r="J25" s="122">
        <v>470.14</v>
      </c>
      <c r="K25" s="122">
        <v>339.78</v>
      </c>
      <c r="L25" s="99">
        <f>(K25/J25-1)*100</f>
        <v>-27.727910835070414</v>
      </c>
    </row>
    <row r="26" spans="1:12" ht="15" customHeight="1">
      <c r="A26" s="132" t="s">
        <v>41</v>
      </c>
      <c r="B26" s="28">
        <v>248.2402</v>
      </c>
      <c r="C26" s="28">
        <v>253.9722</v>
      </c>
      <c r="D26" s="28">
        <v>255.9564</v>
      </c>
      <c r="E26" s="128">
        <v>254.8541</v>
      </c>
      <c r="F26" s="28">
        <v>257.0587</v>
      </c>
      <c r="G26" s="28">
        <v>249.82756</v>
      </c>
      <c r="H26" s="128">
        <f>AVERAGE(B26:F26)</f>
        <v>254.01632</v>
      </c>
      <c r="I26" s="128">
        <f>(H26/G26-1)*100</f>
        <v>1.6766604933418972</v>
      </c>
      <c r="J26" s="127">
        <v>359.72</v>
      </c>
      <c r="K26" s="153">
        <v>260.68</v>
      </c>
      <c r="L26" s="128">
        <f>(K26/J26-1)*100</f>
        <v>-27.53252529745358</v>
      </c>
    </row>
    <row r="27" spans="1:12" ht="15" customHeight="1">
      <c r="A27" s="133" t="s">
        <v>42</v>
      </c>
      <c r="B27" s="108" t="s">
        <v>65</v>
      </c>
      <c r="C27" s="158" t="s">
        <v>65</v>
      </c>
      <c r="D27" s="108" t="s">
        <v>65</v>
      </c>
      <c r="E27" s="108" t="s">
        <v>65</v>
      </c>
      <c r="F27" s="27" t="s">
        <v>65</v>
      </c>
      <c r="G27" s="155" t="s">
        <v>65</v>
      </c>
      <c r="H27" s="155" t="s">
        <v>65</v>
      </c>
      <c r="I27" s="155" t="s">
        <v>65</v>
      </c>
      <c r="J27" s="155" t="s">
        <v>64</v>
      </c>
      <c r="K27" s="155" t="s">
        <v>64</v>
      </c>
      <c r="L27" s="155" t="s">
        <v>65</v>
      </c>
    </row>
    <row r="28" spans="1:12" ht="15" customHeight="1">
      <c r="A28" s="188" t="s">
        <v>56</v>
      </c>
      <c r="B28" s="189"/>
      <c r="C28" s="189"/>
      <c r="D28" s="189"/>
      <c r="E28" s="189"/>
      <c r="F28" s="189"/>
      <c r="G28" s="190"/>
      <c r="H28" s="190"/>
      <c r="I28" s="190"/>
      <c r="J28" s="190"/>
      <c r="K28" s="190"/>
      <c r="L28" s="190"/>
    </row>
    <row r="29" spans="1:12" ht="15.75" customHeight="1">
      <c r="A29" s="176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</row>
    <row r="30" spans="1:12" ht="15" customHeight="1">
      <c r="A30" s="176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</row>
    <row r="31" spans="1:12" ht="18">
      <c r="A31" s="96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</row>
    <row r="33" spans="1:12" ht="18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26 H8 H21:H23 H24:H25 H20 H14:H15 H10:H11 H12 H16 H18 H9 H19 H17 H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</cp:lastModifiedBy>
  <cp:lastPrinted>2018-03-01T18:09:34Z</cp:lastPrinted>
  <dcterms:created xsi:type="dcterms:W3CDTF">2010-11-09T14:07:20Z</dcterms:created>
  <dcterms:modified xsi:type="dcterms:W3CDTF">2018-05-21T00:43:59Z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