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32" activeTab="0"/>
  </bookViews>
  <sheets>
    <sheet name="Portada" sheetId="1" r:id="rId1"/>
    <sheet name="colofón" sheetId="2" r:id="rId2"/>
    <sheet name="Pág 1" sheetId="3" r:id="rId3"/>
    <sheet name="Pág 2" sheetId="4" r:id="rId4"/>
    <sheet name="Pág 3" sheetId="5" r:id="rId5"/>
    <sheet name="Pág 4" sheetId="6" r:id="rId6"/>
    <sheet name="Pág 5" sheetId="7" r:id="rId7"/>
    <sheet name="Pág 6" sheetId="8" r:id="rId8"/>
    <sheet name="Pág 7" sheetId="9" r:id="rId9"/>
    <sheet name="Pág 8" sheetId="10" r:id="rId10"/>
    <sheet name="Pág 9" sheetId="11" r:id="rId11"/>
  </sheets>
  <externalReferences>
    <externalReference r:id="rId14"/>
    <externalReference r:id="rId15"/>
  </externalReferences>
  <definedNames>
    <definedName name="_xlnm.Print_Area" localSheetId="1">'colofón'!$A$1:$I$45</definedName>
    <definedName name="_xlnm.Print_Area" localSheetId="2">'Pág 1'!$A$1:$L$45</definedName>
    <definedName name="_xlnm.Print_Area" localSheetId="3">'Pág 2'!$A$1:$K$50</definedName>
    <definedName name="_xlnm.Print_Area" localSheetId="4">'Pág 3'!$A$1:$K$50</definedName>
    <definedName name="_xlnm.Print_Area" localSheetId="5">'Pág 4'!$A$1:$J$46</definedName>
    <definedName name="_xlnm.Print_Area" localSheetId="6">'Pág 5'!$A$1:$L$39</definedName>
    <definedName name="_xlnm.Print_Area" localSheetId="7">'Pág 6'!$A$1:$H$39</definedName>
    <definedName name="_xlnm.Print_Area" localSheetId="8">'Pág 7'!$A$1:$H$44</definedName>
    <definedName name="_xlnm.Print_Area" localSheetId="9">'Pág 8'!$A$1:$K$45</definedName>
    <definedName name="_xlnm.Print_Area" localSheetId="10">'Pág 9'!$A$1:$J$32</definedName>
    <definedName name="_xlnm.Print_Area" localSheetId="0">'Portada'!$A$1:$I$44</definedName>
    <definedName name="TDclase">'[1]TD clase'!$A$5:$G$6</definedName>
  </definedNames>
  <calcPr fullCalcOnLoad="1"/>
</workbook>
</file>

<file path=xl/sharedStrings.xml><?xml version="1.0" encoding="utf-8"?>
<sst xmlns="http://schemas.openxmlformats.org/spreadsheetml/2006/main" count="275" uniqueCount="86">
  <si>
    <t>www.odepa.gob.cl</t>
  </si>
  <si>
    <t>Número de ocupados</t>
  </si>
  <si>
    <t>Variación de ocupados</t>
  </si>
  <si>
    <t>Ocupados por género</t>
  </si>
  <si>
    <t>N°</t>
  </si>
  <si>
    <t>%</t>
  </si>
  <si>
    <t>Hombres</t>
  </si>
  <si>
    <t>Mujeres</t>
  </si>
  <si>
    <t>Región</t>
  </si>
  <si>
    <t>N° ocupados</t>
  </si>
  <si>
    <t>Arica y Parinacota</t>
  </si>
  <si>
    <t>Tarapacá*</t>
  </si>
  <si>
    <t>Antofagasta*</t>
  </si>
  <si>
    <t>Atacama</t>
  </si>
  <si>
    <t>Coquimbo</t>
  </si>
  <si>
    <t>Valparaíso</t>
  </si>
  <si>
    <t>Metropolitana</t>
  </si>
  <si>
    <t>O'Higgins</t>
  </si>
  <si>
    <t>Maule</t>
  </si>
  <si>
    <t>La Araucanía</t>
  </si>
  <si>
    <t xml:space="preserve">Los Ríos  </t>
  </si>
  <si>
    <t xml:space="preserve">Los Lagos  </t>
  </si>
  <si>
    <t>Aysén*</t>
  </si>
  <si>
    <t>Magallanes*</t>
  </si>
  <si>
    <t>País</t>
  </si>
  <si>
    <t>*Regiones con un alto coeficiente de variación</t>
  </si>
  <si>
    <t>Número de cesantes</t>
  </si>
  <si>
    <t>Tasa de cesantía agricultura</t>
  </si>
  <si>
    <t>Tasa cesantía masculina</t>
  </si>
  <si>
    <t>Tasa cesantía femenina</t>
  </si>
  <si>
    <t xml:space="preserve">Aysén* </t>
  </si>
  <si>
    <t>Empleador</t>
  </si>
  <si>
    <t>Cuenta propia</t>
  </si>
  <si>
    <t>Asalariado</t>
  </si>
  <si>
    <t>Familiar o personal no remunerado</t>
  </si>
  <si>
    <t>Arica y Parinacota*</t>
  </si>
  <si>
    <t>Permanente</t>
  </si>
  <si>
    <t>Temporal*</t>
  </si>
  <si>
    <t>s/i</t>
  </si>
  <si>
    <t>Variación en 12 meses</t>
  </si>
  <si>
    <t>Bío Bío</t>
  </si>
  <si>
    <t>Tasa cesantía regional</t>
  </si>
  <si>
    <t>Variación en  12 meses</t>
  </si>
  <si>
    <t>Publicación  de la Oficina de Estudios y Políticas Agrarias (Odepa)</t>
  </si>
  <si>
    <t>del Ministerio de Agricultura, Gobierno de Chile</t>
  </si>
  <si>
    <t>Se puede reproducir total o parcialmente citando la fuente</t>
  </si>
  <si>
    <t>Teatinos 40, piso 7. Santiago, Chile</t>
  </si>
  <si>
    <t xml:space="preserve">www.odepa.gob.cl  </t>
  </si>
  <si>
    <t>Fuente: Odepa con base en INE</t>
  </si>
  <si>
    <t>Teléfono :(56- 2) 23973000</t>
  </si>
  <si>
    <t>Fax :(56- 2) 23973111</t>
  </si>
  <si>
    <t>Boletín bimestral de empleo</t>
  </si>
  <si>
    <t>Variación Anual</t>
  </si>
  <si>
    <t>Variación Trimestral</t>
  </si>
  <si>
    <t>Variación c/ trimestre anterior</t>
  </si>
  <si>
    <t>Mes anterior</t>
  </si>
  <si>
    <t xml:space="preserve"> </t>
  </si>
  <si>
    <t xml:space="preserve">Boletín de empleo </t>
  </si>
  <si>
    <t>Temporal</t>
  </si>
  <si>
    <t>Hombre</t>
  </si>
  <si>
    <t>Mujer</t>
  </si>
  <si>
    <t xml:space="preserve">  </t>
  </si>
  <si>
    <t xml:space="preserve">   </t>
  </si>
  <si>
    <t>Tipo de contrato (Participación general por duración relación laboral)</t>
  </si>
  <si>
    <t>Tipo de contrato</t>
  </si>
  <si>
    <t>Agricultura, ganadería, silvicultura y pesca</t>
  </si>
  <si>
    <t>Participación del empleo agrícola en el país</t>
  </si>
  <si>
    <t>Tasa de cesantía agrícola</t>
  </si>
  <si>
    <t>Tasa de cesantía por género</t>
  </si>
  <si>
    <t>Número de cesantes agrícolas y variación</t>
  </si>
  <si>
    <t>Cuadro 1. Ocupados agrícolas por región y variación mensual y anual</t>
  </si>
  <si>
    <t>Cuadro 2. Cesantía agrícola y tasa de cesantía agricultura y economía por región</t>
  </si>
  <si>
    <t>Cuadro 3. Tasa de cesantía agrícola por género</t>
  </si>
  <si>
    <t>Cuadro 4. Participación del empleo agrícola en el empleo regional</t>
  </si>
  <si>
    <t>*Trabajos menores o iguales a 3 meses.</t>
  </si>
  <si>
    <t>Director (S) y Representante Legal</t>
  </si>
  <si>
    <t>Gustavo Rojas Le-Bert</t>
  </si>
  <si>
    <t>Sergio E. Soto Núñez</t>
  </si>
  <si>
    <t>Junio 2018</t>
  </si>
  <si>
    <t>enero - marzo 2018 / febrero - abril 2018</t>
  </si>
  <si>
    <t>enero - marzo 2018</t>
  </si>
  <si>
    <t>febrero - abril 2018</t>
  </si>
  <si>
    <t>Cuadro 5. ocupados por categoria de empleo trimeste enero - marzo 2018</t>
  </si>
  <si>
    <t>N° ocupados 2018</t>
  </si>
  <si>
    <t>Variación 2017 - 2018</t>
  </si>
  <si>
    <t>Cuadro 6. Ocupados por categoría de empleo trimeste febrero - abril 2018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</si>
</sst>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  <numFmt numFmtId="165" formatCode="0.000%"/>
    <numFmt numFmtId="166" formatCode="#,##0.0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56"/>
      <name val="Arial"/>
      <family val="2"/>
    </font>
    <font>
      <sz val="18"/>
      <color indexed="30"/>
      <name val="Arial"/>
      <family val="2"/>
    </font>
    <font>
      <sz val="20"/>
      <color indexed="30"/>
      <name val="Verdana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2"/>
      <color indexed="63"/>
      <name val="Verdana"/>
      <family val="2"/>
    </font>
    <font>
      <sz val="36"/>
      <color indexed="30"/>
      <name val="GobCL"/>
      <family val="0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name val="Calibri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8.8"/>
      <color indexed="8"/>
      <name val="Arial"/>
      <family val="2"/>
    </font>
    <font>
      <sz val="18"/>
      <color indexed="62"/>
      <name val="Arial"/>
      <family val="2"/>
    </font>
    <font>
      <sz val="22"/>
      <color indexed="6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10.8"/>
      <color indexed="8"/>
      <name val="Arial"/>
      <family val="0"/>
    </font>
    <font>
      <i/>
      <sz val="9"/>
      <color indexed="8"/>
      <name val="Arial"/>
      <family val="0"/>
    </font>
    <font>
      <sz val="7.5"/>
      <color indexed="8"/>
      <name val="Arial"/>
      <family val="0"/>
    </font>
    <font>
      <i/>
      <sz val="8"/>
      <color indexed="8"/>
      <name val="Arial"/>
      <family val="0"/>
    </font>
    <font>
      <sz val="7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D0D0D"/>
      <name val="Arial"/>
      <family val="2"/>
    </font>
    <font>
      <b/>
      <sz val="12"/>
      <color rgb="FF0D0D0D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.5"/>
      <color rgb="FF005292"/>
      <name val="Arial"/>
      <family val="2"/>
    </font>
    <font>
      <sz val="18"/>
      <color rgb="FF0066CC"/>
      <name val="Arial"/>
      <family val="2"/>
    </font>
    <font>
      <sz val="20"/>
      <color rgb="FF0066CC"/>
      <name val="Verdana"/>
      <family val="2"/>
    </font>
    <font>
      <sz val="11"/>
      <color theme="1"/>
      <name val="Arial"/>
      <family val="2"/>
    </font>
    <font>
      <b/>
      <sz val="12"/>
      <color rgb="FF333333"/>
      <name val="Arial"/>
      <family val="2"/>
    </font>
    <font>
      <b/>
      <sz val="12"/>
      <color rgb="FF333333"/>
      <name val="Verdana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  <font>
      <sz val="8.8"/>
      <color theme="1"/>
      <name val="Arial"/>
      <family val="2"/>
    </font>
    <font>
      <sz val="22"/>
      <color theme="3" tint="0.39998000860214233"/>
      <name val="Arial"/>
      <family val="2"/>
    </font>
    <font>
      <sz val="18"/>
      <color theme="3" tint="0.39998000860214233"/>
      <name val="Arial"/>
      <family val="2"/>
    </font>
    <font>
      <b/>
      <sz val="15"/>
      <color theme="1"/>
      <name val="Arial"/>
      <family val="2"/>
    </font>
    <font>
      <b/>
      <sz val="10"/>
      <color theme="1"/>
      <name val="Arial"/>
      <family val="2"/>
    </font>
    <font>
      <sz val="36"/>
      <color rgb="FF006CB7"/>
      <name val="GobCL"/>
      <family val="0"/>
    </font>
    <font>
      <b/>
      <sz val="9"/>
      <color theme="0"/>
      <name val="Arial"/>
      <family val="2"/>
    </font>
    <font>
      <b/>
      <sz val="9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CB7"/>
        <bgColor indexed="64"/>
      </patternFill>
    </fill>
    <fill>
      <patternFill patternType="solid">
        <fgColor rgb="FF006CB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3" fillId="0" borderId="8" applyNumberFormat="0" applyFill="0" applyAlignment="0" applyProtection="0"/>
    <xf numFmtId="0" fontId="75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Alignment="1">
      <alignment vertical="center"/>
    </xf>
    <xf numFmtId="0" fontId="76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78" fillId="33" borderId="0" xfId="0" applyFont="1" applyFill="1" applyAlignment="1">
      <alignment/>
    </xf>
    <xf numFmtId="0" fontId="0" fillId="33" borderId="0" xfId="0" applyFill="1" applyAlignment="1">
      <alignment/>
    </xf>
    <xf numFmtId="0" fontId="79" fillId="0" borderId="11" xfId="0" applyFont="1" applyBorder="1" applyAlignment="1">
      <alignment vertical="center"/>
    </xf>
    <xf numFmtId="0" fontId="80" fillId="33" borderId="0" xfId="0" applyFont="1" applyFill="1" applyAlignment="1">
      <alignment horizontal="center"/>
    </xf>
    <xf numFmtId="0" fontId="0" fillId="33" borderId="11" xfId="0" applyFill="1" applyBorder="1" applyAlignment="1">
      <alignment/>
    </xf>
    <xf numFmtId="0" fontId="0" fillId="0" borderId="0" xfId="0" applyAlignment="1">
      <alignment wrapText="1"/>
    </xf>
    <xf numFmtId="0" fontId="78" fillId="33" borderId="10" xfId="0" applyFont="1" applyFill="1" applyBorder="1" applyAlignment="1">
      <alignment horizontal="center"/>
    </xf>
    <xf numFmtId="0" fontId="81" fillId="0" borderId="0" xfId="0" applyFont="1" applyAlignment="1">
      <alignment/>
    </xf>
    <xf numFmtId="3" fontId="0" fillId="0" borderId="0" xfId="0" applyNumberFormat="1" applyAlignment="1">
      <alignment/>
    </xf>
    <xf numFmtId="0" fontId="82" fillId="0" borderId="0" xfId="0" applyFont="1" applyAlignment="1">
      <alignment horizontal="right" vertical="center" wrapText="1"/>
    </xf>
    <xf numFmtId="0" fontId="80" fillId="33" borderId="10" xfId="0" applyFont="1" applyFill="1" applyBorder="1" applyAlignment="1">
      <alignment horizontal="center"/>
    </xf>
    <xf numFmtId="0" fontId="83" fillId="33" borderId="0" xfId="57" applyFont="1" applyFill="1" applyAlignment="1">
      <alignment vertical="top"/>
      <protection/>
    </xf>
    <xf numFmtId="0" fontId="83" fillId="33" borderId="0" xfId="57" applyFont="1" applyFill="1" applyAlignment="1">
      <alignment horizontal="center" vertical="top"/>
      <protection/>
    </xf>
    <xf numFmtId="0" fontId="84" fillId="33" borderId="0" xfId="57" applyFont="1" applyFill="1" applyAlignment="1">
      <alignment horizontal="left" vertical="top"/>
      <protection/>
    </xf>
    <xf numFmtId="0" fontId="85" fillId="33" borderId="0" xfId="0" applyFont="1" applyFill="1" applyAlignment="1">
      <alignment/>
    </xf>
    <xf numFmtId="0" fontId="86" fillId="33" borderId="0" xfId="57" applyFont="1" applyFill="1" applyAlignment="1">
      <alignment vertical="center"/>
      <protection/>
    </xf>
    <xf numFmtId="0" fontId="87" fillId="33" borderId="0" xfId="57" applyFont="1" applyFill="1" applyAlignment="1">
      <alignment horizontal="left" vertical="center"/>
      <protection/>
    </xf>
    <xf numFmtId="17" fontId="85" fillId="33" borderId="0" xfId="57" applyNumberFormat="1" applyFont="1" applyFill="1" applyAlignment="1">
      <alignment vertical="center"/>
      <protection/>
    </xf>
    <xf numFmtId="0" fontId="88" fillId="33" borderId="0" xfId="57" applyFont="1" applyFill="1" applyAlignment="1">
      <alignment horizontal="center"/>
      <protection/>
    </xf>
    <xf numFmtId="0" fontId="85" fillId="33" borderId="0" xfId="57" applyFont="1" applyFill="1">
      <alignment/>
      <protection/>
    </xf>
    <xf numFmtId="0" fontId="85" fillId="33" borderId="0" xfId="57" applyFont="1" applyFill="1" applyAlignment="1">
      <alignment horizontal="center"/>
      <protection/>
    </xf>
    <xf numFmtId="0" fontId="8" fillId="33" borderId="0" xfId="47" applyFont="1" applyFill="1" applyAlignment="1">
      <alignment horizontal="center" vertical="center"/>
    </xf>
    <xf numFmtId="0" fontId="88" fillId="33" borderId="0" xfId="57" applyFont="1" applyFill="1" applyAlignment="1">
      <alignment horizontal="center" vertical="center"/>
      <protection/>
    </xf>
    <xf numFmtId="0" fontId="88" fillId="33" borderId="0" xfId="0" applyFont="1" applyFill="1" applyAlignment="1">
      <alignment horizontal="center"/>
    </xf>
    <xf numFmtId="17" fontId="86" fillId="33" borderId="0" xfId="57" applyNumberFormat="1" applyFont="1" applyFill="1" applyAlignment="1" quotePrefix="1">
      <alignment horizontal="center" vertical="center"/>
      <protection/>
    </xf>
    <xf numFmtId="164" fontId="0" fillId="0" borderId="0" xfId="0" applyNumberFormat="1" applyAlignment="1">
      <alignment/>
    </xf>
    <xf numFmtId="0" fontId="80" fillId="33" borderId="10" xfId="0" applyFont="1" applyFill="1" applyBorder="1" applyAlignment="1">
      <alignment horizontal="left"/>
    </xf>
    <xf numFmtId="0" fontId="78" fillId="33" borderId="0" xfId="0" applyFont="1" applyFill="1" applyAlignment="1">
      <alignment horizontal="left"/>
    </xf>
    <xf numFmtId="0" fontId="78" fillId="33" borderId="11" xfId="0" applyFont="1" applyFill="1" applyBorder="1" applyAlignment="1">
      <alignment horizontal="center"/>
    </xf>
    <xf numFmtId="2" fontId="0" fillId="0" borderId="0" xfId="60" applyNumberFormat="1" applyFont="1" applyAlignment="1">
      <alignment/>
    </xf>
    <xf numFmtId="0" fontId="80" fillId="33" borderId="10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80" fillId="33" borderId="11" xfId="0" applyFont="1" applyFill="1" applyBorder="1" applyAlignment="1">
      <alignment horizontal="left"/>
    </xf>
    <xf numFmtId="0" fontId="89" fillId="33" borderId="0" xfId="57" applyFont="1" applyFill="1" applyAlignment="1">
      <alignment horizontal="center"/>
      <protection/>
    </xf>
    <xf numFmtId="17" fontId="89" fillId="33" borderId="0" xfId="57" applyNumberFormat="1" applyFont="1" applyFill="1" applyAlignment="1" quotePrefix="1">
      <alignment horizontal="center"/>
      <protection/>
    </xf>
    <xf numFmtId="0" fontId="90" fillId="33" borderId="0" xfId="57" applyFont="1" applyFill="1" applyAlignment="1">
      <alignment horizontal="center"/>
      <protection/>
    </xf>
    <xf numFmtId="0" fontId="91" fillId="33" borderId="0" xfId="57" applyFont="1" applyFill="1" applyAlignment="1">
      <alignment horizontal="center"/>
      <protection/>
    </xf>
    <xf numFmtId="3" fontId="78" fillId="0" borderId="0" xfId="0" applyNumberFormat="1" applyFont="1" applyBorder="1" applyAlignment="1">
      <alignment/>
    </xf>
    <xf numFmtId="164" fontId="78" fillId="0" borderId="0" xfId="60" applyNumberFormat="1" applyFont="1" applyBorder="1" applyAlignment="1">
      <alignment horizontal="center"/>
    </xf>
    <xf numFmtId="3" fontId="80" fillId="0" borderId="11" xfId="0" applyNumberFormat="1" applyFont="1" applyBorder="1" applyAlignment="1">
      <alignment/>
    </xf>
    <xf numFmtId="164" fontId="80" fillId="0" borderId="11" xfId="60" applyNumberFormat="1" applyFont="1" applyBorder="1" applyAlignment="1">
      <alignment horizontal="center"/>
    </xf>
    <xf numFmtId="0" fontId="80" fillId="0" borderId="10" xfId="0" applyFont="1" applyBorder="1" applyAlignment="1">
      <alignment horizontal="center" vertical="center" wrapText="1"/>
    </xf>
    <xf numFmtId="164" fontId="4" fillId="0" borderId="0" xfId="60" applyNumberFormat="1" applyFont="1" applyBorder="1" applyAlignment="1">
      <alignment horizontal="center"/>
    </xf>
    <xf numFmtId="164" fontId="5" fillId="0" borderId="11" xfId="60" applyNumberFormat="1" applyFont="1" applyBorder="1" applyAlignment="1">
      <alignment horizontal="center"/>
    </xf>
    <xf numFmtId="164" fontId="78" fillId="0" borderId="0" xfId="60" applyNumberFormat="1" applyFont="1" applyBorder="1" applyAlignment="1">
      <alignment horizontal="right"/>
    </xf>
    <xf numFmtId="0" fontId="80" fillId="0" borderId="10" xfId="0" applyFont="1" applyFill="1" applyBorder="1" applyAlignment="1">
      <alignment horizontal="center" vertical="center" wrapText="1"/>
    </xf>
    <xf numFmtId="164" fontId="80" fillId="0" borderId="11" xfId="60" applyNumberFormat="1" applyFont="1" applyBorder="1" applyAlignment="1">
      <alignment horizontal="right"/>
    </xf>
    <xf numFmtId="0" fontId="6" fillId="33" borderId="10" xfId="58" applyFont="1" applyFill="1" applyBorder="1" applyAlignment="1">
      <alignment horizontal="center" vertical="center" wrapText="1"/>
      <protection/>
    </xf>
    <xf numFmtId="0" fontId="92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93" fillId="34" borderId="0" xfId="0" applyFont="1" applyFill="1" applyBorder="1" applyAlignment="1">
      <alignment horizontal="right"/>
    </xf>
    <xf numFmtId="0" fontId="93" fillId="34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0" fillId="0" borderId="12" xfId="0" applyFont="1" applyBorder="1" applyAlignment="1">
      <alignment horizontal="center" vertical="center" wrapText="1"/>
    </xf>
    <xf numFmtId="164" fontId="78" fillId="0" borderId="13" xfId="60" applyNumberFormat="1" applyFont="1" applyBorder="1" applyAlignment="1">
      <alignment horizontal="center"/>
    </xf>
    <xf numFmtId="0" fontId="94" fillId="33" borderId="13" xfId="0" applyFont="1" applyFill="1" applyBorder="1" applyAlignment="1">
      <alignment/>
    </xf>
    <xf numFmtId="0" fontId="94" fillId="33" borderId="14" xfId="0" applyFont="1" applyFill="1" applyBorder="1" applyAlignment="1">
      <alignment/>
    </xf>
    <xf numFmtId="0" fontId="80" fillId="0" borderId="15" xfId="0" applyFont="1" applyBorder="1" applyAlignment="1">
      <alignment horizontal="center" vertical="center" wrapText="1"/>
    </xf>
    <xf numFmtId="3" fontId="78" fillId="0" borderId="16" xfId="0" applyNumberFormat="1" applyFont="1" applyBorder="1" applyAlignment="1">
      <alignment/>
    </xf>
    <xf numFmtId="164" fontId="4" fillId="0" borderId="13" xfId="60" applyNumberFormat="1" applyFont="1" applyBorder="1" applyAlignment="1">
      <alignment horizontal="center"/>
    </xf>
    <xf numFmtId="3" fontId="80" fillId="0" borderId="17" xfId="0" applyNumberFormat="1" applyFont="1" applyBorder="1" applyAlignment="1">
      <alignment/>
    </xf>
    <xf numFmtId="164" fontId="5" fillId="0" borderId="14" xfId="60" applyNumberFormat="1" applyFont="1" applyBorder="1" applyAlignment="1">
      <alignment horizontal="center"/>
    </xf>
    <xf numFmtId="0" fontId="80" fillId="0" borderId="15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164" fontId="78" fillId="0" borderId="16" xfId="60" applyNumberFormat="1" applyFont="1" applyBorder="1" applyAlignment="1">
      <alignment horizontal="right"/>
    </xf>
    <xf numFmtId="164" fontId="78" fillId="0" borderId="13" xfId="60" applyNumberFormat="1" applyFont="1" applyBorder="1" applyAlignment="1">
      <alignment horizontal="right"/>
    </xf>
    <xf numFmtId="164" fontId="80" fillId="0" borderId="17" xfId="60" applyNumberFormat="1" applyFont="1" applyBorder="1" applyAlignment="1">
      <alignment horizontal="right"/>
    </xf>
    <xf numFmtId="164" fontId="80" fillId="0" borderId="14" xfId="60" applyNumberFormat="1" applyFont="1" applyBorder="1" applyAlignment="1">
      <alignment horizontal="right"/>
    </xf>
    <xf numFmtId="0" fontId="94" fillId="33" borderId="13" xfId="0" applyFont="1" applyFill="1" applyBorder="1" applyAlignment="1">
      <alignment wrapText="1"/>
    </xf>
    <xf numFmtId="164" fontId="78" fillId="0" borderId="18" xfId="60" applyNumberFormat="1" applyFont="1" applyBorder="1" applyAlignment="1">
      <alignment horizontal="right" indent="2"/>
    </xf>
    <xf numFmtId="164" fontId="78" fillId="0" borderId="0" xfId="60" applyNumberFormat="1" applyFont="1" applyBorder="1" applyAlignment="1">
      <alignment horizontal="right" indent="2"/>
    </xf>
    <xf numFmtId="0" fontId="6" fillId="33" borderId="15" xfId="58" applyFont="1" applyFill="1" applyBorder="1" applyAlignment="1">
      <alignment horizontal="center" vertical="center" wrapText="1"/>
      <protection/>
    </xf>
    <xf numFmtId="0" fontId="6" fillId="33" borderId="12" xfId="58" applyFont="1" applyFill="1" applyBorder="1" applyAlignment="1">
      <alignment horizontal="center" vertical="center" wrapText="1"/>
      <protection/>
    </xf>
    <xf numFmtId="3" fontId="7" fillId="33" borderId="16" xfId="58" applyNumberFormat="1" applyFont="1" applyFill="1" applyBorder="1" applyAlignment="1">
      <alignment horizontal="right" vertical="center" indent="2"/>
      <protection/>
    </xf>
    <xf numFmtId="3" fontId="7" fillId="33" borderId="0" xfId="58" applyNumberFormat="1" applyFont="1" applyFill="1" applyBorder="1" applyAlignment="1">
      <alignment horizontal="right" vertical="center" indent="2"/>
      <protection/>
    </xf>
    <xf numFmtId="3" fontId="7" fillId="33" borderId="13" xfId="58" applyNumberFormat="1" applyFont="1" applyFill="1" applyBorder="1" applyAlignment="1">
      <alignment horizontal="right" vertical="center" indent="2"/>
      <protection/>
    </xf>
    <xf numFmtId="164" fontId="78" fillId="33" borderId="0" xfId="60" applyNumberFormat="1" applyFont="1" applyFill="1" applyBorder="1" applyAlignment="1">
      <alignment horizontal="right" vertical="center" indent="2"/>
    </xf>
    <xf numFmtId="164" fontId="78" fillId="33" borderId="0" xfId="0" applyNumberFormat="1" applyFont="1" applyFill="1" applyBorder="1" applyAlignment="1">
      <alignment horizontal="right" vertical="center" indent="2"/>
    </xf>
    <xf numFmtId="3" fontId="6" fillId="33" borderId="17" xfId="58" applyNumberFormat="1" applyFont="1" applyFill="1" applyBorder="1" applyAlignment="1">
      <alignment horizontal="right" vertical="center" indent="2"/>
      <protection/>
    </xf>
    <xf numFmtId="3" fontId="6" fillId="33" borderId="11" xfId="58" applyNumberFormat="1" applyFont="1" applyFill="1" applyBorder="1" applyAlignment="1">
      <alignment horizontal="right" vertical="center" indent="2"/>
      <protection/>
    </xf>
    <xf numFmtId="3" fontId="6" fillId="33" borderId="14" xfId="58" applyNumberFormat="1" applyFont="1" applyFill="1" applyBorder="1" applyAlignment="1">
      <alignment horizontal="right" vertical="center" indent="2"/>
      <protection/>
    </xf>
    <xf numFmtId="164" fontId="80" fillId="33" borderId="11" xfId="0" applyNumberFormat="1" applyFont="1" applyFill="1" applyBorder="1" applyAlignment="1">
      <alignment horizontal="right" vertical="center" indent="2"/>
    </xf>
    <xf numFmtId="165" fontId="0" fillId="0" borderId="0" xfId="60" applyNumberFormat="1" applyFont="1" applyAlignment="1">
      <alignment/>
    </xf>
    <xf numFmtId="0" fontId="80" fillId="33" borderId="11" xfId="0" applyFont="1" applyFill="1" applyBorder="1" applyAlignment="1">
      <alignment horizontal="center" vertical="center"/>
    </xf>
    <xf numFmtId="164" fontId="78" fillId="33" borderId="1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164" fontId="95" fillId="33" borderId="0" xfId="60" applyNumberFormat="1" applyFont="1" applyFill="1" applyBorder="1" applyAlignment="1">
      <alignment horizontal="right" vertical="center" indent="2"/>
    </xf>
    <xf numFmtId="164" fontId="95" fillId="33" borderId="0" xfId="0" applyNumberFormat="1" applyFont="1" applyFill="1" applyBorder="1" applyAlignment="1">
      <alignment horizontal="right" vertical="center" indent="2"/>
    </xf>
    <xf numFmtId="164" fontId="96" fillId="33" borderId="11" xfId="0" applyNumberFormat="1" applyFont="1" applyFill="1" applyBorder="1" applyAlignment="1">
      <alignment horizontal="right" vertical="center" indent="2"/>
    </xf>
    <xf numFmtId="164" fontId="97" fillId="33" borderId="0" xfId="60" applyNumberFormat="1" applyFont="1" applyFill="1" applyBorder="1" applyAlignment="1">
      <alignment horizontal="right" vertical="center" indent="2"/>
    </xf>
    <xf numFmtId="164" fontId="97" fillId="33" borderId="0" xfId="0" applyNumberFormat="1" applyFont="1" applyFill="1" applyBorder="1" applyAlignment="1">
      <alignment horizontal="right" vertical="center" indent="2"/>
    </xf>
    <xf numFmtId="164" fontId="98" fillId="33" borderId="11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9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98" fillId="33" borderId="14" xfId="0" applyNumberFormat="1" applyFont="1" applyFill="1" applyBorder="1" applyAlignment="1">
      <alignment horizontal="center"/>
    </xf>
    <xf numFmtId="9" fontId="0" fillId="0" borderId="0" xfId="60" applyFont="1" applyAlignment="1">
      <alignment/>
    </xf>
    <xf numFmtId="164" fontId="7" fillId="33" borderId="0" xfId="60" applyNumberFormat="1" applyFont="1" applyFill="1" applyBorder="1" applyAlignment="1">
      <alignment horizontal="right" vertical="center" indent="2"/>
    </xf>
    <xf numFmtId="164" fontId="98" fillId="33" borderId="11" xfId="0" applyNumberFormat="1" applyFont="1" applyFill="1" applyBorder="1" applyAlignment="1">
      <alignment horizontal="right"/>
    </xf>
    <xf numFmtId="164" fontId="98" fillId="33" borderId="14" xfId="0" applyNumberFormat="1" applyFont="1" applyFill="1" applyBorder="1" applyAlignment="1">
      <alignment horizontal="right"/>
    </xf>
    <xf numFmtId="0" fontId="99" fillId="33" borderId="0" xfId="57" applyFont="1" applyFill="1" applyAlignment="1">
      <alignment horizontal="center" vertical="top"/>
      <protection/>
    </xf>
    <xf numFmtId="0" fontId="100" fillId="0" borderId="0" xfId="0" applyFont="1" applyAlignment="1">
      <alignment horizontal="center"/>
    </xf>
    <xf numFmtId="0" fontId="101" fillId="33" borderId="0" xfId="57" applyFont="1" applyFill="1" applyAlignment="1">
      <alignment horizontal="center"/>
      <protection/>
    </xf>
    <xf numFmtId="0" fontId="90" fillId="33" borderId="0" xfId="57" applyFont="1" applyFill="1">
      <alignment/>
      <protection/>
    </xf>
    <xf numFmtId="0" fontId="78" fillId="33" borderId="0" xfId="57" applyFont="1" applyFill="1" applyAlignment="1">
      <alignment/>
      <protection/>
    </xf>
    <xf numFmtId="0" fontId="102" fillId="33" borderId="0" xfId="0" applyFont="1" applyFill="1" applyAlignment="1">
      <alignment horizontal="center"/>
    </xf>
    <xf numFmtId="164" fontId="78" fillId="33" borderId="11" xfId="0" applyNumberFormat="1" applyFont="1" applyFill="1" applyBorder="1" applyAlignment="1">
      <alignment horizontal="center"/>
    </xf>
    <xf numFmtId="164" fontId="0" fillId="33" borderId="11" xfId="0" applyNumberFormat="1" applyFill="1" applyBorder="1" applyAlignment="1">
      <alignment horizontal="right"/>
    </xf>
    <xf numFmtId="2" fontId="0" fillId="0" borderId="0" xfId="0" applyNumberFormat="1" applyAlignment="1">
      <alignment/>
    </xf>
    <xf numFmtId="0" fontId="94" fillId="35" borderId="10" xfId="0" applyFont="1" applyFill="1" applyBorder="1" applyAlignment="1">
      <alignment horizontal="left"/>
    </xf>
    <xf numFmtId="0" fontId="94" fillId="35" borderId="11" xfId="0" applyFont="1" applyFill="1" applyBorder="1" applyAlignment="1">
      <alignment horizontal="left"/>
    </xf>
    <xf numFmtId="166" fontId="0" fillId="0" borderId="0" xfId="0" applyNumberFormat="1" applyAlignment="1">
      <alignment/>
    </xf>
    <xf numFmtId="164" fontId="80" fillId="0" borderId="14" xfId="60" applyNumberFormat="1" applyFont="1" applyBorder="1" applyAlignment="1">
      <alignment horizontal="center"/>
    </xf>
    <xf numFmtId="164" fontId="80" fillId="0" borderId="19" xfId="60" applyNumberFormat="1" applyFont="1" applyBorder="1" applyAlignment="1">
      <alignment horizontal="right" indent="2"/>
    </xf>
    <xf numFmtId="164" fontId="80" fillId="0" borderId="11" xfId="60" applyNumberFormat="1" applyFont="1" applyBorder="1" applyAlignment="1">
      <alignment horizontal="right" indent="2"/>
    </xf>
    <xf numFmtId="3" fontId="78" fillId="33" borderId="11" xfId="0" applyNumberFormat="1" applyFont="1" applyFill="1" applyBorder="1" applyAlignment="1">
      <alignment horizontal="right"/>
    </xf>
    <xf numFmtId="0" fontId="78" fillId="33" borderId="11" xfId="0" applyFont="1" applyFill="1" applyBorder="1" applyAlignment="1">
      <alignment horizontal="right"/>
    </xf>
    <xf numFmtId="9" fontId="78" fillId="33" borderId="11" xfId="0" applyNumberFormat="1" applyFont="1" applyFill="1" applyBorder="1" applyAlignment="1">
      <alignment horizontal="right"/>
    </xf>
    <xf numFmtId="164" fontId="78" fillId="33" borderId="11" xfId="0" applyNumberFormat="1" applyFont="1" applyFill="1" applyBorder="1" applyAlignment="1">
      <alignment horizontal="right"/>
    </xf>
    <xf numFmtId="0" fontId="80" fillId="0" borderId="10" xfId="0" applyFont="1" applyBorder="1" applyAlignment="1">
      <alignment horizontal="center" vertical="center"/>
    </xf>
    <xf numFmtId="3" fontId="78" fillId="33" borderId="11" xfId="0" applyNumberFormat="1" applyFont="1" applyFill="1" applyBorder="1" applyAlignment="1">
      <alignment horizontal="right"/>
    </xf>
    <xf numFmtId="0" fontId="78" fillId="33" borderId="11" xfId="0" applyFont="1" applyFill="1" applyBorder="1" applyAlignment="1">
      <alignment horizontal="right"/>
    </xf>
    <xf numFmtId="0" fontId="80" fillId="33" borderId="11" xfId="0" applyFont="1" applyFill="1" applyBorder="1" applyAlignment="1">
      <alignment horizontal="center"/>
    </xf>
    <xf numFmtId="0" fontId="103" fillId="0" borderId="0" xfId="0" applyFont="1" applyAlignment="1">
      <alignment horizontal="center" vertical="center" wrapText="1"/>
    </xf>
    <xf numFmtId="0" fontId="82" fillId="0" borderId="0" xfId="0" applyFont="1" applyAlignment="1">
      <alignment horizontal="right" vertical="center" wrapText="1"/>
    </xf>
    <xf numFmtId="0" fontId="104" fillId="36" borderId="11" xfId="56" applyFont="1" applyFill="1" applyBorder="1" applyAlignment="1">
      <alignment horizontal="center" vertical="center"/>
      <protection/>
    </xf>
    <xf numFmtId="0" fontId="105" fillId="34" borderId="0" xfId="56" applyFont="1" applyFill="1" applyBorder="1" applyAlignment="1">
      <alignment horizontal="center" vertical="center"/>
      <protection/>
    </xf>
    <xf numFmtId="0" fontId="94" fillId="34" borderId="0" xfId="0" applyFont="1" applyFill="1" applyBorder="1" applyAlignment="1">
      <alignment horizontal="center"/>
    </xf>
    <xf numFmtId="3" fontId="93" fillId="34" borderId="0" xfId="0" applyNumberFormat="1" applyFont="1" applyFill="1" applyBorder="1" applyAlignment="1">
      <alignment horizontal="right"/>
    </xf>
    <xf numFmtId="0" fontId="93" fillId="34" borderId="0" xfId="0" applyFont="1" applyFill="1" applyBorder="1" applyAlignment="1">
      <alignment horizontal="right"/>
    </xf>
    <xf numFmtId="164" fontId="78" fillId="33" borderId="11" xfId="0" applyNumberFormat="1" applyFont="1" applyFill="1" applyBorder="1" applyAlignment="1">
      <alignment horizontal="right"/>
    </xf>
    <xf numFmtId="0" fontId="105" fillId="37" borderId="11" xfId="56" applyFont="1" applyFill="1" applyBorder="1" applyAlignment="1">
      <alignment horizontal="center" vertical="center"/>
      <protection/>
    </xf>
    <xf numFmtId="0" fontId="94" fillId="35" borderId="11" xfId="0" applyFont="1" applyFill="1" applyBorder="1" applyAlignment="1">
      <alignment horizontal="center"/>
    </xf>
    <xf numFmtId="10" fontId="4" fillId="35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4" fillId="35" borderId="11" xfId="0" applyNumberFormat="1" applyFont="1" applyFill="1" applyBorder="1" applyAlignment="1">
      <alignment horizontal="right"/>
    </xf>
    <xf numFmtId="164" fontId="33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0" fontId="93" fillId="33" borderId="0" xfId="0" applyFont="1" applyFill="1" applyBorder="1" applyAlignment="1">
      <alignment horizontal="left" vertical="top"/>
    </xf>
    <xf numFmtId="0" fontId="80" fillId="0" borderId="20" xfId="0" applyFont="1" applyBorder="1" applyAlignment="1">
      <alignment horizontal="left" vertical="center"/>
    </xf>
    <xf numFmtId="0" fontId="80" fillId="0" borderId="12" xfId="0" applyFont="1" applyBorder="1" applyAlignment="1">
      <alignment horizontal="left" vertical="center"/>
    </xf>
    <xf numFmtId="0" fontId="80" fillId="0" borderId="21" xfId="0" applyFont="1" applyBorder="1" applyAlignment="1">
      <alignment horizontal="center"/>
    </xf>
    <xf numFmtId="0" fontId="80" fillId="0" borderId="22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93" fillId="33" borderId="22" xfId="0" applyFont="1" applyFill="1" applyBorder="1" applyAlignment="1">
      <alignment horizontal="left" vertical="top"/>
    </xf>
    <xf numFmtId="0" fontId="80" fillId="0" borderId="21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78" fillId="0" borderId="0" xfId="0" applyFont="1" applyBorder="1" applyAlignment="1">
      <alignment horizontal="left"/>
    </xf>
    <xf numFmtId="0" fontId="93" fillId="33" borderId="0" xfId="0" applyFont="1" applyFill="1" applyBorder="1" applyAlignment="1">
      <alignment horizontal="left"/>
    </xf>
    <xf numFmtId="0" fontId="104" fillId="36" borderId="11" xfId="56" applyFont="1" applyFill="1" applyBorder="1" applyAlignment="1">
      <alignment horizontal="center" vertical="center" wrapText="1"/>
      <protection/>
    </xf>
    <xf numFmtId="0" fontId="80" fillId="0" borderId="23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78" fillId="0" borderId="22" xfId="0" applyFont="1" applyBorder="1" applyAlignment="1">
      <alignment horizontal="left"/>
    </xf>
    <xf numFmtId="0" fontId="104" fillId="36" borderId="22" xfId="56" applyFont="1" applyFill="1" applyBorder="1" applyAlignment="1">
      <alignment horizontal="center" vertical="center"/>
      <protection/>
    </xf>
    <xf numFmtId="0" fontId="80" fillId="33" borderId="13" xfId="0" applyFont="1" applyFill="1" applyBorder="1" applyAlignment="1">
      <alignment horizontal="left" vertical="center"/>
    </xf>
    <xf numFmtId="0" fontId="80" fillId="33" borderId="12" xfId="0" applyFont="1" applyFill="1" applyBorder="1" applyAlignment="1">
      <alignment horizontal="left" vertical="center"/>
    </xf>
    <xf numFmtId="0" fontId="80" fillId="33" borderId="16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left" vertical="center"/>
    </xf>
    <xf numFmtId="0" fontId="80" fillId="33" borderId="21" xfId="0" applyFont="1" applyFill="1" applyBorder="1" applyAlignment="1">
      <alignment horizontal="center" vertical="center"/>
    </xf>
    <xf numFmtId="0" fontId="80" fillId="33" borderId="22" xfId="0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center"/>
    </xf>
    <xf numFmtId="0" fontId="104" fillId="36" borderId="10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 2" xfId="57"/>
    <cellStyle name="Normal_Hoja1_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4"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9C0006"/>
      </font>
      <border/>
    </dxf>
    <dxf>
      <font>
        <color theme="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Gráfico 1. Ocupados en Agricultura, ganadería, silvicultura y pesca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075"/>
          <c:w val="0.9687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'[2]BD 1'!$D$8</c:f>
              <c:strCache>
                <c:ptCount val="1"/>
                <c:pt idx="0">
                  <c:v>Agricultura, ganadería, silvicultura y pesca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'[2]BD 1'!$A$46:$B$107</c:f>
              <c:multiLvlStrCache>
                <c:ptCount val="62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 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 Feb</c:v>
                  </c:pt>
                  <c:pt idx="36">
                    <c:v>Ene - Mar</c:v>
                  </c:pt>
                  <c:pt idx="37">
                    <c:v>Feb - 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-Jul</c:v>
                  </c:pt>
                  <c:pt idx="41">
                    <c:v>Jun - Ago</c:v>
                  </c:pt>
                  <c:pt idx="42">
                    <c:v>Jul - Sep</c:v>
                  </c:pt>
                  <c:pt idx="43">
                    <c:v>Ago - 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 Feb</c:v>
                  </c:pt>
                  <c:pt idx="48">
                    <c:v>Ene - Mar</c:v>
                  </c:pt>
                  <c:pt idx="49">
                    <c:v>Feb - 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 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 Feb</c:v>
                  </c:pt>
                  <c:pt idx="60">
                    <c:v>Ene - Mar</c:v>
                  </c:pt>
                  <c:pt idx="61">
                    <c:v>Feb - Abr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  <c:pt idx="36">
                    <c:v>2016</c:v>
                  </c:pt>
                  <c:pt idx="47">
                    <c:v>2017</c:v>
                  </c:pt>
                  <c:pt idx="59">
                    <c:v>2018</c:v>
                  </c:pt>
                </c:lvl>
              </c:multiLvlStrCache>
            </c:multiLvlStrRef>
          </c:cat>
          <c:val>
            <c:numRef>
              <c:f>'[2]BD 1'!$D$46:$D$107</c:f>
              <c:numCache>
                <c:ptCount val="62"/>
                <c:pt idx="0">
                  <c:v>843.65752420869</c:v>
                </c:pt>
                <c:pt idx="1">
                  <c:v>798.26638384538</c:v>
                </c:pt>
                <c:pt idx="2">
                  <c:v>736.46075704614</c:v>
                </c:pt>
                <c:pt idx="3">
                  <c:v>689.3580808566</c:v>
                </c:pt>
                <c:pt idx="4">
                  <c:v>669.83861419051</c:v>
                </c:pt>
                <c:pt idx="5">
                  <c:v>674.79080903933</c:v>
                </c:pt>
                <c:pt idx="6">
                  <c:v>666.40632105329</c:v>
                </c:pt>
                <c:pt idx="7">
                  <c:v>662.26199562665</c:v>
                </c:pt>
                <c:pt idx="8">
                  <c:v>673.72442775701</c:v>
                </c:pt>
                <c:pt idx="9">
                  <c:v>713.60443347108</c:v>
                </c:pt>
                <c:pt idx="10">
                  <c:v>758.98805989542</c:v>
                </c:pt>
                <c:pt idx="11">
                  <c:v>785.53660046206</c:v>
                </c:pt>
                <c:pt idx="12">
                  <c:v>776.37343154324</c:v>
                </c:pt>
                <c:pt idx="13">
                  <c:v>768.30330725237</c:v>
                </c:pt>
                <c:pt idx="14">
                  <c:v>740.60912818689</c:v>
                </c:pt>
                <c:pt idx="15">
                  <c:v>704.36690325771</c:v>
                </c:pt>
                <c:pt idx="16">
                  <c:v>675.93827661742</c:v>
                </c:pt>
                <c:pt idx="17">
                  <c:v>676.05824322083</c:v>
                </c:pt>
                <c:pt idx="18">
                  <c:v>672.59992219051</c:v>
                </c:pt>
                <c:pt idx="19">
                  <c:v>682.07420008693</c:v>
                </c:pt>
                <c:pt idx="20">
                  <c:v>703.59873320938</c:v>
                </c:pt>
                <c:pt idx="21">
                  <c:v>755.90462176963</c:v>
                </c:pt>
                <c:pt idx="22">
                  <c:v>791.9015073409</c:v>
                </c:pt>
                <c:pt idx="23">
                  <c:v>817.02679875619</c:v>
                </c:pt>
                <c:pt idx="24">
                  <c:v>809.64604443493</c:v>
                </c:pt>
                <c:pt idx="25">
                  <c:v>785.30062886245</c:v>
                </c:pt>
                <c:pt idx="26">
                  <c:v>731.28241008388</c:v>
                </c:pt>
                <c:pt idx="27">
                  <c:v>691.97832788541</c:v>
                </c:pt>
                <c:pt idx="28">
                  <c:v>672.5261048184</c:v>
                </c:pt>
                <c:pt idx="29">
                  <c:v>682.16410256863</c:v>
                </c:pt>
                <c:pt idx="30">
                  <c:v>689.03396616783</c:v>
                </c:pt>
                <c:pt idx="31">
                  <c:v>700.71897259939</c:v>
                </c:pt>
                <c:pt idx="32">
                  <c:v>707.43884847424</c:v>
                </c:pt>
                <c:pt idx="33">
                  <c:v>757.52170018743</c:v>
                </c:pt>
                <c:pt idx="34">
                  <c:v>794.66941530526</c:v>
                </c:pt>
                <c:pt idx="35">
                  <c:v>827.60473919777</c:v>
                </c:pt>
                <c:pt idx="36">
                  <c:v>821.36727162574</c:v>
                </c:pt>
                <c:pt idx="37">
                  <c:v>804.58224882288</c:v>
                </c:pt>
                <c:pt idx="38">
                  <c:v>763.82613046814</c:v>
                </c:pt>
                <c:pt idx="39">
                  <c:v>731.55773035534</c:v>
                </c:pt>
                <c:pt idx="40">
                  <c:v>698.03986228675</c:v>
                </c:pt>
                <c:pt idx="41">
                  <c:v>692.98942722635</c:v>
                </c:pt>
                <c:pt idx="42">
                  <c:v>694.77606703683</c:v>
                </c:pt>
                <c:pt idx="43">
                  <c:v>711.75737984478</c:v>
                </c:pt>
                <c:pt idx="44">
                  <c:v>744.7391153752</c:v>
                </c:pt>
                <c:pt idx="45">
                  <c:v>785.02970065864</c:v>
                </c:pt>
                <c:pt idx="46">
                  <c:v>818.05058264406</c:v>
                </c:pt>
                <c:pt idx="47">
                  <c:v>831.10970593734</c:v>
                </c:pt>
                <c:pt idx="48">
                  <c:v>824.78916450372</c:v>
                </c:pt>
                <c:pt idx="49">
                  <c:v>807.60593732492</c:v>
                </c:pt>
                <c:pt idx="50">
                  <c:v>773.6617821482</c:v>
                </c:pt>
                <c:pt idx="51">
                  <c:v>725.59665717134</c:v>
                </c:pt>
                <c:pt idx="52">
                  <c:v>709.36931068368</c:v>
                </c:pt>
                <c:pt idx="53">
                  <c:v>715.67505881541</c:v>
                </c:pt>
                <c:pt idx="54">
                  <c:v>717.85608883272</c:v>
                </c:pt>
                <c:pt idx="55">
                  <c:v>725.96528755145</c:v>
                </c:pt>
                <c:pt idx="56">
                  <c:v>734.27667135857</c:v>
                </c:pt>
                <c:pt idx="57">
                  <c:v>794.65952781186</c:v>
                </c:pt>
                <c:pt idx="58">
                  <c:v>841.14682232332</c:v>
                </c:pt>
                <c:pt idx="59">
                  <c:v>865.65938211013</c:v>
                </c:pt>
                <c:pt idx="60">
                  <c:v>845.07426662326</c:v>
                </c:pt>
                <c:pt idx="61">
                  <c:v>813.58575240843</c:v>
                </c:pt>
              </c:numCache>
            </c:numRef>
          </c:val>
          <c:smooth val="0"/>
        </c:ser>
        <c:marker val="1"/>
        <c:axId val="31243058"/>
        <c:axId val="12752067"/>
      </c:lineChart>
      <c:catAx>
        <c:axId val="312430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52067"/>
        <c:crosses val="autoZero"/>
        <c:auto val="1"/>
        <c:lblOffset val="100"/>
        <c:tickLblSkip val="1"/>
        <c:noMultiLvlLbl val="0"/>
      </c:catAx>
      <c:valAx>
        <c:axId val="12752067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personas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43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15"/>
          <c:y val="0.91575"/>
          <c:w val="0.356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2. Tasa de cesantía en agricultura, ganadería, silvicultura y pesca y economía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885"/>
          <c:w val="0.9627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'[2]BD 1'!$E$111</c:f>
              <c:strCache>
                <c:ptCount val="1"/>
                <c:pt idx="0">
                  <c:v>Tasa de cesantía Agricultura, ganadería, silvicultura y pesca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'[2]BD 1'!$A$82:$B$107</c:f>
              <c:multiLvlStrCache>
                <c:ptCount val="26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</c:lvl>
                <c:lvl>
                  <c:pt idx="0">
                    <c:v>2016</c:v>
                  </c:pt>
                  <c:pt idx="11">
                    <c:v>2017</c:v>
                  </c:pt>
                  <c:pt idx="23">
                    <c:v>2018</c:v>
                  </c:pt>
                </c:lvl>
              </c:multiLvlStrCache>
            </c:multiLvlStrRef>
          </c:cat>
          <c:val>
            <c:numRef>
              <c:f>'[2]BD 1'!$E$186:$E$211</c:f>
              <c:numCache>
                <c:ptCount val="26"/>
                <c:pt idx="0">
                  <c:v>0.032926234354896576</c:v>
                </c:pt>
                <c:pt idx="1">
                  <c:v>0.03712944030934025</c:v>
                </c:pt>
                <c:pt idx="2">
                  <c:v>0.04381949991883792</c:v>
                </c:pt>
                <c:pt idx="3">
                  <c:v>0.05503652786291578</c:v>
                </c:pt>
                <c:pt idx="4">
                  <c:v>0.06184995967784307</c:v>
                </c:pt>
                <c:pt idx="5">
                  <c:v>0.0571937847361172</c:v>
                </c:pt>
                <c:pt idx="6">
                  <c:v>0.05302615901043446</c:v>
                </c:pt>
                <c:pt idx="7">
                  <c:v>0.04871470530165478</c:v>
                </c:pt>
                <c:pt idx="8">
                  <c:v>0.046699768428997535</c:v>
                </c:pt>
                <c:pt idx="9">
                  <c:v>0.044300695770201064</c:v>
                </c:pt>
                <c:pt idx="10">
                  <c:v>0.03337288538760213</c:v>
                </c:pt>
                <c:pt idx="11">
                  <c:v>0.03330420275337828</c:v>
                </c:pt>
                <c:pt idx="12">
                  <c:v>0.033750118398306904</c:v>
                </c:pt>
                <c:pt idx="13">
                  <c:v>0.044429159672319085</c:v>
                </c:pt>
                <c:pt idx="14">
                  <c:v>0.051528281012463886</c:v>
                </c:pt>
                <c:pt idx="15">
                  <c:v>0.06118602724132268</c:v>
                </c:pt>
                <c:pt idx="16">
                  <c:v>0.06614431434934134</c:v>
                </c:pt>
                <c:pt idx="17">
                  <c:v>0.0626864040531672</c:v>
                </c:pt>
                <c:pt idx="18">
                  <c:v>0.0572110281675353</c:v>
                </c:pt>
                <c:pt idx="19">
                  <c:v>0.05549903235132187</c:v>
                </c:pt>
                <c:pt idx="20">
                  <c:v>0.055310212188634335</c:v>
                </c:pt>
                <c:pt idx="21">
                  <c:v>0.04787882447440271</c:v>
                </c:pt>
                <c:pt idx="22">
                  <c:v>0.042564629381652876</c:v>
                </c:pt>
                <c:pt idx="23">
                  <c:v>0.04132799953847646</c:v>
                </c:pt>
                <c:pt idx="24">
                  <c:v>0.04560842022783208</c:v>
                </c:pt>
                <c:pt idx="25">
                  <c:v>0.05395792859819804</c:v>
                </c:pt>
              </c:numCache>
            </c:numRef>
          </c:val>
          <c:smooth val="0"/>
        </c:ser>
        <c:marker val="1"/>
        <c:axId val="47659740"/>
        <c:axId val="26284477"/>
      </c:lineChart>
      <c:lineChart>
        <c:grouping val="standard"/>
        <c:varyColors val="0"/>
        <c:ser>
          <c:idx val="1"/>
          <c:order val="1"/>
          <c:tx>
            <c:strRef>
              <c:f>'[2]BD 1'!$D$111</c:f>
              <c:strCache>
                <c:ptCount val="1"/>
                <c:pt idx="0">
                  <c:v>Tasa cesantía economía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'[2]BD 1'!$A$186:$B$211</c:f>
              <c:multiLvlStrCache>
                <c:ptCount val="26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</c:lvl>
                <c:lvl>
                  <c:pt idx="0">
                    <c:v>2016</c:v>
                  </c:pt>
                  <c:pt idx="11">
                    <c:v>2017</c:v>
                  </c:pt>
                  <c:pt idx="23">
                    <c:v>2018</c:v>
                  </c:pt>
                </c:lvl>
              </c:multiLvlStrCache>
            </c:multiLvlStrRef>
          </c:cat>
          <c:val>
            <c:numRef>
              <c:f>'[2]BD 1'!$D$186:$D$211</c:f>
              <c:numCache>
                <c:ptCount val="26"/>
                <c:pt idx="0">
                  <c:v>0.05643415230468557</c:v>
                </c:pt>
                <c:pt idx="1">
                  <c:v>0.05798545104223373</c:v>
                </c:pt>
                <c:pt idx="2">
                  <c:v>0.06250269270274764</c:v>
                </c:pt>
                <c:pt idx="3">
                  <c:v>0.06313438992131692</c:v>
                </c:pt>
                <c:pt idx="4">
                  <c:v>0.06600045685134447</c:v>
                </c:pt>
                <c:pt idx="5">
                  <c:v>0.06381688623703045</c:v>
                </c:pt>
                <c:pt idx="6">
                  <c:v>0.06283233371664498</c:v>
                </c:pt>
                <c:pt idx="7">
                  <c:v>0.06002594636380808</c:v>
                </c:pt>
                <c:pt idx="8">
                  <c:v>0.057400484935410924</c:v>
                </c:pt>
                <c:pt idx="9">
                  <c:v>0.05477443852496749</c:v>
                </c:pt>
                <c:pt idx="10">
                  <c:v>0.05457061910402312</c:v>
                </c:pt>
                <c:pt idx="11">
                  <c:v>0.056040152642839965</c:v>
                </c:pt>
                <c:pt idx="12">
                  <c:v>0.058928528934983036</c:v>
                </c:pt>
                <c:pt idx="13">
                  <c:v>0.06056827465713749</c:v>
                </c:pt>
                <c:pt idx="14">
                  <c:v>0.06387587199270946</c:v>
                </c:pt>
                <c:pt idx="15">
                  <c:v>0.06393032628851768</c:v>
                </c:pt>
                <c:pt idx="16">
                  <c:v>0.06271873352147976</c:v>
                </c:pt>
                <c:pt idx="17">
                  <c:v>0.060414265428711124</c:v>
                </c:pt>
                <c:pt idx="18">
                  <c:v>0.061151846499226344</c:v>
                </c:pt>
                <c:pt idx="19">
                  <c:v>0.06137121170881038</c:v>
                </c:pt>
                <c:pt idx="20">
                  <c:v>0.05892781172072423</c:v>
                </c:pt>
                <c:pt idx="21">
                  <c:v>0.05644052592256564</c:v>
                </c:pt>
                <c:pt idx="22">
                  <c:v>0.05691170429517968</c:v>
                </c:pt>
                <c:pt idx="23">
                  <c:v>0.057906871602107404</c:v>
                </c:pt>
                <c:pt idx="24">
                  <c:v>0.06136754991729938</c:v>
                </c:pt>
                <c:pt idx="25">
                  <c:v>0.060305461078386066</c:v>
                </c:pt>
              </c:numCache>
            </c:numRef>
          </c:val>
          <c:smooth val="0"/>
        </c:ser>
        <c:marker val="1"/>
        <c:axId val="35233702"/>
        <c:axId val="48667863"/>
      </c:lineChart>
      <c:catAx>
        <c:axId val="476597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6284477"/>
        <c:crosses val="autoZero"/>
        <c:auto val="1"/>
        <c:lblOffset val="100"/>
        <c:tickLblSkip val="1"/>
        <c:noMultiLvlLbl val="0"/>
      </c:catAx>
      <c:valAx>
        <c:axId val="26284477"/>
        <c:scaling>
          <c:orientation val="minMax"/>
          <c:min val="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740"/>
        <c:crossesAt val="1"/>
        <c:crossBetween val="between"/>
        <c:dispUnits/>
      </c:valAx>
      <c:catAx>
        <c:axId val="35233702"/>
        <c:scaling>
          <c:orientation val="minMax"/>
        </c:scaling>
        <c:axPos val="b"/>
        <c:delete val="1"/>
        <c:majorTickMark val="out"/>
        <c:minorTickMark val="none"/>
        <c:tickLblPos val="nextTo"/>
        <c:crossAx val="48667863"/>
        <c:crosses val="autoZero"/>
        <c:auto val="1"/>
        <c:lblOffset val="100"/>
        <c:tickLblSkip val="1"/>
        <c:noMultiLvlLbl val="0"/>
      </c:catAx>
      <c:valAx>
        <c:axId val="48667863"/>
        <c:scaling>
          <c:orientation val="minMax"/>
        </c:scaling>
        <c:axPos val="l"/>
        <c:delete val="1"/>
        <c:majorTickMark val="out"/>
        <c:minorTickMark val="none"/>
        <c:tickLblPos val="nextTo"/>
        <c:crossAx val="352337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5"/>
          <c:y val="0.87375"/>
          <c:w val="0.708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3. Tasa de cesantía agrícola por género trimestre                  febrero - abril 2018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2025"/>
          <c:w val="0.9447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tx>
            <c:v>Masculina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'[2]Consolidado boletin'!$X$8:$X$17</c:f>
              <c:strCache>
                <c:ptCount val="10"/>
                <c:pt idx="0">
                  <c:v>Atacama</c:v>
                </c:pt>
                <c:pt idx="1">
                  <c:v>Coquimbo</c:v>
                </c:pt>
                <c:pt idx="2">
                  <c:v>Valparaíso</c:v>
                </c:pt>
                <c:pt idx="3">
                  <c:v>Metropolitana</c:v>
                </c:pt>
                <c:pt idx="4">
                  <c:v>O'Higgins</c:v>
                </c:pt>
                <c:pt idx="5">
                  <c:v>Maule</c:v>
                </c:pt>
                <c:pt idx="6">
                  <c:v>Bío Bío</c:v>
                </c:pt>
                <c:pt idx="7">
                  <c:v>La Araucanía</c:v>
                </c:pt>
                <c:pt idx="8">
                  <c:v>Los Ríos  </c:v>
                </c:pt>
                <c:pt idx="9">
                  <c:v>Los Lagos  </c:v>
                </c:pt>
              </c:strCache>
            </c:strRef>
          </c:cat>
          <c:val>
            <c:numRef>
              <c:f>'[2]Consolidado boletin'!$U$8:$U$17</c:f>
              <c:numCache>
                <c:ptCount val="10"/>
                <c:pt idx="0">
                  <c:v>0.12170209809312696</c:v>
                </c:pt>
                <c:pt idx="1">
                  <c:v>0.039692964561234174</c:v>
                </c:pt>
                <c:pt idx="2">
                  <c:v>0.049987915905378585</c:v>
                </c:pt>
                <c:pt idx="3">
                  <c:v>0.0742777106116066</c:v>
                </c:pt>
                <c:pt idx="4">
                  <c:v>0.053687016706323476</c:v>
                </c:pt>
                <c:pt idx="5">
                  <c:v>0.02538652884662734</c:v>
                </c:pt>
                <c:pt idx="6">
                  <c:v>0.033246319214010174</c:v>
                </c:pt>
                <c:pt idx="7">
                  <c:v>0.041755104764761755</c:v>
                </c:pt>
                <c:pt idx="8">
                  <c:v>0.0270106167433197</c:v>
                </c:pt>
                <c:pt idx="9">
                  <c:v>0.0011361397952950108</c:v>
                </c:pt>
              </c:numCache>
            </c:numRef>
          </c:val>
        </c:ser>
        <c:ser>
          <c:idx val="1"/>
          <c:order val="1"/>
          <c:tx>
            <c:v>Femenina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'[2]Consolidado boletin'!$X$8:$X$17</c:f>
              <c:strCache>
                <c:ptCount val="10"/>
                <c:pt idx="0">
                  <c:v>Atacama</c:v>
                </c:pt>
                <c:pt idx="1">
                  <c:v>Coquimbo</c:v>
                </c:pt>
                <c:pt idx="2">
                  <c:v>Valparaíso</c:v>
                </c:pt>
                <c:pt idx="3">
                  <c:v>Metropolitana</c:v>
                </c:pt>
                <c:pt idx="4">
                  <c:v>O'Higgins</c:v>
                </c:pt>
                <c:pt idx="5">
                  <c:v>Maule</c:v>
                </c:pt>
                <c:pt idx="6">
                  <c:v>Bío Bío</c:v>
                </c:pt>
                <c:pt idx="7">
                  <c:v>La Araucanía</c:v>
                </c:pt>
                <c:pt idx="8">
                  <c:v>Los Ríos  </c:v>
                </c:pt>
                <c:pt idx="9">
                  <c:v>Los Lagos  </c:v>
                </c:pt>
              </c:strCache>
            </c:strRef>
          </c:cat>
          <c:val>
            <c:numRef>
              <c:f>'[2]Consolidado boletin'!$V$8:$V$17</c:f>
              <c:numCache>
                <c:ptCount val="10"/>
                <c:pt idx="0">
                  <c:v>0.20530733245009064</c:v>
                </c:pt>
                <c:pt idx="1">
                  <c:v>0.07501339429606413</c:v>
                </c:pt>
                <c:pt idx="2">
                  <c:v>0.10552615021382189</c:v>
                </c:pt>
                <c:pt idx="3">
                  <c:v>0.1219103144357123</c:v>
                </c:pt>
                <c:pt idx="4">
                  <c:v>0.13949475338448725</c:v>
                </c:pt>
                <c:pt idx="5">
                  <c:v>0.06822231299344182</c:v>
                </c:pt>
                <c:pt idx="6">
                  <c:v>0.11379406785164287</c:v>
                </c:pt>
                <c:pt idx="7">
                  <c:v>0.07190595272910902</c:v>
                </c:pt>
                <c:pt idx="8">
                  <c:v>0.17832239535852423</c:v>
                </c:pt>
                <c:pt idx="9">
                  <c:v>0.008773452452926368</c:v>
                </c:pt>
              </c:numCache>
            </c:numRef>
          </c:val>
        </c:ser>
        <c:axId val="35357584"/>
        <c:axId val="49782801"/>
      </c:barChart>
      <c:catAx>
        <c:axId val="353575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82801"/>
        <c:crosses val="autoZero"/>
        <c:auto val="1"/>
        <c:lblOffset val="100"/>
        <c:tickLblSkip val="1"/>
        <c:noMultiLvlLbl val="0"/>
      </c:catAx>
      <c:valAx>
        <c:axId val="4978280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5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7"/>
          <c:y val="0.889"/>
          <c:w val="0.3082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2</xdr:col>
      <xdr:colOff>419100</xdr:colOff>
      <xdr:row>42</xdr:row>
      <xdr:rowOff>161925</xdr:rowOff>
    </xdr:to>
    <xdr:pic>
      <xdr:nvPicPr>
        <xdr:cNvPr id="1" name="Picture 1" descr="LOGO_FUCOA"/>
        <xdr:cNvPicPr preferRelativeResize="1">
          <a:picLocks noChangeAspect="1"/>
        </xdr:cNvPicPr>
      </xdr:nvPicPr>
      <xdr:blipFill>
        <a:blip r:embed="rId1"/>
        <a:srcRect t="45156" b="48161"/>
        <a:stretch>
          <a:fillRect/>
        </a:stretch>
      </xdr:blipFill>
      <xdr:spPr>
        <a:xfrm>
          <a:off x="0" y="8648700"/>
          <a:ext cx="1943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34</xdr:row>
      <xdr:rowOff>47625</xdr:rowOff>
    </xdr:from>
    <xdr:to>
      <xdr:col>2</xdr:col>
      <xdr:colOff>219075</xdr:colOff>
      <xdr:row>42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115175"/>
          <a:ext cx="15906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3</xdr:col>
      <xdr:colOff>381000</xdr:colOff>
      <xdr:row>6</xdr:row>
      <xdr:rowOff>76200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9050"/>
          <a:ext cx="2657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-0.01175</cdr:x>
      <cdr:y>0.956</cdr:y>
    </cdr:from>
    <cdr:to>
      <cdr:x>0.32775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2371725"/>
          <a:ext cx="1485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Odepa con base  en INE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24</xdr:row>
      <xdr:rowOff>161925</xdr:rowOff>
    </xdr:from>
    <xdr:to>
      <xdr:col>5</xdr:col>
      <xdr:colOff>647700</xdr:colOff>
      <xdr:row>37</xdr:row>
      <xdr:rowOff>171450</xdr:rowOff>
    </xdr:to>
    <xdr:graphicFrame>
      <xdr:nvGraphicFramePr>
        <xdr:cNvPr id="1" name="2 Gráfico"/>
        <xdr:cNvGraphicFramePr/>
      </xdr:nvGraphicFramePr>
      <xdr:xfrm>
        <a:off x="1000125" y="5095875"/>
        <a:ext cx="43815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7</xdr:col>
      <xdr:colOff>476250</xdr:colOff>
      <xdr:row>6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80975" y="114300"/>
          <a:ext cx="78676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Participación del empleo de Agricultura, ganadería, silvicultura y pesca en el empleo regional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regiones del Maule, O’Higgins y La Araucanía presentan la mayor participación del empleo agrícola en el empleo regional, relevando la importancia de este empleo sectorial en los mercados laborales de las regiones antes citadas,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especial las más vinculadas y asociadas a la zona central.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57150</xdr:colOff>
      <xdr:row>30</xdr:row>
      <xdr:rowOff>123825</xdr:rowOff>
    </xdr:from>
    <xdr:to>
      <xdr:col>7</xdr:col>
      <xdr:colOff>676275</xdr:colOff>
      <xdr:row>38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7150" y="6019800"/>
          <a:ext cx="819150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Categorías de empleo 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Agricultura, ganadería, silvicultura y pesca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analizar el mercado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laboral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agrícola por categoría de empleo (cuadro 5 y cuadro 6), se observa que el empleo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Asalariado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 el principal tipo de empleo para la mayoría de las regiones, salvo en Arica y Parinacota, La Araucanía y Los Lagos, donde la categoría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cuenta propia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 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dominante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respecto a la proporción del empleo sectorial que representa la categoría de empleo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Asalariado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(bajo contrato), esta es de un 66% para ambos periodos.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9</xdr:col>
      <xdr:colOff>514350</xdr:colOff>
      <xdr:row>5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6200" y="200025"/>
          <a:ext cx="72771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Ocupados por tipo de contrato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participación de los trabajadores bajo contrato temporal dentro del universo de trabajadores agrícolas asalariados, fue de 57% y 55% respectivamente para ambos trimestres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bajo análisis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57150</xdr:rowOff>
    </xdr:from>
    <xdr:to>
      <xdr:col>1</xdr:col>
      <xdr:colOff>476250</xdr:colOff>
      <xdr:row>44</xdr:row>
      <xdr:rowOff>133350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629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39</xdr:row>
      <xdr:rowOff>133350</xdr:rowOff>
    </xdr:from>
    <xdr:to>
      <xdr:col>8</xdr:col>
      <xdr:colOff>714375</xdr:colOff>
      <xdr:row>44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7724775"/>
          <a:ext cx="3924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11</xdr:col>
      <xdr:colOff>28575</xdr:colOff>
      <xdr:row>10</xdr:row>
      <xdr:rowOff>19050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" y="247650"/>
          <a:ext cx="8639175" cy="2895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Introducción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siguiente boletín presenta como objetivo facilitar información estadística respecto a las cifras de empleo y evolución del mercado laboral sectorial.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información es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obtenida y analizada desde la base de datos de la Encuesta de Empleo del Instituto Nacional de Estadísticas (INE), siendo presentados de manera bimestral en este boletín. Las variables analizadas y el alcance del presente informe dan cuenta de la situación laboral a nivel nacional y regional.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empleo agrícola, el cual considera a la actividad agrícola primaria, ganadería, caza, silvicultura y pesca, en el último trimestre móvil informado por INE,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febrero - abril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2018, registró un incremento de 0,7%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número de ocupados respecto a igual periodo del año anterior.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Este crecimiento anual marginal en el empleo agrícola, es menor al presentado en los ultimos 12 meses del trimestre anterior (enero-marzo 2018), periodo en el cual se aumenta el total de ocupados en 2,5%.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recuerda que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el presente boletín de empleo, la ocupación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sectorial agrícola considera en su estimación a la actividad económica de pesca, esto dado los cambios metodológicos de levantamiento de información que ha implementado el INE.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continuación, se presentan una serie de cuadros y gráficos que dan cuenta del dinamismo del mercado laboral sectorial, tanto a nivel nacional como regional. </a:t>
          </a:r>
        </a:p>
      </xdr:txBody>
    </xdr:sp>
    <xdr:clientData/>
  </xdr:twoCellAnchor>
  <xdr:twoCellAnchor>
    <xdr:from>
      <xdr:col>0</xdr:col>
      <xdr:colOff>28575</xdr:colOff>
      <xdr:row>10</xdr:row>
      <xdr:rowOff>190500</xdr:rowOff>
    </xdr:from>
    <xdr:to>
      <xdr:col>11</xdr:col>
      <xdr:colOff>28575</xdr:colOff>
      <xdr:row>19</xdr:row>
      <xdr:rowOff>85725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28575" y="3314700"/>
          <a:ext cx="86296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Empleo nacional en Agricultura, ganadería, silvicultura y pesca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Ocupados en la agricultura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ocupación al trimestre febrero - abril 2018 respecto al periodo que lo precede disminuye en más de 31.000 trabajadores, lo cual es evidencia de la menor demanda laboral sectorial, debido a la estacionalidad productiva propia que carcateriza a esta actividad económica.</a:t>
          </a:r>
        </a:p>
      </xdr:txBody>
    </xdr:sp>
    <xdr:clientData/>
  </xdr:twoCellAnchor>
  <xdr:twoCellAnchor>
    <xdr:from>
      <xdr:col>0</xdr:col>
      <xdr:colOff>38100</xdr:colOff>
      <xdr:row>26</xdr:row>
      <xdr:rowOff>76200</xdr:rowOff>
    </xdr:from>
    <xdr:to>
      <xdr:col>11</xdr:col>
      <xdr:colOff>28575</xdr:colOff>
      <xdr:row>32</xdr:row>
      <xdr:rowOff>133350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38100" y="6248400"/>
          <a:ext cx="86201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gráfico 1., da cuenta de la serie de tiempo comprendida entre los años 2013 y 2018 según trimestre móvil de análisis. En él se puede apreciar que la diferencia entre el peak de mayor y menor ocupación agrícola, se ha mantenido prácticamente inalterable, no observándose una disminución en el número de trabajadores temporales denominados de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quienes se caracterizan por desempeñarse laboralmente en el sector agrícola por un corto periodo de tiempo, generalmente en época estival.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0.9535</cdr:y>
    </cdr:from>
    <cdr:to>
      <cdr:x>0.2775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886075"/>
          <a:ext cx="2314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Odepa con base  en INE.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57150</xdr:rowOff>
    </xdr:from>
    <xdr:to>
      <xdr:col>10</xdr:col>
      <xdr:colOff>666750</xdr:colOff>
      <xdr:row>32</xdr:row>
      <xdr:rowOff>180975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6200" y="5343525"/>
          <a:ext cx="89725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observar la tasa de participación laboral por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parte de la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 agrícola, correspondiente a una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cuarta parte aproximadamente del total de ocupados del sector,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queda en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evidencia la importancia de este segmento. Esta situación releva la importancia, más que relativa, de la mujer trabajadora agrícola en esta actividad económica, en especial en faenas o labores asociadas al packing frutícola, en donde su participación es considerada relevante desde el punto de vista de la manipulación y cuidado que la fruta requiere, incluso en periodos de menor demanda laboral.</a:t>
          </a:r>
        </a:p>
      </xdr:txBody>
    </xdr:sp>
    <xdr:clientData/>
  </xdr:twoCellAnchor>
  <xdr:twoCellAnchor>
    <xdr:from>
      <xdr:col>0</xdr:col>
      <xdr:colOff>180975</xdr:colOff>
      <xdr:row>40</xdr:row>
      <xdr:rowOff>104775</xdr:rowOff>
    </xdr:from>
    <xdr:to>
      <xdr:col>10</xdr:col>
      <xdr:colOff>609600</xdr:colOff>
      <xdr:row>43</xdr:row>
      <xdr:rowOff>133350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80975" y="7867650"/>
          <a:ext cx="8810625" cy="6000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participación del empleo agrícola con respecto al total del empleo nacional para ambos trimestres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fue de 10,1% y 9,7% respectivamente. Si bien dicha participación laboral ha disminuido considerablemente desde el año 1990, el sector agrícola continua siendo un motor en ciertos mercados laborales a nivel local, como tal es el caso de la región del Libertador Bernardo 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Higgins y del Maule.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428625</xdr:colOff>
      <xdr:row>2</xdr:row>
      <xdr:rowOff>85725</xdr:rowOff>
    </xdr:from>
    <xdr:to>
      <xdr:col>10</xdr:col>
      <xdr:colOff>371475</xdr:colOff>
      <xdr:row>18</xdr:row>
      <xdr:rowOff>66675</xdr:rowOff>
    </xdr:to>
    <xdr:graphicFrame>
      <xdr:nvGraphicFramePr>
        <xdr:cNvPr id="3" name="1 Gráfico"/>
        <xdr:cNvGraphicFramePr/>
      </xdr:nvGraphicFramePr>
      <xdr:xfrm>
        <a:off x="428625" y="466725"/>
        <a:ext cx="83248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0.92875</cdr:y>
    </cdr:from>
    <cdr:to>
      <cdr:x>0.33675</cdr:x>
      <cdr:y>0.99125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257175" y="2809875"/>
          <a:ext cx="2171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-0.002</cdr:x>
      <cdr:y>0.9285</cdr:y>
    </cdr:from>
    <cdr:to>
      <cdr:x>0.316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-9524" y="2809875"/>
          <a:ext cx="2305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Odepa con base en INE.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33</xdr:row>
      <xdr:rowOff>133350</xdr:rowOff>
    </xdr:from>
    <xdr:to>
      <xdr:col>10</xdr:col>
      <xdr:colOff>685800</xdr:colOff>
      <xdr:row>40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6419850"/>
          <a:ext cx="87058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tasa de cesantía sectorial segmentada por género, muestra una considerable diferencia entre hombres y mujeres. Sin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embargo, dicha brecha se incrementa cuando nos alejamos del periodo de mayor demanda de trabajadores (diciembre - febrero).</a:t>
          </a:r>
        </a:p>
      </xdr:txBody>
    </xdr:sp>
    <xdr:clientData/>
  </xdr:twoCellAnchor>
  <xdr:twoCellAnchor>
    <xdr:from>
      <xdr:col>0</xdr:col>
      <xdr:colOff>85725</xdr:colOff>
      <xdr:row>0</xdr:row>
      <xdr:rowOff>161925</xdr:rowOff>
    </xdr:from>
    <xdr:to>
      <xdr:col>10</xdr:col>
      <xdr:colOff>666750</xdr:colOff>
      <xdr:row>7</xdr:row>
      <xdr:rowOff>123825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85725" y="161925"/>
          <a:ext cx="87249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Cesantía en Agricultura, ganadería, silvicultura y pesca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tasa de cesantía sectorial en los trimestres bajo análisis fue 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4,6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5,4%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respectivamente.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Como se puede observar en el gráfico 2., la tasa de cesantía del sector agrícola es bastante menor a la presentada en la economía, sin embargo esta positiva tendencia es interrumpida entre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trimestre mayo - julio y junio-agosto 2017.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 otro lado, se puede apreciar que en los periodos de mayor demanda laboral a nivel sectorial, la brecha en la tasa de cesantia respectiva se incrementa entre el sector agrícola y la economía en su conjunto.</a:t>
          </a:r>
        </a:p>
      </xdr:txBody>
    </xdr:sp>
    <xdr:clientData/>
  </xdr:twoCellAnchor>
  <xdr:twoCellAnchor>
    <xdr:from>
      <xdr:col>0</xdr:col>
      <xdr:colOff>685800</xdr:colOff>
      <xdr:row>16</xdr:row>
      <xdr:rowOff>66675</xdr:rowOff>
    </xdr:from>
    <xdr:to>
      <xdr:col>9</xdr:col>
      <xdr:colOff>542925</xdr:colOff>
      <xdr:row>32</xdr:row>
      <xdr:rowOff>47625</xdr:rowOff>
    </xdr:to>
    <xdr:graphicFrame>
      <xdr:nvGraphicFramePr>
        <xdr:cNvPr id="3" name="2 Gráfico"/>
        <xdr:cNvGraphicFramePr/>
      </xdr:nvGraphicFramePr>
      <xdr:xfrm>
        <a:off x="685800" y="3114675"/>
        <a:ext cx="7239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171450</xdr:rowOff>
    </xdr:from>
    <xdr:to>
      <xdr:col>9</xdr:col>
      <xdr:colOff>666750</xdr:colOff>
      <xdr:row>17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0500" y="1695450"/>
          <a:ext cx="88296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Empleo regional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Ocupados a nivel regional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relación 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de ocupados sectoriales a nivel regional, el cuadro 1 muestra que 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ambos trimestres moviles de análisis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la región del Maule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presenta el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mayor número de ocupados agrícolas en el país. 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igual manera, 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destaca lo observado en la región de Atacama, en donde se aprecia un considerable incremento del empleo agrícola en 12 meses, tanto para enero-marzo (56,8%) y febrero-abril (27,1%).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</xdr:rowOff>
    </xdr:from>
    <xdr:to>
      <xdr:col>11</xdr:col>
      <xdr:colOff>114300</xdr:colOff>
      <xdr:row>7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228600"/>
          <a:ext cx="87534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Cesantía en Agricultura, ganadería, silvicultura y pesca a nivel regional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cuadro 2 muestra la tasa de cesantía agrícola regional. Al igual que lo acontecido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nivel nacional, donde la tasa de cesantía se ha mantenido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 debajo de la tasa de cesantía de la economía,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diversas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regiones dicha tasa de cesantía sectorial es considerable menor 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de sus respectivas economías locales, como tal es el caso de la región 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Lagos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Arica y Parinacota.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depa.gob.cl/Documents%20and%20Settings/btapia/Configuraci&#243;n%20local/Archivos%20temporales%20de%20Internet/Content.Outlook/EVZZ33DY/BH%20EX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OTO\Desktop\Sergio%20Soto%20ODEPA\2010%20-%202018\UNIDAD%20EVAL.%20POLITICAS%20Y%20PRODUCTIVIDAD%202016-2017\TEMA%20EMPLEO\2018\3.%20ene%20-%20mar%202018%20-%20feb%20-%20abr%202018\Base%20de%20datos%20ene%20a%20abr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 TOTAL"/>
      <sheetName val="EXP"/>
      <sheetName val="Total"/>
      <sheetName val="Fresco"/>
      <sheetName val="Ind"/>
      <sheetName val="Cong,Desh"/>
      <sheetName val="Prep"/>
      <sheetName val="Jugo,Pasta"/>
      <sheetName val="Destinos"/>
      <sheetName val="Regiones"/>
      <sheetName val="VALIDACIÓN"/>
      <sheetName val="TD clase"/>
      <sheetName val="TD subclase"/>
      <sheetName val="TD Frescos"/>
      <sheetName val="TD Ind"/>
      <sheetName val="TD cong"/>
      <sheetName val="TD desh"/>
      <sheetName val="TD prep"/>
      <sheetName val="TD jugo"/>
      <sheetName val="TD pasta"/>
      <sheetName val="TD F destino"/>
      <sheetName val="TD I destino"/>
      <sheetName val="TD F región"/>
      <sheetName val="TD I región"/>
    </sheetNames>
    <sheetDataSet>
      <sheetData sheetId="11">
        <row r="5">
          <cell r="A5" t="str">
            <v>Industrial</v>
          </cell>
          <cell r="B5">
            <v>132994290</v>
          </cell>
          <cell r="C5">
            <v>97195427</v>
          </cell>
          <cell r="D5">
            <v>96180684</v>
          </cell>
          <cell r="E5">
            <v>187710025</v>
          </cell>
          <cell r="F5">
            <v>132627695</v>
          </cell>
          <cell r="G5">
            <v>129112698</v>
          </cell>
        </row>
        <row r="6">
          <cell r="A6" t="str">
            <v>Primario</v>
          </cell>
          <cell r="B6">
            <v>95069923</v>
          </cell>
          <cell r="C6">
            <v>92974262</v>
          </cell>
          <cell r="D6">
            <v>96315604</v>
          </cell>
          <cell r="E6">
            <v>64407575</v>
          </cell>
          <cell r="F6">
            <v>58564556</v>
          </cell>
          <cell r="G6">
            <v>69583759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. 1"/>
      <sheetName val="BD 1"/>
      <sheetName val="Consolidado boletin"/>
      <sheetName val="DEF 18 ocu"/>
      <sheetName val="EFM 17 ocu."/>
      <sheetName val="EFM 18 ocu."/>
      <sheetName val="FMA 17 ocu."/>
      <sheetName val="FMA 18 ocu."/>
      <sheetName val="DEF 18 ces"/>
      <sheetName val="SIN INF AMJ 16 ces"/>
      <sheetName val="EFM 18 ces"/>
      <sheetName val="SIN INF MJJ 16 ces."/>
      <sheetName val="FMA 18 ces."/>
      <sheetName val="EFM 17"/>
      <sheetName val="EFM 18"/>
      <sheetName val="FMA 17"/>
      <sheetName val="FMA 18"/>
      <sheetName val="EFM 18 T.CES sexo"/>
      <sheetName val="FMA 18 T.CES sexo"/>
      <sheetName val="EFM 18 contrato"/>
      <sheetName val="FMA 18 contrato"/>
      <sheetName val="Variables"/>
      <sheetName val="Hoja1"/>
    </sheetNames>
    <sheetDataSet>
      <sheetData sheetId="1">
        <row r="8">
          <cell r="D8" t="str">
            <v>Agricultura, ganadería, silvicultura y pesca</v>
          </cell>
        </row>
        <row r="46">
          <cell r="A46">
            <v>2013</v>
          </cell>
          <cell r="B46" t="str">
            <v>Ene - Mar</v>
          </cell>
          <cell r="D46">
            <v>843.65752420869</v>
          </cell>
        </row>
        <row r="47">
          <cell r="B47" t="str">
            <v>Feb - Abr</v>
          </cell>
          <cell r="D47">
            <v>798.26638384538</v>
          </cell>
        </row>
        <row r="48">
          <cell r="B48" t="str">
            <v>Mar - May</v>
          </cell>
          <cell r="D48">
            <v>736.46075704614</v>
          </cell>
        </row>
        <row r="49">
          <cell r="B49" t="str">
            <v>Abr - Jun</v>
          </cell>
          <cell r="D49">
            <v>689.3580808566</v>
          </cell>
        </row>
        <row r="50">
          <cell r="B50" t="str">
            <v>May -Jul</v>
          </cell>
          <cell r="D50">
            <v>669.83861419051</v>
          </cell>
        </row>
        <row r="51">
          <cell r="B51" t="str">
            <v>Jun - Ago</v>
          </cell>
          <cell r="D51">
            <v>674.79080903933</v>
          </cell>
        </row>
        <row r="52">
          <cell r="B52" t="str">
            <v>Jul - Sep</v>
          </cell>
          <cell r="D52">
            <v>666.40632105329</v>
          </cell>
        </row>
        <row r="53">
          <cell r="B53" t="str">
            <v>Ago - Oct</v>
          </cell>
          <cell r="D53">
            <v>662.26199562665</v>
          </cell>
        </row>
        <row r="54">
          <cell r="B54" t="str">
            <v>Sep - Nov</v>
          </cell>
          <cell r="D54">
            <v>673.72442775701</v>
          </cell>
        </row>
        <row r="55">
          <cell r="B55" t="str">
            <v>Oct - Dic</v>
          </cell>
          <cell r="D55">
            <v>713.60443347108</v>
          </cell>
        </row>
        <row r="56">
          <cell r="B56" t="str">
            <v>Nov - Ene</v>
          </cell>
          <cell r="D56">
            <v>758.98805989542</v>
          </cell>
        </row>
        <row r="57">
          <cell r="A57">
            <v>2014</v>
          </cell>
          <cell r="B57" t="str">
            <v>Dic - Feb</v>
          </cell>
          <cell r="D57">
            <v>785.53660046206</v>
          </cell>
        </row>
        <row r="58">
          <cell r="B58" t="str">
            <v>Ene - Mar</v>
          </cell>
          <cell r="D58">
            <v>776.37343154324</v>
          </cell>
        </row>
        <row r="59">
          <cell r="B59" t="str">
            <v>Feb - Abr</v>
          </cell>
          <cell r="D59">
            <v>768.30330725237</v>
          </cell>
        </row>
        <row r="60">
          <cell r="B60" t="str">
            <v>Mar - May</v>
          </cell>
          <cell r="D60">
            <v>740.60912818689</v>
          </cell>
        </row>
        <row r="61">
          <cell r="B61" t="str">
            <v>Abr - Jun</v>
          </cell>
          <cell r="D61">
            <v>704.36690325771</v>
          </cell>
        </row>
        <row r="62">
          <cell r="B62" t="str">
            <v>May -Jul</v>
          </cell>
          <cell r="D62">
            <v>675.93827661742</v>
          </cell>
        </row>
        <row r="63">
          <cell r="B63" t="str">
            <v>Jun - Ago</v>
          </cell>
          <cell r="D63">
            <v>676.05824322083</v>
          </cell>
        </row>
        <row r="64">
          <cell r="B64" t="str">
            <v>Jul - Sep</v>
          </cell>
          <cell r="D64">
            <v>672.59992219051</v>
          </cell>
        </row>
        <row r="65">
          <cell r="B65" t="str">
            <v>Ago - Oct</v>
          </cell>
          <cell r="D65">
            <v>682.07420008693</v>
          </cell>
        </row>
        <row r="66">
          <cell r="B66" t="str">
            <v>Sep - Nov</v>
          </cell>
          <cell r="D66">
            <v>703.59873320938</v>
          </cell>
        </row>
        <row r="67">
          <cell r="B67" t="str">
            <v>Oct - Dic</v>
          </cell>
          <cell r="D67">
            <v>755.90462176963</v>
          </cell>
        </row>
        <row r="68">
          <cell r="B68" t="str">
            <v>Nov - Ene</v>
          </cell>
          <cell r="D68">
            <v>791.9015073409</v>
          </cell>
        </row>
        <row r="69">
          <cell r="A69">
            <v>2015</v>
          </cell>
          <cell r="B69" t="str">
            <v>Dic - Feb</v>
          </cell>
          <cell r="D69">
            <v>817.02679875619</v>
          </cell>
        </row>
        <row r="70">
          <cell r="B70" t="str">
            <v>Ene - Mar</v>
          </cell>
          <cell r="D70">
            <v>809.64604443493</v>
          </cell>
        </row>
        <row r="71">
          <cell r="B71" t="str">
            <v>Feb - Abr</v>
          </cell>
          <cell r="D71">
            <v>785.30062886245</v>
          </cell>
        </row>
        <row r="72">
          <cell r="B72" t="str">
            <v>Mar - May</v>
          </cell>
          <cell r="D72">
            <v>731.28241008388</v>
          </cell>
        </row>
        <row r="73">
          <cell r="B73" t="str">
            <v>Abr - Jun</v>
          </cell>
          <cell r="D73">
            <v>691.97832788541</v>
          </cell>
        </row>
        <row r="74">
          <cell r="B74" t="str">
            <v>May -Jul</v>
          </cell>
          <cell r="D74">
            <v>672.5261048184</v>
          </cell>
        </row>
        <row r="75">
          <cell r="B75" t="str">
            <v>Jun - Ago</v>
          </cell>
          <cell r="D75">
            <v>682.16410256863</v>
          </cell>
        </row>
        <row r="76">
          <cell r="B76" t="str">
            <v>Jul - Sep</v>
          </cell>
          <cell r="D76">
            <v>689.03396616783</v>
          </cell>
        </row>
        <row r="77">
          <cell r="B77" t="str">
            <v>Ago - Oct</v>
          </cell>
          <cell r="D77">
            <v>700.71897259939</v>
          </cell>
        </row>
        <row r="78">
          <cell r="B78" t="str">
            <v>Sep - Nov</v>
          </cell>
          <cell r="D78">
            <v>707.43884847424</v>
          </cell>
        </row>
        <row r="79">
          <cell r="B79" t="str">
            <v>Oct - Dic</v>
          </cell>
          <cell r="D79">
            <v>757.52170018743</v>
          </cell>
        </row>
        <row r="80">
          <cell r="B80" t="str">
            <v>Nov - Ene</v>
          </cell>
          <cell r="D80">
            <v>794.66941530526</v>
          </cell>
        </row>
        <row r="81">
          <cell r="B81" t="str">
            <v>Dic - Feb</v>
          </cell>
          <cell r="D81">
            <v>827.60473919777</v>
          </cell>
        </row>
        <row r="82">
          <cell r="A82">
            <v>2016</v>
          </cell>
          <cell r="B82" t="str">
            <v>Ene - Mar</v>
          </cell>
          <cell r="D82">
            <v>821.36727162574</v>
          </cell>
        </row>
        <row r="83">
          <cell r="B83" t="str">
            <v>Feb - Abr</v>
          </cell>
          <cell r="D83">
            <v>804.58224882288</v>
          </cell>
        </row>
        <row r="84">
          <cell r="B84" t="str">
            <v>Mar - May</v>
          </cell>
          <cell r="D84">
            <v>763.82613046814</v>
          </cell>
        </row>
        <row r="85">
          <cell r="B85" t="str">
            <v>Abr - Jun</v>
          </cell>
          <cell r="D85">
            <v>731.55773035534</v>
          </cell>
        </row>
        <row r="86">
          <cell r="B86" t="str">
            <v>May -Jul</v>
          </cell>
          <cell r="D86">
            <v>698.03986228675</v>
          </cell>
        </row>
        <row r="87">
          <cell r="B87" t="str">
            <v>Jun - Ago</v>
          </cell>
          <cell r="D87">
            <v>692.98942722635</v>
          </cell>
        </row>
        <row r="88">
          <cell r="B88" t="str">
            <v>Jul - Sep</v>
          </cell>
          <cell r="D88">
            <v>694.77606703683</v>
          </cell>
        </row>
        <row r="89">
          <cell r="B89" t="str">
            <v>Ago - Oct</v>
          </cell>
          <cell r="D89">
            <v>711.75737984478</v>
          </cell>
        </row>
        <row r="90">
          <cell r="B90" t="str">
            <v>Sep - Nov</v>
          </cell>
          <cell r="D90">
            <v>744.7391153752</v>
          </cell>
        </row>
        <row r="91">
          <cell r="B91" t="str">
            <v>Oct - Dic</v>
          </cell>
          <cell r="D91">
            <v>785.02970065864</v>
          </cell>
        </row>
        <row r="92">
          <cell r="B92" t="str">
            <v>Nov - Ene</v>
          </cell>
          <cell r="D92">
            <v>818.05058264406</v>
          </cell>
        </row>
        <row r="93">
          <cell r="A93">
            <v>2017</v>
          </cell>
          <cell r="B93" t="str">
            <v>Dic - Feb</v>
          </cell>
          <cell r="D93">
            <v>831.10970593734</v>
          </cell>
        </row>
        <row r="94">
          <cell r="B94" t="str">
            <v>Ene - Mar</v>
          </cell>
          <cell r="D94">
            <v>824.78916450372</v>
          </cell>
        </row>
        <row r="95">
          <cell r="B95" t="str">
            <v>Feb - Abr</v>
          </cell>
          <cell r="D95">
            <v>807.60593732492</v>
          </cell>
        </row>
        <row r="96">
          <cell r="B96" t="str">
            <v>Mar - May</v>
          </cell>
          <cell r="D96">
            <v>773.6617821482</v>
          </cell>
        </row>
        <row r="97">
          <cell r="B97" t="str">
            <v>Abr - Jun</v>
          </cell>
          <cell r="D97">
            <v>725.59665717134</v>
          </cell>
        </row>
        <row r="98">
          <cell r="B98" t="str">
            <v>May -Jul</v>
          </cell>
          <cell r="D98">
            <v>709.36931068368</v>
          </cell>
        </row>
        <row r="99">
          <cell r="B99" t="str">
            <v>Jun - Ago</v>
          </cell>
          <cell r="D99">
            <v>715.67505881541</v>
          </cell>
        </row>
        <row r="100">
          <cell r="B100" t="str">
            <v>Jul - Sep</v>
          </cell>
          <cell r="D100">
            <v>717.85608883272</v>
          </cell>
        </row>
        <row r="101">
          <cell r="B101" t="str">
            <v>Ago - Oct</v>
          </cell>
          <cell r="D101">
            <v>725.96528755145</v>
          </cell>
        </row>
        <row r="102">
          <cell r="B102" t="str">
            <v>Sep - Nov</v>
          </cell>
          <cell r="D102">
            <v>734.27667135857</v>
          </cell>
        </row>
        <row r="103">
          <cell r="B103" t="str">
            <v>Oct - Dic</v>
          </cell>
          <cell r="D103">
            <v>794.65952781186</v>
          </cell>
        </row>
        <row r="104">
          <cell r="B104" t="str">
            <v>Nov - Ene</v>
          </cell>
          <cell r="D104">
            <v>841.14682232332</v>
          </cell>
        </row>
        <row r="105">
          <cell r="A105">
            <v>2018</v>
          </cell>
          <cell r="B105" t="str">
            <v>Dic - Feb</v>
          </cell>
          <cell r="D105">
            <v>865.65938211013</v>
          </cell>
        </row>
        <row r="106">
          <cell r="B106" t="str">
            <v>Ene - Mar</v>
          </cell>
          <cell r="D106">
            <v>845.07426662326</v>
          </cell>
        </row>
        <row r="107">
          <cell r="B107" t="str">
            <v>Feb - Abr</v>
          </cell>
          <cell r="D107">
            <v>813.58575240843</v>
          </cell>
        </row>
        <row r="111">
          <cell r="D111" t="str">
            <v>Tasa cesantía economía</v>
          </cell>
          <cell r="E111" t="str">
            <v>Tasa de cesantía Agricultura, ganadería, silvicultura y pesca</v>
          </cell>
        </row>
        <row r="186">
          <cell r="A186">
            <v>2016</v>
          </cell>
          <cell r="B186" t="str">
            <v>Ene - Mar</v>
          </cell>
          <cell r="D186">
            <v>0.05643415230468557</v>
          </cell>
          <cell r="E186">
            <v>0.032926234354896576</v>
          </cell>
        </row>
        <row r="187">
          <cell r="B187" t="str">
            <v>Feb - Abr</v>
          </cell>
          <cell r="D187">
            <v>0.05798545104223373</v>
          </cell>
          <cell r="E187">
            <v>0.03712944030934025</v>
          </cell>
        </row>
        <row r="188">
          <cell r="B188" t="str">
            <v>Mar - May</v>
          </cell>
          <cell r="D188">
            <v>0.06250269270274764</v>
          </cell>
          <cell r="E188">
            <v>0.04381949991883792</v>
          </cell>
        </row>
        <row r="189">
          <cell r="B189" t="str">
            <v>Abr - Jun</v>
          </cell>
          <cell r="D189">
            <v>0.06313438992131692</v>
          </cell>
          <cell r="E189">
            <v>0.05503652786291578</v>
          </cell>
        </row>
        <row r="190">
          <cell r="B190" t="str">
            <v>May -Jul</v>
          </cell>
          <cell r="D190">
            <v>0.06600045685134447</v>
          </cell>
          <cell r="E190">
            <v>0.06184995967784307</v>
          </cell>
        </row>
        <row r="191">
          <cell r="B191" t="str">
            <v>Jun - Ago</v>
          </cell>
          <cell r="D191">
            <v>0.06381688623703045</v>
          </cell>
          <cell r="E191">
            <v>0.0571937847361172</v>
          </cell>
        </row>
        <row r="192">
          <cell r="B192" t="str">
            <v>Jul - Sep</v>
          </cell>
          <cell r="D192">
            <v>0.06283233371664498</v>
          </cell>
          <cell r="E192">
            <v>0.05302615901043446</v>
          </cell>
        </row>
        <row r="193">
          <cell r="B193" t="str">
            <v>Ago - Oct</v>
          </cell>
          <cell r="D193">
            <v>0.06002594636380808</v>
          </cell>
          <cell r="E193">
            <v>0.04871470530165478</v>
          </cell>
        </row>
        <row r="194">
          <cell r="B194" t="str">
            <v>Sep - Nov</v>
          </cell>
          <cell r="D194">
            <v>0.057400484935410924</v>
          </cell>
          <cell r="E194">
            <v>0.046699768428997535</v>
          </cell>
        </row>
        <row r="195">
          <cell r="B195" t="str">
            <v>Oct - Dic</v>
          </cell>
          <cell r="D195">
            <v>0.05477443852496749</v>
          </cell>
          <cell r="E195">
            <v>0.044300695770201064</v>
          </cell>
        </row>
        <row r="196">
          <cell r="B196" t="str">
            <v>Nov - Ene</v>
          </cell>
          <cell r="D196">
            <v>0.05457061910402312</v>
          </cell>
          <cell r="E196">
            <v>0.03337288538760213</v>
          </cell>
        </row>
        <row r="197">
          <cell r="A197">
            <v>2017</v>
          </cell>
          <cell r="B197" t="str">
            <v>Dic - Feb</v>
          </cell>
          <cell r="D197">
            <v>0.056040152642839965</v>
          </cell>
          <cell r="E197">
            <v>0.03330420275337828</v>
          </cell>
        </row>
        <row r="198">
          <cell r="B198" t="str">
            <v>Ene - Mar</v>
          </cell>
          <cell r="D198">
            <v>0.058928528934983036</v>
          </cell>
          <cell r="E198">
            <v>0.033750118398306904</v>
          </cell>
        </row>
        <row r="199">
          <cell r="B199" t="str">
            <v>Feb - Abr</v>
          </cell>
          <cell r="D199">
            <v>0.06056827465713749</v>
          </cell>
          <cell r="E199">
            <v>0.044429159672319085</v>
          </cell>
        </row>
        <row r="200">
          <cell r="B200" t="str">
            <v>Mar - May</v>
          </cell>
          <cell r="D200">
            <v>0.06387587199270946</v>
          </cell>
          <cell r="E200">
            <v>0.051528281012463886</v>
          </cell>
        </row>
        <row r="201">
          <cell r="B201" t="str">
            <v>Abr - Jun</v>
          </cell>
          <cell r="D201">
            <v>0.06393032628851768</v>
          </cell>
          <cell r="E201">
            <v>0.06118602724132268</v>
          </cell>
        </row>
        <row r="202">
          <cell r="B202" t="str">
            <v>May -Jul</v>
          </cell>
          <cell r="D202">
            <v>0.06271873352147976</v>
          </cell>
          <cell r="E202">
            <v>0.06614431434934134</v>
          </cell>
        </row>
        <row r="203">
          <cell r="B203" t="str">
            <v>Jun - Ago</v>
          </cell>
          <cell r="D203">
            <v>0.060414265428711124</v>
          </cell>
          <cell r="E203">
            <v>0.0626864040531672</v>
          </cell>
        </row>
        <row r="204">
          <cell r="B204" t="str">
            <v>Jul - Sep</v>
          </cell>
          <cell r="D204">
            <v>0.061151846499226344</v>
          </cell>
          <cell r="E204">
            <v>0.0572110281675353</v>
          </cell>
        </row>
        <row r="205">
          <cell r="B205" t="str">
            <v>Ago - Oct</v>
          </cell>
          <cell r="D205">
            <v>0.06137121170881038</v>
          </cell>
          <cell r="E205">
            <v>0.05549903235132187</v>
          </cell>
        </row>
        <row r="206">
          <cell r="B206" t="str">
            <v>Sep - Nov</v>
          </cell>
          <cell r="D206">
            <v>0.05892781172072423</v>
          </cell>
          <cell r="E206">
            <v>0.055310212188634335</v>
          </cell>
        </row>
        <row r="207">
          <cell r="B207" t="str">
            <v>Oct - Dic</v>
          </cell>
          <cell r="D207">
            <v>0.05644052592256564</v>
          </cell>
          <cell r="E207">
            <v>0.04787882447440271</v>
          </cell>
        </row>
        <row r="208">
          <cell r="B208" t="str">
            <v>Nov - Ene</v>
          </cell>
          <cell r="D208">
            <v>0.05691170429517968</v>
          </cell>
          <cell r="E208">
            <v>0.042564629381652876</v>
          </cell>
        </row>
        <row r="209">
          <cell r="A209">
            <v>2018</v>
          </cell>
          <cell r="B209" t="str">
            <v>Dic - Feb</v>
          </cell>
          <cell r="D209">
            <v>0.057906871602107404</v>
          </cell>
          <cell r="E209">
            <v>0.04132799953847646</v>
          </cell>
        </row>
        <row r="210">
          <cell r="B210" t="str">
            <v>Ene - Mar</v>
          </cell>
          <cell r="D210">
            <v>0.06136754991729938</v>
          </cell>
          <cell r="E210">
            <v>0.04560842022783208</v>
          </cell>
        </row>
        <row r="211">
          <cell r="B211" t="str">
            <v>Feb - Abr</v>
          </cell>
          <cell r="D211">
            <v>0.060305461078386066</v>
          </cell>
          <cell r="E211">
            <v>0.05395792859819804</v>
          </cell>
        </row>
      </sheetData>
      <sheetData sheetId="2">
        <row r="8">
          <cell r="U8">
            <v>0.12170209809312696</v>
          </cell>
          <cell r="V8">
            <v>0.20530733245009064</v>
          </cell>
          <cell r="X8" t="str">
            <v>Atacama</v>
          </cell>
        </row>
        <row r="9">
          <cell r="U9">
            <v>0.039692964561234174</v>
          </cell>
          <cell r="V9">
            <v>0.07501339429606413</v>
          </cell>
          <cell r="X9" t="str">
            <v>Coquimbo</v>
          </cell>
        </row>
        <row r="10">
          <cell r="U10">
            <v>0.049987915905378585</v>
          </cell>
          <cell r="V10">
            <v>0.10552615021382189</v>
          </cell>
          <cell r="X10" t="str">
            <v>Valparaíso</v>
          </cell>
        </row>
        <row r="11">
          <cell r="U11">
            <v>0.0742777106116066</v>
          </cell>
          <cell r="V11">
            <v>0.1219103144357123</v>
          </cell>
          <cell r="X11" t="str">
            <v>Metropolitana</v>
          </cell>
        </row>
        <row r="12">
          <cell r="U12">
            <v>0.053687016706323476</v>
          </cell>
          <cell r="V12">
            <v>0.13949475338448725</v>
          </cell>
          <cell r="X12" t="str">
            <v>O'Higgins</v>
          </cell>
        </row>
        <row r="13">
          <cell r="U13">
            <v>0.02538652884662734</v>
          </cell>
          <cell r="V13">
            <v>0.06822231299344182</v>
          </cell>
          <cell r="X13" t="str">
            <v>Maule</v>
          </cell>
        </row>
        <row r="14">
          <cell r="U14">
            <v>0.033246319214010174</v>
          </cell>
          <cell r="V14">
            <v>0.11379406785164287</v>
          </cell>
          <cell r="X14" t="str">
            <v>Bío Bío</v>
          </cell>
        </row>
        <row r="15">
          <cell r="U15">
            <v>0.041755104764761755</v>
          </cell>
          <cell r="V15">
            <v>0.07190595272910902</v>
          </cell>
          <cell r="X15" t="str">
            <v>La Araucanía</v>
          </cell>
        </row>
        <row r="16">
          <cell r="U16">
            <v>0.0270106167433197</v>
          </cell>
          <cell r="V16">
            <v>0.17832239535852423</v>
          </cell>
          <cell r="X16" t="str">
            <v>Los Ríos  </v>
          </cell>
        </row>
        <row r="17">
          <cell r="U17">
            <v>0.0011361397952950108</v>
          </cell>
          <cell r="V17">
            <v>0.008773452452926368</v>
          </cell>
          <cell r="X17" t="str">
            <v>Los Lagos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odepaweb/AppData/Local/Microsoft/Windows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J43"/>
  <sheetViews>
    <sheetView tabSelected="1" zoomScaleSheetLayoutView="90" zoomScalePageLayoutView="0" workbookViewId="0" topLeftCell="A4">
      <selection activeCell="D22" sqref="D22"/>
    </sheetView>
  </sheetViews>
  <sheetFormatPr defaultColWidth="11.421875" defaultRowHeight="15"/>
  <cols>
    <col min="1" max="5" width="11.421875" style="9" customWidth="1"/>
    <col min="6" max="16384" width="11.421875" style="9" customWidth="1"/>
  </cols>
  <sheetData>
    <row r="1" ht="15"/>
    <row r="2" ht="15"/>
    <row r="3" ht="15"/>
    <row r="4" ht="15"/>
    <row r="5" ht="15"/>
    <row r="6" ht="15"/>
    <row r="7" ht="15"/>
    <row r="13" spans="2:10" ht="24.75">
      <c r="B13" s="19"/>
      <c r="C13" s="19"/>
      <c r="F13" s="19"/>
      <c r="G13" s="19"/>
      <c r="H13" s="21"/>
      <c r="I13" s="21"/>
      <c r="J13" s="21"/>
    </row>
    <row r="14" spans="6:7" ht="15">
      <c r="F14" s="22"/>
      <c r="G14" s="22"/>
    </row>
    <row r="15" spans="2:10" ht="23.25">
      <c r="B15" s="23"/>
      <c r="C15" s="23"/>
      <c r="D15" s="23"/>
      <c r="E15" s="20"/>
      <c r="F15" s="23"/>
      <c r="H15" s="24"/>
      <c r="I15" s="24"/>
      <c r="J15" s="24"/>
    </row>
    <row r="16" ht="23.25">
      <c r="E16" s="20"/>
    </row>
    <row r="22" spans="5:7" ht="27">
      <c r="E22" s="109" t="s">
        <v>57</v>
      </c>
      <c r="G22" s="9" t="s">
        <v>56</v>
      </c>
    </row>
    <row r="24" ht="23.25">
      <c r="E24" s="110"/>
    </row>
    <row r="35" ht="15"/>
    <row r="36" ht="15"/>
    <row r="37" ht="15"/>
    <row r="38" ht="15"/>
    <row r="39" ht="15"/>
    <row r="40" ht="15"/>
    <row r="41" ht="15"/>
    <row r="42" ht="15"/>
    <row r="43" ht="15.75">
      <c r="E43" s="32" t="s">
        <v>78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scale="85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44"/>
  <sheetViews>
    <sheetView showGridLines="0" zoomScale="80" zoomScaleNormal="80" zoomScaleSheetLayoutView="90" zoomScalePageLayoutView="0" workbookViewId="0" topLeftCell="A32">
      <selection activeCell="N27" sqref="N27"/>
    </sheetView>
  </sheetViews>
  <sheetFormatPr defaultColWidth="11.421875" defaultRowHeight="15"/>
  <cols>
    <col min="1" max="1" width="2.00390625" style="0" customWidth="1"/>
    <col min="2" max="2" width="19.8515625" style="0" customWidth="1"/>
    <col min="4" max="4" width="12.28125" style="0" bestFit="1" customWidth="1"/>
    <col min="5" max="5" width="12.00390625" style="0" customWidth="1"/>
    <col min="6" max="6" width="14.8515625" style="0" customWidth="1"/>
    <col min="9" max="9" width="12.28125" style="0" customWidth="1"/>
    <col min="10" max="10" width="14.28125" style="0" customWidth="1"/>
    <col min="11" max="11" width="2.421875" style="0" customWidth="1"/>
  </cols>
  <sheetData>
    <row r="2" spans="2:10" ht="15">
      <c r="B2" s="164" t="s">
        <v>82</v>
      </c>
      <c r="C2" s="164"/>
      <c r="D2" s="164"/>
      <c r="E2" s="164"/>
      <c r="F2" s="164"/>
      <c r="G2" s="164"/>
      <c r="H2" s="164"/>
      <c r="I2" s="164"/>
      <c r="J2" s="164"/>
    </row>
    <row r="3" spans="2:10" ht="15">
      <c r="B3" s="165" t="s">
        <v>8</v>
      </c>
      <c r="C3" s="167" t="s">
        <v>83</v>
      </c>
      <c r="D3" s="168"/>
      <c r="E3" s="168"/>
      <c r="F3" s="169"/>
      <c r="G3" s="167" t="s">
        <v>84</v>
      </c>
      <c r="H3" s="168"/>
      <c r="I3" s="168"/>
      <c r="J3" s="168"/>
    </row>
    <row r="4" spans="2:10" s="13" customFormat="1" ht="36">
      <c r="B4" s="166"/>
      <c r="C4" s="80" t="s">
        <v>31</v>
      </c>
      <c r="D4" s="56" t="s">
        <v>32</v>
      </c>
      <c r="E4" s="56" t="s">
        <v>33</v>
      </c>
      <c r="F4" s="81" t="s">
        <v>34</v>
      </c>
      <c r="G4" s="56" t="s">
        <v>31</v>
      </c>
      <c r="H4" s="56" t="s">
        <v>32</v>
      </c>
      <c r="I4" s="56" t="s">
        <v>33</v>
      </c>
      <c r="J4" s="56" t="s">
        <v>34</v>
      </c>
    </row>
    <row r="5" spans="2:10" ht="15">
      <c r="B5" s="64" t="s">
        <v>35</v>
      </c>
      <c r="C5" s="82">
        <v>761.1512774999999</v>
      </c>
      <c r="D5" s="83">
        <v>3166.2180275300025</v>
      </c>
      <c r="E5" s="83">
        <v>3129.26957505</v>
      </c>
      <c r="F5" s="84">
        <v>1503.5858205300005</v>
      </c>
      <c r="G5" s="98">
        <v>-0.16926469929073176</v>
      </c>
      <c r="H5" s="95">
        <v>-0.07050984210320443</v>
      </c>
      <c r="I5" s="96">
        <v>0.01857891932025684</v>
      </c>
      <c r="J5" s="96">
        <v>0.20237082403775386</v>
      </c>
    </row>
    <row r="6" spans="2:10" ht="15">
      <c r="B6" s="64" t="s">
        <v>11</v>
      </c>
      <c r="C6" s="82">
        <v>0</v>
      </c>
      <c r="D6" s="83">
        <v>14928.509850359991</v>
      </c>
      <c r="E6" s="83">
        <v>759.2354383099998</v>
      </c>
      <c r="F6" s="84">
        <v>210.15957256</v>
      </c>
      <c r="G6" s="96">
        <v>-1</v>
      </c>
      <c r="H6" s="96">
        <v>0.5163677971261877</v>
      </c>
      <c r="I6" s="96">
        <v>0.012799108531375981</v>
      </c>
      <c r="J6" s="99">
        <v>-0.6781434894690923</v>
      </c>
    </row>
    <row r="7" spans="2:10" ht="15">
      <c r="B7" s="64" t="s">
        <v>12</v>
      </c>
      <c r="C7" s="82">
        <v>2343.66179708</v>
      </c>
      <c r="D7" s="83">
        <v>6166.571700700002</v>
      </c>
      <c r="E7" s="83">
        <v>408.85709563</v>
      </c>
      <c r="F7" s="84">
        <v>0</v>
      </c>
      <c r="G7" s="96">
        <v>0.28681199116326744</v>
      </c>
      <c r="H7" s="96">
        <v>0.14048429996557088</v>
      </c>
      <c r="I7" s="96">
        <v>1.531521029486218</v>
      </c>
      <c r="J7" s="96" t="s">
        <v>38</v>
      </c>
    </row>
    <row r="8" spans="2:10" ht="15">
      <c r="B8" s="64" t="s">
        <v>13</v>
      </c>
      <c r="C8" s="82">
        <v>922.77430508</v>
      </c>
      <c r="D8" s="83">
        <v>2718.6602413800006</v>
      </c>
      <c r="E8" s="83">
        <v>7835.730530140003</v>
      </c>
      <c r="F8" s="84">
        <v>135.84445112999998</v>
      </c>
      <c r="G8" s="96">
        <v>1.1468491299180574</v>
      </c>
      <c r="H8" s="96">
        <v>0.13056433411039883</v>
      </c>
      <c r="I8" s="96">
        <v>0.7147807535565319</v>
      </c>
      <c r="J8" s="96" t="e">
        <v>#DIV/0!</v>
      </c>
    </row>
    <row r="9" spans="2:10" ht="15">
      <c r="B9" s="64" t="s">
        <v>14</v>
      </c>
      <c r="C9" s="82">
        <v>1997.36273889</v>
      </c>
      <c r="D9" s="83">
        <v>13043.806156759993</v>
      </c>
      <c r="E9" s="83">
        <v>31918.676943980015</v>
      </c>
      <c r="F9" s="84">
        <v>2542.30602868</v>
      </c>
      <c r="G9" s="96">
        <v>-0.14753642006534068</v>
      </c>
      <c r="H9" s="96">
        <v>-0.06052427093884827</v>
      </c>
      <c r="I9" s="96">
        <v>0.05629665021615928</v>
      </c>
      <c r="J9" s="96">
        <v>0.031048494504001968</v>
      </c>
    </row>
    <row r="10" spans="2:10" ht="15">
      <c r="B10" s="64" t="s">
        <v>15</v>
      </c>
      <c r="C10" s="82">
        <v>2107.03888068</v>
      </c>
      <c r="D10" s="83">
        <v>10347.226677009998</v>
      </c>
      <c r="E10" s="83">
        <v>56502.36621619004</v>
      </c>
      <c r="F10" s="84">
        <v>932.9217817800001</v>
      </c>
      <c r="G10" s="96">
        <v>0.14625926190927216</v>
      </c>
      <c r="H10" s="96">
        <v>0.3634753146325796</v>
      </c>
      <c r="I10" s="96">
        <v>-0.07376909498096267</v>
      </c>
      <c r="J10" s="96">
        <v>2.139105078999412</v>
      </c>
    </row>
    <row r="11" spans="2:12" ht="15">
      <c r="B11" s="64" t="s">
        <v>16</v>
      </c>
      <c r="C11" s="82">
        <v>1857.50957474</v>
      </c>
      <c r="D11" s="83">
        <v>6544.315039710001</v>
      </c>
      <c r="E11" s="83">
        <v>71225.08342756005</v>
      </c>
      <c r="F11" s="84">
        <v>350.11535662</v>
      </c>
      <c r="G11" s="96">
        <v>-0.4002813219286639</v>
      </c>
      <c r="H11" s="96">
        <v>-0.1707238981333504</v>
      </c>
      <c r="I11" s="96">
        <v>0.04117853384010149</v>
      </c>
      <c r="J11" s="96">
        <v>-0.3492578310045222</v>
      </c>
      <c r="L11" t="s">
        <v>56</v>
      </c>
    </row>
    <row r="12" spans="2:10" ht="15">
      <c r="B12" s="64" t="s">
        <v>17</v>
      </c>
      <c r="C12" s="82">
        <v>2653.013125480001</v>
      </c>
      <c r="D12" s="83">
        <v>9219.028124090002</v>
      </c>
      <c r="E12" s="83">
        <v>90998.98915788015</v>
      </c>
      <c r="F12" s="84">
        <v>410.11663728</v>
      </c>
      <c r="G12" s="96">
        <v>0.2868192129274351</v>
      </c>
      <c r="H12" s="96">
        <v>0.018091894153333402</v>
      </c>
      <c r="I12" s="96">
        <v>-0.09060955371292104</v>
      </c>
      <c r="J12" s="96">
        <v>-0.8676226087564275</v>
      </c>
    </row>
    <row r="13" spans="2:10" ht="15">
      <c r="B13" s="64" t="s">
        <v>18</v>
      </c>
      <c r="C13" s="82">
        <v>4827.890875159999</v>
      </c>
      <c r="D13" s="83">
        <v>29771.80031863</v>
      </c>
      <c r="E13" s="83">
        <v>103477.57230627975</v>
      </c>
      <c r="F13" s="84">
        <v>5515.314546899999</v>
      </c>
      <c r="G13" s="96">
        <v>-0.04347812383965312</v>
      </c>
      <c r="H13" s="96">
        <v>0.12569361810987853</v>
      </c>
      <c r="I13" s="96">
        <v>0.0386030200038028</v>
      </c>
      <c r="J13" s="96">
        <v>0.055713735426901355</v>
      </c>
    </row>
    <row r="14" spans="2:10" ht="15">
      <c r="B14" s="64" t="s">
        <v>40</v>
      </c>
      <c r="C14" s="82">
        <v>3349.1528810699992</v>
      </c>
      <c r="D14" s="83">
        <v>28547.24770928999</v>
      </c>
      <c r="E14" s="83">
        <v>83196.39509953001</v>
      </c>
      <c r="F14" s="84">
        <v>2588.4954650500003</v>
      </c>
      <c r="G14" s="96">
        <v>-0.37363230384037555</v>
      </c>
      <c r="H14" s="96">
        <v>0.07450368076861663</v>
      </c>
      <c r="I14" s="96">
        <v>0.03789299583982161</v>
      </c>
      <c r="J14" s="96">
        <v>0.6470040664647139</v>
      </c>
    </row>
    <row r="15" spans="2:10" ht="15">
      <c r="B15" s="64" t="s">
        <v>19</v>
      </c>
      <c r="C15" s="82">
        <v>2387.5142394199997</v>
      </c>
      <c r="D15" s="83">
        <v>57005.45930204999</v>
      </c>
      <c r="E15" s="83">
        <v>45488.54946462993</v>
      </c>
      <c r="F15" s="84">
        <v>5029.14166167</v>
      </c>
      <c r="G15" s="96">
        <v>-0.352828283996803</v>
      </c>
      <c r="H15" s="96">
        <v>0.12135934506912609</v>
      </c>
      <c r="I15" s="96">
        <v>0.19343522995889467</v>
      </c>
      <c r="J15" s="96">
        <v>0.14701477807099597</v>
      </c>
    </row>
    <row r="16" spans="2:10" ht="15">
      <c r="B16" s="64" t="s">
        <v>20</v>
      </c>
      <c r="C16" s="82">
        <v>309.25246762</v>
      </c>
      <c r="D16" s="83">
        <v>10235.684414679996</v>
      </c>
      <c r="E16" s="83">
        <v>22398.41077005</v>
      </c>
      <c r="F16" s="84">
        <v>902.79344844</v>
      </c>
      <c r="G16" s="96">
        <v>-0.5539421644603159</v>
      </c>
      <c r="H16" s="96">
        <v>0.018111819459670195</v>
      </c>
      <c r="I16" s="96">
        <v>0.10588541885192862</v>
      </c>
      <c r="J16" s="96">
        <v>0.3764297482394393</v>
      </c>
    </row>
    <row r="17" spans="2:10" ht="15">
      <c r="B17" s="64" t="s">
        <v>21</v>
      </c>
      <c r="C17" s="82">
        <v>5947.373479320001</v>
      </c>
      <c r="D17" s="83">
        <v>33599.191396929986</v>
      </c>
      <c r="E17" s="83">
        <v>38695.845949759976</v>
      </c>
      <c r="F17" s="84">
        <v>1698.8100837900001</v>
      </c>
      <c r="G17" s="96">
        <v>0.2821564849101981</v>
      </c>
      <c r="H17" s="96">
        <v>-0.15430179269750408</v>
      </c>
      <c r="I17" s="106">
        <v>0.0200935027363902</v>
      </c>
      <c r="J17" s="96">
        <v>0.16365672274774976</v>
      </c>
    </row>
    <row r="18" spans="2:10" ht="15">
      <c r="B18" s="64" t="s">
        <v>22</v>
      </c>
      <c r="C18" s="82">
        <v>320.22949011000003</v>
      </c>
      <c r="D18" s="83">
        <v>2333.83927093</v>
      </c>
      <c r="E18" s="83">
        <v>2820.6402406100005</v>
      </c>
      <c r="F18" s="84">
        <v>112.80143254</v>
      </c>
      <c r="G18" s="96">
        <v>-0.10861100700004375</v>
      </c>
      <c r="H18" s="96">
        <v>0.22081549598857766</v>
      </c>
      <c r="I18" s="96">
        <v>-0.14554783210767766</v>
      </c>
      <c r="J18" s="96">
        <v>0.02334478268990853</v>
      </c>
    </row>
    <row r="19" spans="2:10" ht="15">
      <c r="B19" s="64" t="s">
        <v>23</v>
      </c>
      <c r="C19" s="82">
        <v>716.0386145599999</v>
      </c>
      <c r="D19" s="83">
        <v>1658.0280838699998</v>
      </c>
      <c r="E19" s="83">
        <v>4500.688060060001</v>
      </c>
      <c r="F19" s="84">
        <v>0</v>
      </c>
      <c r="G19" s="96">
        <v>0.14900316137136752</v>
      </c>
      <c r="H19" s="96">
        <v>0.20635826838445345</v>
      </c>
      <c r="I19" s="96">
        <v>-0.19820078025954274</v>
      </c>
      <c r="J19" s="96" t="s">
        <v>38</v>
      </c>
    </row>
    <row r="20" spans="2:10" ht="15">
      <c r="B20" s="65" t="s">
        <v>24</v>
      </c>
      <c r="C20" s="87">
        <v>30499.96374671</v>
      </c>
      <c r="D20" s="88">
        <v>229285.58631392076</v>
      </c>
      <c r="E20" s="88">
        <v>563356.3102756614</v>
      </c>
      <c r="F20" s="89">
        <v>21932.406286970025</v>
      </c>
      <c r="G20" s="97">
        <v>-0.08742823514564958</v>
      </c>
      <c r="H20" s="97">
        <v>0.05952850508222568</v>
      </c>
      <c r="I20" s="97">
        <v>0.018258373608005418</v>
      </c>
      <c r="J20" s="97">
        <v>0.010291751687183376</v>
      </c>
    </row>
    <row r="21" spans="2:10" ht="15">
      <c r="B21" s="163" t="s">
        <v>48</v>
      </c>
      <c r="C21" s="163"/>
      <c r="D21" s="163"/>
      <c r="E21" s="163"/>
      <c r="F21" s="163"/>
      <c r="G21" s="163"/>
      <c r="H21" s="163"/>
      <c r="I21" s="163"/>
      <c r="J21" s="163"/>
    </row>
    <row r="22" spans="2:10" ht="15">
      <c r="B22" s="158" t="s">
        <v>25</v>
      </c>
      <c r="C22" s="158"/>
      <c r="D22" s="158"/>
      <c r="E22" s="158"/>
      <c r="F22" s="158"/>
      <c r="G22" s="158"/>
      <c r="H22" s="158"/>
      <c r="I22" s="158"/>
      <c r="J22" s="158"/>
    </row>
    <row r="24" spans="2:10" ht="15">
      <c r="B24" s="134" t="s">
        <v>85</v>
      </c>
      <c r="C24" s="134"/>
      <c r="D24" s="134"/>
      <c r="E24" s="134"/>
      <c r="F24" s="134"/>
      <c r="G24" s="134"/>
      <c r="H24" s="134"/>
      <c r="I24" s="134"/>
      <c r="J24" s="134"/>
    </row>
    <row r="25" spans="2:10" ht="15">
      <c r="B25" s="170" t="s">
        <v>8</v>
      </c>
      <c r="C25" s="171" t="s">
        <v>83</v>
      </c>
      <c r="D25" s="172"/>
      <c r="E25" s="172"/>
      <c r="F25" s="173"/>
      <c r="G25" s="171" t="s">
        <v>84</v>
      </c>
      <c r="H25" s="172"/>
      <c r="I25" s="172"/>
      <c r="J25" s="172"/>
    </row>
    <row r="26" spans="2:10" s="13" customFormat="1" ht="36">
      <c r="B26" s="166"/>
      <c r="C26" s="80" t="s">
        <v>31</v>
      </c>
      <c r="D26" s="56" t="s">
        <v>32</v>
      </c>
      <c r="E26" s="56" t="s">
        <v>33</v>
      </c>
      <c r="F26" s="81" t="s">
        <v>34</v>
      </c>
      <c r="G26" s="56" t="s">
        <v>31</v>
      </c>
      <c r="H26" s="56" t="s">
        <v>32</v>
      </c>
      <c r="I26" s="56" t="s">
        <v>33</v>
      </c>
      <c r="J26" s="56" t="s">
        <v>34</v>
      </c>
    </row>
    <row r="27" spans="2:10" ht="15">
      <c r="B27" s="64" t="s">
        <v>35</v>
      </c>
      <c r="C27" s="82">
        <v>1069.2964408599998</v>
      </c>
      <c r="D27" s="83">
        <v>3095.845371790001</v>
      </c>
      <c r="E27" s="83">
        <v>3145.274468660002</v>
      </c>
      <c r="F27" s="84">
        <v>1515.1153878600003</v>
      </c>
      <c r="G27" s="85">
        <v>0.1564916971583442</v>
      </c>
      <c r="H27" s="85">
        <v>-0.09877147081436248</v>
      </c>
      <c r="I27" s="86">
        <v>0.046564650180483905</v>
      </c>
      <c r="J27" s="86">
        <v>0.16960979501038687</v>
      </c>
    </row>
    <row r="28" spans="2:10" ht="15">
      <c r="B28" s="64" t="s">
        <v>11</v>
      </c>
      <c r="C28" s="82">
        <v>78.617691</v>
      </c>
      <c r="D28" s="83">
        <v>13868.51628819</v>
      </c>
      <c r="E28" s="83">
        <v>1622.63387653</v>
      </c>
      <c r="F28" s="84">
        <v>523.81591318</v>
      </c>
      <c r="G28" s="86">
        <v>-0.8887418299019908</v>
      </c>
      <c r="H28" s="86">
        <v>0.4495568767990906</v>
      </c>
      <c r="I28" s="86">
        <v>0.023156655725144047</v>
      </c>
      <c r="J28" s="96">
        <v>-0.450589671956184</v>
      </c>
    </row>
    <row r="29" spans="2:10" ht="15">
      <c r="B29" s="64" t="s">
        <v>12</v>
      </c>
      <c r="C29" s="82">
        <v>1793.44144348</v>
      </c>
      <c r="D29" s="83">
        <v>5935.678440129999</v>
      </c>
      <c r="E29" s="83">
        <v>753.71056268</v>
      </c>
      <c r="F29" s="84">
        <v>315.24892871</v>
      </c>
      <c r="G29" s="86">
        <v>-0.0010147347593311476</v>
      </c>
      <c r="H29" s="86">
        <v>0.14301918411429673</v>
      </c>
      <c r="I29" s="86">
        <v>0.26559394434906675</v>
      </c>
      <c r="J29" s="86" t="s">
        <v>38</v>
      </c>
    </row>
    <row r="30" spans="2:10" ht="15">
      <c r="B30" s="64" t="s">
        <v>13</v>
      </c>
      <c r="C30" s="82">
        <v>1007.7915908299999</v>
      </c>
      <c r="D30" s="83">
        <v>2680.9816668900007</v>
      </c>
      <c r="E30" s="83">
        <v>5596.602869319998</v>
      </c>
      <c r="F30" s="84">
        <v>135.30506495</v>
      </c>
      <c r="G30" s="86">
        <v>1.401521334581914</v>
      </c>
      <c r="H30" s="86">
        <v>0.019924102435165802</v>
      </c>
      <c r="I30" s="86">
        <v>0.2967867156754095</v>
      </c>
      <c r="J30" s="86">
        <v>1.8140487522476283</v>
      </c>
    </row>
    <row r="31" spans="2:10" ht="15">
      <c r="B31" s="64" t="s">
        <v>14</v>
      </c>
      <c r="C31" s="82">
        <v>2186.16056489</v>
      </c>
      <c r="D31" s="83">
        <v>14091.647048959989</v>
      </c>
      <c r="E31" s="83">
        <v>30512.892786709992</v>
      </c>
      <c r="F31" s="84">
        <v>2813.51701669</v>
      </c>
      <c r="G31" s="86">
        <v>-0.3753659060363591</v>
      </c>
      <c r="H31" s="86">
        <v>-0.04068748470008436</v>
      </c>
      <c r="I31" s="86">
        <v>0.08203807743775482</v>
      </c>
      <c r="J31" s="86">
        <v>-0.07364138272782539</v>
      </c>
    </row>
    <row r="32" spans="2:10" ht="15">
      <c r="B32" s="64" t="s">
        <v>15</v>
      </c>
      <c r="C32" s="82">
        <v>3713.2650969600004</v>
      </c>
      <c r="D32" s="83">
        <v>9380.68741845</v>
      </c>
      <c r="E32" s="83">
        <v>55838.41712911994</v>
      </c>
      <c r="F32" s="84">
        <v>726.45357457</v>
      </c>
      <c r="G32" s="86">
        <v>0.18416300620729809</v>
      </c>
      <c r="H32" s="86">
        <v>0.024022274209350866</v>
      </c>
      <c r="I32" s="86">
        <v>0.02774267093661241</v>
      </c>
      <c r="J32" s="86">
        <v>1.4175057540343055</v>
      </c>
    </row>
    <row r="33" spans="2:10" ht="15">
      <c r="B33" s="64" t="s">
        <v>16</v>
      </c>
      <c r="C33" s="82">
        <v>2111.94576013</v>
      </c>
      <c r="D33" s="83">
        <v>5129.93904497</v>
      </c>
      <c r="E33" s="83">
        <v>69775.47900969004</v>
      </c>
      <c r="F33" s="84">
        <v>355.88969019</v>
      </c>
      <c r="G33" s="86">
        <v>-0.31482833027745544</v>
      </c>
      <c r="H33" s="86">
        <v>-0.3307014750504851</v>
      </c>
      <c r="I33" s="86">
        <v>0.06527807195161474</v>
      </c>
      <c r="J33" s="86">
        <v>-0.15885192553331862</v>
      </c>
    </row>
    <row r="34" spans="2:10" ht="15">
      <c r="B34" s="64" t="s">
        <v>17</v>
      </c>
      <c r="C34" s="82">
        <v>2673.06828047</v>
      </c>
      <c r="D34" s="83">
        <v>9769.561599939998</v>
      </c>
      <c r="E34" s="83">
        <v>91541.04632702017</v>
      </c>
      <c r="F34" s="84">
        <v>413.20325829</v>
      </c>
      <c r="G34" s="86">
        <v>0.1791750682622487</v>
      </c>
      <c r="H34" s="86">
        <v>0.10025763922853986</v>
      </c>
      <c r="I34" s="86">
        <v>-0.06382213334744415</v>
      </c>
      <c r="J34" s="86">
        <v>-0.8728304461352009</v>
      </c>
    </row>
    <row r="35" spans="2:10" ht="15">
      <c r="B35" s="64" t="s">
        <v>18</v>
      </c>
      <c r="C35" s="82">
        <v>4513.80470657</v>
      </c>
      <c r="D35" s="83">
        <v>26875.779956110004</v>
      </c>
      <c r="E35" s="83">
        <v>104313.52774803004</v>
      </c>
      <c r="F35" s="84">
        <v>3619.2875807899995</v>
      </c>
      <c r="G35" s="86">
        <v>-0.04948169549486355</v>
      </c>
      <c r="H35" s="86">
        <v>0.05641455722818324</v>
      </c>
      <c r="I35" s="86">
        <v>0.048825889414693756</v>
      </c>
      <c r="J35" s="86">
        <v>-0.10117948324964383</v>
      </c>
    </row>
    <row r="36" spans="2:10" ht="15">
      <c r="B36" s="64" t="s">
        <v>40</v>
      </c>
      <c r="C36" s="82">
        <v>3493.28951592</v>
      </c>
      <c r="D36" s="83">
        <v>27596.071071180002</v>
      </c>
      <c r="E36" s="83">
        <v>71165.64365892003</v>
      </c>
      <c r="F36" s="84">
        <v>2711.6640148099996</v>
      </c>
      <c r="G36" s="86">
        <v>-0.3608252729758477</v>
      </c>
      <c r="H36" s="86">
        <v>-0.019233870010631537</v>
      </c>
      <c r="I36" s="86">
        <v>0.022448587615548958</v>
      </c>
      <c r="J36" s="86">
        <v>0.6342487269766516</v>
      </c>
    </row>
    <row r="37" spans="2:10" ht="15">
      <c r="B37" s="64" t="s">
        <v>19</v>
      </c>
      <c r="C37" s="82">
        <v>2846.7997667000004</v>
      </c>
      <c r="D37" s="83">
        <v>59149.320080709986</v>
      </c>
      <c r="E37" s="83">
        <v>39854.61128505004</v>
      </c>
      <c r="F37" s="84">
        <v>4175.1781495800005</v>
      </c>
      <c r="G37" s="86">
        <v>-0.2646839464408343</v>
      </c>
      <c r="H37" s="86">
        <v>0.05134980845095662</v>
      </c>
      <c r="I37" s="86">
        <v>0.09479687968395203</v>
      </c>
      <c r="J37" s="86">
        <v>-0.12023428774033594</v>
      </c>
    </row>
    <row r="38" spans="2:14" ht="15">
      <c r="B38" s="64" t="s">
        <v>20</v>
      </c>
      <c r="C38" s="82">
        <v>618.1852871899999</v>
      </c>
      <c r="D38" s="83">
        <v>10038.604778370003</v>
      </c>
      <c r="E38" s="83">
        <v>20094.220574700004</v>
      </c>
      <c r="F38" s="84">
        <v>944.0879828899999</v>
      </c>
      <c r="G38" s="86">
        <v>0.24780439627840115</v>
      </c>
      <c r="H38" s="86">
        <v>-0.027556409488398097</v>
      </c>
      <c r="I38" s="86">
        <v>0.14480569786583722</v>
      </c>
      <c r="J38" s="86">
        <v>0.18687937945403013</v>
      </c>
      <c r="N38" t="s">
        <v>56</v>
      </c>
    </row>
    <row r="39" spans="2:10" ht="15">
      <c r="B39" s="64" t="s">
        <v>21</v>
      </c>
      <c r="C39" s="82">
        <v>5201.719889360001</v>
      </c>
      <c r="D39" s="83">
        <v>32992.137967009985</v>
      </c>
      <c r="E39" s="83">
        <v>35161.66446770001</v>
      </c>
      <c r="F39" s="84">
        <v>1273.54326508</v>
      </c>
      <c r="G39" s="86">
        <v>0.37156732680033105</v>
      </c>
      <c r="H39" s="86">
        <v>-0.20888301616853228</v>
      </c>
      <c r="I39" s="86">
        <v>-0.016784014643976292</v>
      </c>
      <c r="J39" s="86">
        <v>-0.028241237980482174</v>
      </c>
    </row>
    <row r="40" spans="2:10" ht="15">
      <c r="B40" s="64" t="s">
        <v>22</v>
      </c>
      <c r="C40" s="82">
        <v>222.66661064</v>
      </c>
      <c r="D40" s="83">
        <v>2502.13147569</v>
      </c>
      <c r="E40" s="83">
        <v>2592.782118779999</v>
      </c>
      <c r="F40" s="84">
        <v>241.52043364</v>
      </c>
      <c r="G40" s="86">
        <v>-0.3344272929820572</v>
      </c>
      <c r="H40" s="86">
        <v>0.16284975600443255</v>
      </c>
      <c r="I40" s="86">
        <v>-0.23811672379313154</v>
      </c>
      <c r="J40" s="86">
        <v>1.1397494671410349</v>
      </c>
    </row>
    <row r="41" spans="2:10" ht="15">
      <c r="B41" s="64" t="s">
        <v>23</v>
      </c>
      <c r="C41" s="82">
        <v>959.5997586500001</v>
      </c>
      <c r="D41" s="83">
        <v>1266.43648861</v>
      </c>
      <c r="E41" s="83">
        <v>4990.42416364</v>
      </c>
      <c r="F41" s="84">
        <v>0</v>
      </c>
      <c r="G41" s="86">
        <v>-0.05159010355959715</v>
      </c>
      <c r="H41" s="86">
        <v>0.1434608746237369</v>
      </c>
      <c r="I41" s="86">
        <v>-0.0892947988912862</v>
      </c>
      <c r="J41" s="86" t="s">
        <v>38</v>
      </c>
    </row>
    <row r="42" spans="2:10" ht="15">
      <c r="B42" s="65" t="s">
        <v>24</v>
      </c>
      <c r="C42" s="87">
        <v>32489.65240364998</v>
      </c>
      <c r="D42" s="88">
        <v>224373.33869700014</v>
      </c>
      <c r="E42" s="88">
        <v>536958.9310465488</v>
      </c>
      <c r="F42" s="89">
        <v>19763.830261229996</v>
      </c>
      <c r="G42" s="90">
        <v>-0.0861115011816849</v>
      </c>
      <c r="H42" s="90">
        <v>-0.008697052508240462</v>
      </c>
      <c r="I42" s="90">
        <v>0.026737064930497063</v>
      </c>
      <c r="J42" s="90">
        <v>-0.1307636398725274</v>
      </c>
    </row>
    <row r="43" spans="2:10" ht="15">
      <c r="B43" s="163" t="s">
        <v>48</v>
      </c>
      <c r="C43" s="163"/>
      <c r="D43" s="163"/>
      <c r="E43" s="163"/>
      <c r="F43" s="163"/>
      <c r="G43" s="163"/>
      <c r="H43" s="163"/>
      <c r="I43" s="163"/>
      <c r="J43" s="163"/>
    </row>
    <row r="44" spans="2:10" ht="15">
      <c r="B44" s="158" t="s">
        <v>25</v>
      </c>
      <c r="C44" s="158"/>
      <c r="D44" s="158"/>
      <c r="E44" s="158"/>
      <c r="F44" s="158"/>
      <c r="G44" s="158"/>
      <c r="H44" s="158"/>
      <c r="I44" s="158"/>
      <c r="J44" s="158"/>
    </row>
  </sheetData>
  <sheetProtection/>
  <mergeCells count="12">
    <mergeCell ref="B43:J43"/>
    <mergeCell ref="B44:J44"/>
    <mergeCell ref="B22:J22"/>
    <mergeCell ref="B24:J24"/>
    <mergeCell ref="B2:J2"/>
    <mergeCell ref="B3:B4"/>
    <mergeCell ref="C3:F3"/>
    <mergeCell ref="G3:J3"/>
    <mergeCell ref="B21:J21"/>
    <mergeCell ref="B25:B26"/>
    <mergeCell ref="C25:F25"/>
    <mergeCell ref="G25:J25"/>
  </mergeCells>
  <conditionalFormatting sqref="G5:J6 G8:J16 G7:H7 G20:J20 H19:J19 G18:J18 G17:H17 J17">
    <cfRule type="cellIs" priority="29" dxfId="22" operator="lessThan">
      <formula>0</formula>
    </cfRule>
    <cfRule type="cellIs" priority="30" dxfId="23" operator="greaterThan">
      <formula>0</formula>
    </cfRule>
  </conditionalFormatting>
  <conditionalFormatting sqref="I7">
    <cfRule type="cellIs" priority="27" dxfId="22" operator="lessThan">
      <formula>0</formula>
    </cfRule>
    <cfRule type="cellIs" priority="28" dxfId="23" operator="greaterThan">
      <formula>0</formula>
    </cfRule>
  </conditionalFormatting>
  <conditionalFormatting sqref="J41">
    <cfRule type="cellIs" priority="9" dxfId="22" operator="lessThan">
      <formula>0</formula>
    </cfRule>
    <cfRule type="cellIs" priority="10" dxfId="23" operator="greaterThan">
      <formula>0</formula>
    </cfRule>
  </conditionalFormatting>
  <conditionalFormatting sqref="J29">
    <cfRule type="cellIs" priority="17" dxfId="22" operator="lessThan">
      <formula>0</formula>
    </cfRule>
    <cfRule type="cellIs" priority="18" dxfId="23" operator="greaterThan">
      <formula>0</formula>
    </cfRule>
  </conditionalFormatting>
  <conditionalFormatting sqref="G19">
    <cfRule type="cellIs" priority="23" dxfId="22" operator="lessThan">
      <formula>0</formula>
    </cfRule>
    <cfRule type="cellIs" priority="24" dxfId="23" operator="greaterThan">
      <formula>0</formula>
    </cfRule>
  </conditionalFormatting>
  <conditionalFormatting sqref="G27:J27 G42:J42 G41:I41 G30:J40 G29 H28:J28 I29">
    <cfRule type="cellIs" priority="21" dxfId="22" operator="lessThan">
      <formula>0</formula>
    </cfRule>
    <cfRule type="cellIs" priority="22" dxfId="23" operator="greaterThan">
      <formula>0</formula>
    </cfRule>
  </conditionalFormatting>
  <conditionalFormatting sqref="J7">
    <cfRule type="cellIs" priority="15" dxfId="22" operator="lessThan">
      <formula>0</formula>
    </cfRule>
    <cfRule type="cellIs" priority="16" dxfId="23" operator="greaterThan">
      <formula>0</formula>
    </cfRule>
  </conditionalFormatting>
  <conditionalFormatting sqref="G28">
    <cfRule type="cellIs" priority="13" dxfId="22" operator="lessThan">
      <formula>0</formula>
    </cfRule>
    <cfRule type="cellIs" priority="14" dxfId="23" operator="greaterThan">
      <formula>0</formula>
    </cfRule>
  </conditionalFormatting>
  <conditionalFormatting sqref="H29">
    <cfRule type="cellIs" priority="11" dxfId="22" operator="lessThan">
      <formula>0</formula>
    </cfRule>
    <cfRule type="cellIs" priority="12" dxfId="23" operator="greaterThan">
      <formula>0</formula>
    </cfRule>
  </conditionalFormatting>
  <printOptions/>
  <pageMargins left="0.7" right="0.7" top="0.75" bottom="0.75" header="0.3" footer="0.3"/>
  <pageSetup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5:M31"/>
  <sheetViews>
    <sheetView showGridLines="0" zoomScale="80" zoomScaleNormal="80" zoomScaleSheetLayoutView="90" zoomScalePageLayoutView="0" workbookViewId="0" topLeftCell="A1">
      <selection activeCell="L11" sqref="L11"/>
    </sheetView>
  </sheetViews>
  <sheetFormatPr defaultColWidth="11.421875" defaultRowHeight="15"/>
  <cols>
    <col min="2" max="2" width="12.8515625" style="0" customWidth="1"/>
    <col min="3" max="3" width="12.00390625" style="0" customWidth="1"/>
    <col min="4" max="4" width="14.421875" style="0" customWidth="1"/>
    <col min="5" max="5" width="10.57421875" style="0" customWidth="1"/>
    <col min="6" max="6" width="10.28125" style="0" customWidth="1"/>
    <col min="7" max="7" width="15.140625" style="0" customWidth="1"/>
    <col min="8" max="8" width="8.8515625" style="0" customWidth="1"/>
    <col min="9" max="9" width="7.00390625" style="0" customWidth="1"/>
  </cols>
  <sheetData>
    <row r="15" spans="3:7" ht="25.5" customHeight="1">
      <c r="C15" s="159" t="s">
        <v>63</v>
      </c>
      <c r="D15" s="159"/>
      <c r="E15" s="159"/>
      <c r="F15" s="159"/>
      <c r="G15" s="159"/>
    </row>
    <row r="16" spans="3:7" ht="15">
      <c r="C16" s="131" t="s">
        <v>80</v>
      </c>
      <c r="D16" s="131"/>
      <c r="E16" s="40"/>
      <c r="F16" s="131" t="s">
        <v>81</v>
      </c>
      <c r="G16" s="131"/>
    </row>
    <row r="17" spans="3:7" ht="15">
      <c r="C17" s="14" t="s">
        <v>36</v>
      </c>
      <c r="D17" s="14" t="s">
        <v>37</v>
      </c>
      <c r="E17" s="39"/>
      <c r="F17" s="14" t="s">
        <v>36</v>
      </c>
      <c r="G17" s="14" t="s">
        <v>37</v>
      </c>
    </row>
    <row r="18" spans="3:7" ht="15">
      <c r="C18" s="115">
        <v>0.42558572092673086</v>
      </c>
      <c r="D18" s="115">
        <v>0.5744142790732683</v>
      </c>
      <c r="E18" s="116"/>
      <c r="F18" s="115">
        <v>0.44843507652911513</v>
      </c>
      <c r="G18" s="115">
        <v>0.5515649234708896</v>
      </c>
    </row>
    <row r="19" spans="3:7" ht="15">
      <c r="C19" s="35" t="s">
        <v>48</v>
      </c>
      <c r="D19" s="9"/>
      <c r="E19" s="9"/>
      <c r="F19" s="9"/>
      <c r="G19" s="9"/>
    </row>
    <row r="20" spans="3:9" ht="15">
      <c r="C20" s="35" t="s">
        <v>74</v>
      </c>
      <c r="D20" s="9"/>
      <c r="E20" s="9"/>
      <c r="F20" s="9"/>
      <c r="G20" s="9"/>
      <c r="I20" t="s">
        <v>56</v>
      </c>
    </row>
    <row r="22" spans="2:9" ht="27" customHeight="1">
      <c r="B22" s="175" t="s">
        <v>64</v>
      </c>
      <c r="C22" s="175"/>
      <c r="D22" s="175"/>
      <c r="E22" s="175"/>
      <c r="F22" s="175"/>
      <c r="G22" s="175"/>
      <c r="H22" s="175"/>
      <c r="I22" s="175"/>
    </row>
    <row r="23" spans="2:9" ht="15">
      <c r="B23" s="131" t="s">
        <v>80</v>
      </c>
      <c r="C23" s="131"/>
      <c r="D23" s="131"/>
      <c r="E23" s="174"/>
      <c r="F23" s="131" t="s">
        <v>81</v>
      </c>
      <c r="G23" s="131"/>
      <c r="H23" s="131"/>
      <c r="I23" s="131"/>
    </row>
    <row r="24" spans="2:12" ht="15">
      <c r="B24" s="131" t="s">
        <v>36</v>
      </c>
      <c r="C24" s="131"/>
      <c r="D24" s="131" t="s">
        <v>58</v>
      </c>
      <c r="E24" s="174"/>
      <c r="F24" s="131" t="s">
        <v>36</v>
      </c>
      <c r="G24" s="131"/>
      <c r="H24" s="131" t="s">
        <v>58</v>
      </c>
      <c r="I24" s="131"/>
      <c r="L24" t="s">
        <v>56</v>
      </c>
    </row>
    <row r="25" spans="2:9" ht="15">
      <c r="B25" s="100" t="s">
        <v>59</v>
      </c>
      <c r="C25" s="100" t="s">
        <v>60</v>
      </c>
      <c r="D25" s="100" t="s">
        <v>59</v>
      </c>
      <c r="E25" s="104" t="s">
        <v>60</v>
      </c>
      <c r="F25" s="100" t="s">
        <v>59</v>
      </c>
      <c r="G25" s="100" t="s">
        <v>60</v>
      </c>
      <c r="H25" s="100" t="s">
        <v>59</v>
      </c>
      <c r="I25" s="100" t="s">
        <v>60</v>
      </c>
    </row>
    <row r="26" spans="2:9" ht="15">
      <c r="B26" s="107">
        <v>0.8650471205750339</v>
      </c>
      <c r="C26" s="107">
        <v>0.13495287942496642</v>
      </c>
      <c r="D26" s="107">
        <v>0.6187349219275677</v>
      </c>
      <c r="E26" s="108">
        <v>0.38126507807243076</v>
      </c>
      <c r="F26" s="107">
        <v>0.8579897329227196</v>
      </c>
      <c r="G26" s="107">
        <v>0.1420102670772795</v>
      </c>
      <c r="H26" s="107">
        <v>0.6590709847114875</v>
      </c>
      <c r="I26" s="107">
        <v>0.34092901528851216</v>
      </c>
    </row>
    <row r="27" spans="2:13" ht="15">
      <c r="B27" s="8" t="s">
        <v>48</v>
      </c>
      <c r="C27" s="9"/>
      <c r="D27" s="9"/>
      <c r="E27" s="9"/>
      <c r="F27" s="9"/>
      <c r="G27" s="9"/>
      <c r="H27" s="9"/>
      <c r="I27" s="9"/>
      <c r="M27" t="s">
        <v>56</v>
      </c>
    </row>
    <row r="28" spans="2:9" ht="15">
      <c r="B28" s="8" t="s">
        <v>74</v>
      </c>
      <c r="C28" s="9"/>
      <c r="D28" s="9"/>
      <c r="E28" s="9"/>
      <c r="F28" s="9"/>
      <c r="G28" s="9"/>
      <c r="H28" s="9" t="s">
        <v>61</v>
      </c>
      <c r="I28" s="9"/>
    </row>
    <row r="31" ht="15">
      <c r="G31" t="s">
        <v>62</v>
      </c>
    </row>
  </sheetData>
  <sheetProtection/>
  <mergeCells count="10">
    <mergeCell ref="B24:C24"/>
    <mergeCell ref="D24:E24"/>
    <mergeCell ref="F24:G24"/>
    <mergeCell ref="H24:I24"/>
    <mergeCell ref="C15:G15"/>
    <mergeCell ref="C16:D16"/>
    <mergeCell ref="F16:G16"/>
    <mergeCell ref="B22:I22"/>
    <mergeCell ref="B23:E23"/>
    <mergeCell ref="F23:I23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SheetLayoutView="90" zoomScalePageLayoutView="70" workbookViewId="0" topLeftCell="A1">
      <selection activeCell="E12" sqref="E12"/>
    </sheetView>
  </sheetViews>
  <sheetFormatPr defaultColWidth="11.421875" defaultRowHeight="15"/>
  <cols>
    <col min="1" max="16384" width="11.421875" style="22" customWidth="1"/>
  </cols>
  <sheetData>
    <row r="1" spans="2:3" ht="14.25">
      <c r="B1" s="25"/>
      <c r="C1" s="25"/>
    </row>
    <row r="5" spans="5:6" ht="19.5">
      <c r="E5" s="111" t="s">
        <v>51</v>
      </c>
      <c r="F5" s="27"/>
    </row>
    <row r="6" spans="4:6" ht="30" customHeight="1">
      <c r="D6" s="45"/>
      <c r="E6" s="30" t="s">
        <v>65</v>
      </c>
      <c r="F6" s="112"/>
    </row>
    <row r="7" spans="5:6" ht="14.25">
      <c r="E7" s="114" t="s">
        <v>79</v>
      </c>
      <c r="F7" s="113"/>
    </row>
    <row r="8" spans="5:9" ht="15">
      <c r="E8" s="31"/>
      <c r="F8" s="27"/>
      <c r="I8" s="26"/>
    </row>
    <row r="9" ht="14.25">
      <c r="F9" s="27"/>
    </row>
    <row r="10" spans="5:6" ht="15.75">
      <c r="E10" s="43" t="str">
        <f>+Portada!E43</f>
        <v>Junio 2018</v>
      </c>
      <c r="F10" s="27"/>
    </row>
    <row r="11" ht="14.25">
      <c r="F11" s="27"/>
    </row>
    <row r="12" ht="15.75">
      <c r="E12" s="42" t="s">
        <v>77</v>
      </c>
    </row>
    <row r="15" spans="2:8" ht="14.25">
      <c r="B15" s="27"/>
      <c r="C15" s="27"/>
      <c r="E15" s="28" t="s">
        <v>43</v>
      </c>
      <c r="F15" s="27"/>
      <c r="G15" s="27"/>
      <c r="H15" s="27"/>
    </row>
    <row r="16" spans="3:7" ht="14.25">
      <c r="C16" s="27"/>
      <c r="E16" s="28" t="s">
        <v>44</v>
      </c>
      <c r="F16" s="27"/>
      <c r="G16" s="27"/>
    </row>
    <row r="17" spans="2:8" ht="14.25">
      <c r="B17" s="27"/>
      <c r="E17" s="29" t="s">
        <v>0</v>
      </c>
      <c r="H17" s="27"/>
    </row>
    <row r="18" spans="2:8" ht="14.25">
      <c r="B18" s="27"/>
      <c r="E18" s="29"/>
      <c r="H18" s="27"/>
    </row>
    <row r="19" spans="2:8" ht="14.25">
      <c r="B19" s="27"/>
      <c r="C19" s="27"/>
      <c r="E19" s="27"/>
      <c r="F19" s="27"/>
      <c r="G19" s="27"/>
      <c r="H19" s="27"/>
    </row>
    <row r="20" spans="2:8" ht="15.75">
      <c r="B20" s="27"/>
      <c r="C20" s="27"/>
      <c r="E20" s="42" t="s">
        <v>75</v>
      </c>
      <c r="F20" s="27"/>
      <c r="G20" s="27"/>
      <c r="H20" s="27"/>
    </row>
    <row r="21" spans="2:8" ht="15">
      <c r="B21" s="27"/>
      <c r="C21" s="27"/>
      <c r="E21" s="44" t="s">
        <v>76</v>
      </c>
      <c r="F21" s="27"/>
      <c r="G21" s="27"/>
      <c r="H21" s="27"/>
    </row>
    <row r="22" spans="2:8" ht="14.25">
      <c r="B22" s="27"/>
      <c r="C22" s="27"/>
      <c r="E22" s="27"/>
      <c r="F22" s="27"/>
      <c r="G22" s="27"/>
      <c r="H22" s="27"/>
    </row>
    <row r="23" spans="2:8" ht="14.25">
      <c r="B23" s="27"/>
      <c r="C23" s="27"/>
      <c r="G23" s="27"/>
      <c r="H23" s="27"/>
    </row>
    <row r="24" spans="2:8" ht="14.25">
      <c r="B24" s="27"/>
      <c r="C24" s="27"/>
      <c r="E24" s="27"/>
      <c r="F24" s="27"/>
      <c r="G24" s="27"/>
      <c r="H24" s="27"/>
    </row>
    <row r="27" spans="3:8" ht="15">
      <c r="C27" s="26"/>
      <c r="E27" s="30" t="s">
        <v>45</v>
      </c>
      <c r="F27" s="26"/>
      <c r="G27" s="26"/>
      <c r="H27" s="26"/>
    </row>
    <row r="41" ht="14.25">
      <c r="A41" s="22" t="s">
        <v>46</v>
      </c>
    </row>
    <row r="42" ht="14.25">
      <c r="A42" s="22" t="s">
        <v>49</v>
      </c>
    </row>
    <row r="43" ht="14.25">
      <c r="A43" s="22" t="s">
        <v>50</v>
      </c>
    </row>
    <row r="44" ht="14.25">
      <c r="A44" s="22" t="s">
        <v>47</v>
      </c>
    </row>
  </sheetData>
  <sheetProtection/>
  <hyperlinks>
    <hyperlink ref="E17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3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="70" zoomScaleNormal="70" zoomScaleSheetLayoutView="90" zoomScalePageLayoutView="0" workbookViewId="0" topLeftCell="A1">
      <selection activeCell="O33" sqref="O33"/>
    </sheetView>
  </sheetViews>
  <sheetFormatPr defaultColWidth="11.421875" defaultRowHeight="15"/>
  <cols>
    <col min="2" max="2" width="7.28125" style="0" customWidth="1"/>
    <col min="3" max="3" width="14.7109375" style="0" customWidth="1"/>
    <col min="7" max="7" width="16.00390625" style="0" customWidth="1"/>
    <col min="8" max="8" width="11.421875" style="0" customWidth="1"/>
    <col min="11" max="11" width="11.421875" style="0" customWidth="1"/>
    <col min="12" max="12" width="5.8515625" style="0" customWidth="1"/>
  </cols>
  <sheetData>
    <row r="2" spans="4:11" ht="86.25" customHeight="1">
      <c r="D2" s="132"/>
      <c r="E2" s="132"/>
      <c r="F2" s="132"/>
      <c r="G2" s="132"/>
      <c r="H2" s="132"/>
      <c r="I2" s="132"/>
      <c r="J2" s="132"/>
      <c r="K2" s="132"/>
    </row>
    <row r="3" spans="4:11" ht="27" customHeight="1">
      <c r="D3" s="133"/>
      <c r="E3" s="133"/>
      <c r="F3" s="133"/>
      <c r="G3" s="133"/>
      <c r="H3" s="133"/>
      <c r="I3" s="133"/>
      <c r="J3" s="133"/>
      <c r="K3" s="133"/>
    </row>
    <row r="4" spans="4:11" ht="27" customHeight="1">
      <c r="D4" s="133"/>
      <c r="E4" s="133"/>
      <c r="F4" s="133"/>
      <c r="G4" s="133"/>
      <c r="H4" s="133"/>
      <c r="I4" s="133"/>
      <c r="J4" s="133"/>
      <c r="K4" s="133"/>
    </row>
    <row r="5" spans="1:11" ht="15" customHeight="1">
      <c r="A5" s="1"/>
      <c r="B5" s="2"/>
      <c r="D5" s="133"/>
      <c r="E5" s="133"/>
      <c r="F5" s="133"/>
      <c r="G5" s="133"/>
      <c r="H5" s="133"/>
      <c r="I5" s="133"/>
      <c r="J5" s="133"/>
      <c r="K5" s="133"/>
    </row>
    <row r="6" spans="1:11" ht="15" customHeight="1">
      <c r="A6" s="1"/>
      <c r="B6" s="2"/>
      <c r="D6" s="17"/>
      <c r="E6" s="17"/>
      <c r="F6" s="17"/>
      <c r="G6" s="17"/>
      <c r="H6" s="17"/>
      <c r="I6" s="17"/>
      <c r="J6" s="17"/>
      <c r="K6" s="17"/>
    </row>
    <row r="8" spans="1:5" ht="15.75">
      <c r="A8" s="6"/>
      <c r="B8" s="6"/>
      <c r="C8" s="6"/>
      <c r="D8" s="6"/>
      <c r="E8" s="6"/>
    </row>
    <row r="9" ht="15">
      <c r="A9" s="3"/>
    </row>
    <row r="10" spans="1:11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ht="15">
      <c r="A14" s="3"/>
    </row>
    <row r="15" spans="1:11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9" ht="15">
      <c r="O19" s="91"/>
    </row>
    <row r="21" ht="15">
      <c r="P21" t="s">
        <v>56</v>
      </c>
    </row>
    <row r="22" spans="3:13" ht="15">
      <c r="C22" s="134" t="s">
        <v>1</v>
      </c>
      <c r="D22" s="134"/>
      <c r="E22" s="134"/>
      <c r="F22" s="134"/>
      <c r="G22" s="134"/>
      <c r="I22" s="135"/>
      <c r="J22" s="135"/>
      <c r="K22" s="135"/>
      <c r="L22" s="135"/>
      <c r="M22" s="135"/>
    </row>
    <row r="23" spans="3:13" ht="15">
      <c r="C23" s="131" t="s">
        <v>80</v>
      </c>
      <c r="D23" s="131"/>
      <c r="E23" s="7"/>
      <c r="F23" s="131" t="s">
        <v>81</v>
      </c>
      <c r="G23" s="131"/>
      <c r="I23" s="136"/>
      <c r="J23" s="136"/>
      <c r="K23" s="58"/>
      <c r="L23" s="136"/>
      <c r="M23" s="136"/>
    </row>
    <row r="24" spans="3:15" ht="15">
      <c r="C24" s="129">
        <v>845074.2666232572</v>
      </c>
      <c r="D24" s="129"/>
      <c r="E24" s="125"/>
      <c r="F24" s="129">
        <v>813585.7524084318</v>
      </c>
      <c r="G24" s="130"/>
      <c r="H24" s="120"/>
      <c r="I24" s="137"/>
      <c r="J24" s="137"/>
      <c r="K24" s="59"/>
      <c r="L24" s="137"/>
      <c r="M24" s="138"/>
      <c r="O24" t="s">
        <v>56</v>
      </c>
    </row>
    <row r="25" spans="3:13" ht="15">
      <c r="C25" s="8" t="s">
        <v>48</v>
      </c>
      <c r="D25" s="9"/>
      <c r="E25" s="9"/>
      <c r="F25" s="9"/>
      <c r="G25" s="9"/>
      <c r="I25" s="60"/>
      <c r="J25" s="58"/>
      <c r="K25" s="58"/>
      <c r="L25" s="58"/>
      <c r="M25" s="58"/>
    </row>
    <row r="26" spans="9:15" ht="15">
      <c r="I26" s="61"/>
      <c r="J26" s="61" t="s">
        <v>56</v>
      </c>
      <c r="K26" s="61"/>
      <c r="L26" s="61"/>
      <c r="M26" s="61"/>
      <c r="O26" t="s">
        <v>56</v>
      </c>
    </row>
    <row r="27" ht="15">
      <c r="M27" t="s">
        <v>56</v>
      </c>
    </row>
  </sheetData>
  <sheetProtection/>
  <mergeCells count="14">
    <mergeCell ref="C24:D24"/>
    <mergeCell ref="F24:G24"/>
    <mergeCell ref="F23:G23"/>
    <mergeCell ref="C23:D23"/>
    <mergeCell ref="D2:K2"/>
    <mergeCell ref="D4:K4"/>
    <mergeCell ref="D5:K5"/>
    <mergeCell ref="C22:G22"/>
    <mergeCell ref="D3:K3"/>
    <mergeCell ref="I22:M22"/>
    <mergeCell ref="I23:J23"/>
    <mergeCell ref="L23:M23"/>
    <mergeCell ref="I24:J24"/>
    <mergeCell ref="L24:M2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3:P50"/>
  <sheetViews>
    <sheetView showGridLines="0" zoomScale="70" zoomScaleNormal="70" zoomScaleSheetLayoutView="90" zoomScalePageLayoutView="0" workbookViewId="0" topLeftCell="A28">
      <selection activeCell="H54" sqref="H54"/>
    </sheetView>
  </sheetViews>
  <sheetFormatPr defaultColWidth="11.421875" defaultRowHeight="15"/>
  <cols>
    <col min="1" max="1" width="9.7109375" style="0" customWidth="1"/>
    <col min="3" max="3" width="5.8515625" style="0" customWidth="1"/>
    <col min="4" max="4" width="20.57421875" style="0" customWidth="1"/>
    <col min="5" max="5" width="13.00390625" style="0" customWidth="1"/>
    <col min="6" max="6" width="13.8515625" style="0" customWidth="1"/>
    <col min="7" max="7" width="10.8515625" style="0" customWidth="1"/>
    <col min="8" max="8" width="15.57421875" style="0" customWidth="1"/>
    <col min="10" max="10" width="13.421875" style="0" customWidth="1"/>
    <col min="11" max="11" width="10.8515625" style="0" customWidth="1"/>
  </cols>
  <sheetData>
    <row r="23" spans="4:8" ht="15">
      <c r="D23" s="140" t="s">
        <v>2</v>
      </c>
      <c r="E23" s="140"/>
      <c r="F23" s="140"/>
      <c r="G23" s="140"/>
      <c r="H23" s="140"/>
    </row>
    <row r="24" spans="4:8" ht="26.25" customHeight="1">
      <c r="D24" s="101"/>
      <c r="E24" s="141" t="s">
        <v>80</v>
      </c>
      <c r="F24" s="141"/>
      <c r="G24" s="141" t="s">
        <v>81</v>
      </c>
      <c r="H24" s="141"/>
    </row>
    <row r="25" spans="4:8" ht="15">
      <c r="D25" s="118" t="s">
        <v>52</v>
      </c>
      <c r="E25" s="142">
        <v>0.02459428784051219</v>
      </c>
      <c r="F25" s="142"/>
      <c r="G25" s="142">
        <v>0.007404372364232005</v>
      </c>
      <c r="H25" s="142"/>
    </row>
    <row r="26" spans="4:9" ht="15">
      <c r="D26" s="119" t="s">
        <v>53</v>
      </c>
      <c r="E26" s="143">
        <v>-0.023779694314281834</v>
      </c>
      <c r="F26" s="143"/>
      <c r="G26" s="144">
        <v>-0.03726123899222132</v>
      </c>
      <c r="H26" s="144"/>
      <c r="I26" s="94"/>
    </row>
    <row r="27" spans="4:8" ht="15">
      <c r="D27" s="102" t="s">
        <v>48</v>
      </c>
      <c r="E27" s="103"/>
      <c r="F27" s="103"/>
      <c r="G27" s="103"/>
      <c r="H27" s="103"/>
    </row>
    <row r="28" ht="15">
      <c r="N28" t="s">
        <v>56</v>
      </c>
    </row>
    <row r="35" spans="4:8" ht="15">
      <c r="D35" s="134" t="s">
        <v>3</v>
      </c>
      <c r="E35" s="134"/>
      <c r="F35" s="134"/>
      <c r="G35" s="134"/>
      <c r="H35" s="134"/>
    </row>
    <row r="36" spans="4:8" ht="15">
      <c r="D36" s="7"/>
      <c r="E36" s="131" t="s">
        <v>80</v>
      </c>
      <c r="F36" s="131"/>
      <c r="G36" s="131" t="s">
        <v>81</v>
      </c>
      <c r="H36" s="131"/>
    </row>
    <row r="37" spans="4:8" ht="15">
      <c r="D37" s="10"/>
      <c r="E37" s="11" t="s">
        <v>4</v>
      </c>
      <c r="F37" s="11" t="s">
        <v>5</v>
      </c>
      <c r="G37" s="11" t="s">
        <v>4</v>
      </c>
      <c r="H37" s="11" t="s">
        <v>5</v>
      </c>
    </row>
    <row r="38" spans="4:8" ht="15">
      <c r="D38" s="34" t="s">
        <v>6</v>
      </c>
      <c r="E38" s="124">
        <v>621728.693628714</v>
      </c>
      <c r="F38" s="127">
        <v>0.7357089408402127</v>
      </c>
      <c r="G38" s="124">
        <v>611506.5780070897</v>
      </c>
      <c r="H38" s="126">
        <v>0.7516190840324672</v>
      </c>
    </row>
    <row r="39" spans="4:10" ht="15">
      <c r="D39" s="41" t="s">
        <v>7</v>
      </c>
      <c r="E39" s="124">
        <v>223345.57299454045</v>
      </c>
      <c r="F39" s="126">
        <v>0.26429105915978734</v>
      </c>
      <c r="G39" s="124">
        <v>202079.17440134005</v>
      </c>
      <c r="H39" s="126">
        <v>0.2483809159675327</v>
      </c>
      <c r="I39" s="16"/>
      <c r="J39" s="37"/>
    </row>
    <row r="40" spans="4:16" ht="15">
      <c r="D40" s="8" t="s">
        <v>48</v>
      </c>
      <c r="E40" s="9"/>
      <c r="F40" s="9"/>
      <c r="G40" s="9"/>
      <c r="H40" s="9"/>
      <c r="P40" t="s">
        <v>56</v>
      </c>
    </row>
    <row r="43" ht="15">
      <c r="M43" t="s">
        <v>56</v>
      </c>
    </row>
    <row r="46" spans="4:8" ht="15">
      <c r="D46" s="134" t="s">
        <v>66</v>
      </c>
      <c r="E46" s="134"/>
      <c r="F46" s="134"/>
      <c r="G46" s="134"/>
      <c r="H46" s="134"/>
    </row>
    <row r="47" spans="4:8" ht="15">
      <c r="D47" s="131" t="s">
        <v>80</v>
      </c>
      <c r="E47" s="131"/>
      <c r="F47" s="36"/>
      <c r="G47" s="131" t="s">
        <v>81</v>
      </c>
      <c r="H47" s="131"/>
    </row>
    <row r="48" spans="4:14" ht="15">
      <c r="D48" s="139">
        <v>0.10085925155867176</v>
      </c>
      <c r="E48" s="139"/>
      <c r="F48" s="126"/>
      <c r="G48" s="139">
        <v>0.09705952410299865</v>
      </c>
      <c r="H48" s="139"/>
      <c r="N48" t="s">
        <v>56</v>
      </c>
    </row>
    <row r="49" spans="4:8" ht="15">
      <c r="D49" s="8" t="s">
        <v>48</v>
      </c>
      <c r="E49" s="9"/>
      <c r="F49" s="9"/>
      <c r="G49" s="9"/>
      <c r="H49" s="9"/>
    </row>
    <row r="50" ht="15">
      <c r="L50" t="s">
        <v>56</v>
      </c>
    </row>
  </sheetData>
  <sheetProtection/>
  <mergeCells count="15">
    <mergeCell ref="D48:E48"/>
    <mergeCell ref="G48:H48"/>
    <mergeCell ref="D35:H35"/>
    <mergeCell ref="D23:H23"/>
    <mergeCell ref="E24:F24"/>
    <mergeCell ref="G24:H24"/>
    <mergeCell ref="E25:F25"/>
    <mergeCell ref="G25:H25"/>
    <mergeCell ref="E26:F26"/>
    <mergeCell ref="G26:H26"/>
    <mergeCell ref="E36:F36"/>
    <mergeCell ref="G36:H36"/>
    <mergeCell ref="D46:H46"/>
    <mergeCell ref="D47:E47"/>
    <mergeCell ref="G47:H47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M54"/>
  <sheetViews>
    <sheetView showGridLines="0" zoomScale="70" zoomScaleNormal="70" zoomScaleSheetLayoutView="90" zoomScalePageLayoutView="0" workbookViewId="0" topLeftCell="A22">
      <selection activeCell="N42" sqref="N42"/>
    </sheetView>
  </sheetViews>
  <sheetFormatPr defaultColWidth="11.421875" defaultRowHeight="15"/>
  <cols>
    <col min="2" max="2" width="8.28125" style="0" customWidth="1"/>
    <col min="3" max="3" width="8.57421875" style="0" customWidth="1"/>
    <col min="4" max="4" width="11.140625" style="0" customWidth="1"/>
    <col min="5" max="5" width="16.28125" style="0" customWidth="1"/>
    <col min="6" max="6" width="15.421875" style="0" customWidth="1"/>
    <col min="8" max="8" width="16.7109375" style="0" customWidth="1"/>
  </cols>
  <sheetData>
    <row r="3" ht="15">
      <c r="L3" s="57"/>
    </row>
    <row r="11" spans="4:8" ht="15">
      <c r="D11" s="134" t="s">
        <v>67</v>
      </c>
      <c r="E11" s="134"/>
      <c r="F11" s="134"/>
      <c r="G11" s="134"/>
      <c r="H11" s="134"/>
    </row>
    <row r="12" spans="4:8" ht="15">
      <c r="D12" s="131" t="s">
        <v>80</v>
      </c>
      <c r="E12" s="131"/>
      <c r="F12" s="14"/>
      <c r="G12" s="131" t="s">
        <v>81</v>
      </c>
      <c r="H12" s="131"/>
    </row>
    <row r="13" spans="4:8" ht="15">
      <c r="D13" s="139">
        <v>0.04560842022783224</v>
      </c>
      <c r="E13" s="139"/>
      <c r="F13" s="126"/>
      <c r="G13" s="139">
        <v>0.05395792859819795</v>
      </c>
      <c r="H13" s="139"/>
    </row>
    <row r="14" spans="4:8" ht="15">
      <c r="D14" s="8" t="s">
        <v>48</v>
      </c>
      <c r="E14" s="9"/>
      <c r="F14" s="9"/>
      <c r="G14" s="9"/>
      <c r="H14" s="9"/>
    </row>
    <row r="23" ht="15">
      <c r="M23" t="s">
        <v>56</v>
      </c>
    </row>
    <row r="43" spans="4:9" ht="15">
      <c r="D43" s="134" t="s">
        <v>68</v>
      </c>
      <c r="E43" s="134"/>
      <c r="F43" s="134"/>
      <c r="G43" s="134"/>
      <c r="H43" s="134"/>
      <c r="I43" s="33"/>
    </row>
    <row r="44" spans="4:11" ht="15">
      <c r="D44" s="12"/>
      <c r="E44" s="92" t="s">
        <v>80</v>
      </c>
      <c r="F44" s="92"/>
      <c r="G44" s="92" t="s">
        <v>81</v>
      </c>
      <c r="H44" s="92"/>
      <c r="I44" s="33"/>
      <c r="J44" s="33"/>
      <c r="K44" t="s">
        <v>56</v>
      </c>
    </row>
    <row r="45" spans="4:8" ht="15">
      <c r="D45" s="34" t="s">
        <v>6</v>
      </c>
      <c r="E45" s="93">
        <v>0.03377510181316281</v>
      </c>
      <c r="F45" s="93"/>
      <c r="G45" s="93">
        <v>0.03969685723510682</v>
      </c>
      <c r="H45" s="93"/>
    </row>
    <row r="46" spans="4:8" ht="15">
      <c r="D46" s="41" t="s">
        <v>7</v>
      </c>
      <c r="E46" s="93">
        <v>0.0770728111420111</v>
      </c>
      <c r="F46" s="93"/>
      <c r="G46" s="93">
        <v>0.09464373142883208</v>
      </c>
      <c r="H46" s="93"/>
    </row>
    <row r="47" spans="4:8" ht="15">
      <c r="D47" s="8" t="s">
        <v>48</v>
      </c>
      <c r="E47" s="9"/>
      <c r="F47" s="9"/>
      <c r="G47" s="9"/>
      <c r="H47" s="9"/>
    </row>
    <row r="51" spans="5:7" ht="15">
      <c r="E51" s="33"/>
      <c r="G51" s="33"/>
    </row>
    <row r="54" ht="15">
      <c r="E54" s="117"/>
    </row>
  </sheetData>
  <sheetProtection/>
  <mergeCells count="6">
    <mergeCell ref="D43:H43"/>
    <mergeCell ref="D11:H11"/>
    <mergeCell ref="D12:E12"/>
    <mergeCell ref="G12:H12"/>
    <mergeCell ref="G13:H13"/>
    <mergeCell ref="D13:E13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42"/>
  <sheetViews>
    <sheetView showGridLines="0" zoomScale="70" zoomScaleNormal="70" zoomScaleSheetLayoutView="90" zoomScalePageLayoutView="0" workbookViewId="0" topLeftCell="A7">
      <selection activeCell="M20" sqref="M20"/>
    </sheetView>
  </sheetViews>
  <sheetFormatPr defaultColWidth="11.421875" defaultRowHeight="15"/>
  <cols>
    <col min="2" max="2" width="16.57421875" style="0" customWidth="1"/>
    <col min="3" max="3" width="27.8515625" style="0" customWidth="1"/>
    <col min="4" max="4" width="13.00390625" style="0" customWidth="1"/>
    <col min="5" max="5" width="13.8515625" style="0" customWidth="1"/>
    <col min="6" max="6" width="13.140625" style="0" bestFit="1" customWidth="1"/>
    <col min="7" max="7" width="15.140625" style="0" customWidth="1"/>
    <col min="8" max="8" width="12.57421875" style="0" customWidth="1"/>
    <col min="9" max="9" width="1.7109375" style="0" customWidth="1"/>
    <col min="10" max="10" width="11.28125" style="0" customWidth="1"/>
    <col min="11" max="11" width="11.421875" style="0" customWidth="1"/>
  </cols>
  <sheetData>
    <row r="2" spans="3:7" ht="15">
      <c r="C2" s="134" t="s">
        <v>69</v>
      </c>
      <c r="D2" s="134"/>
      <c r="E2" s="134"/>
      <c r="F2" s="134"/>
      <c r="G2" s="134"/>
    </row>
    <row r="3" spans="3:7" ht="15">
      <c r="C3" s="12"/>
      <c r="D3" s="131" t="s">
        <v>80</v>
      </c>
      <c r="E3" s="131"/>
      <c r="F3" s="131" t="s">
        <v>81</v>
      </c>
      <c r="G3" s="131"/>
    </row>
    <row r="4" spans="3:8" ht="15">
      <c r="C4" s="18" t="s">
        <v>4</v>
      </c>
      <c r="D4" s="129">
        <v>40384.36957405002</v>
      </c>
      <c r="E4" s="129"/>
      <c r="F4" s="129">
        <v>46403.223771980025</v>
      </c>
      <c r="G4" s="129"/>
      <c r="H4" s="105"/>
    </row>
    <row r="5" spans="3:7" ht="15">
      <c r="C5" s="38" t="s">
        <v>54</v>
      </c>
      <c r="D5" s="146">
        <v>0.08216112038008694</v>
      </c>
      <c r="E5" s="146"/>
      <c r="F5" s="146">
        <v>0.14903920158747683</v>
      </c>
      <c r="G5" s="146"/>
    </row>
    <row r="6" spans="3:7" ht="15">
      <c r="C6" s="38" t="s">
        <v>39</v>
      </c>
      <c r="D6" s="145" t="s">
        <v>38</v>
      </c>
      <c r="E6" s="145"/>
      <c r="F6" s="145" t="s">
        <v>38</v>
      </c>
      <c r="G6" s="145"/>
    </row>
    <row r="7" spans="3:7" ht="15">
      <c r="C7" s="8" t="s">
        <v>48</v>
      </c>
      <c r="D7" s="9"/>
      <c r="E7" s="9"/>
      <c r="F7" s="9"/>
      <c r="G7" s="9"/>
    </row>
    <row r="8" spans="3:7" ht="15">
      <c r="C8" s="8"/>
      <c r="D8" s="9"/>
      <c r="E8" s="9"/>
      <c r="F8" s="9"/>
      <c r="G8" s="9"/>
    </row>
    <row r="22" spans="2:8" ht="15">
      <c r="B22" s="134" t="s">
        <v>70</v>
      </c>
      <c r="C22" s="134"/>
      <c r="D22" s="134"/>
      <c r="E22" s="134"/>
      <c r="F22" s="134"/>
      <c r="G22" s="134"/>
      <c r="H22" s="134"/>
    </row>
    <row r="23" spans="2:8" ht="15">
      <c r="B23" s="148" t="s">
        <v>8</v>
      </c>
      <c r="C23" s="150" t="s">
        <v>80</v>
      </c>
      <c r="D23" s="151"/>
      <c r="E23" s="152"/>
      <c r="F23" s="150" t="s">
        <v>81</v>
      </c>
      <c r="G23" s="151"/>
      <c r="H23" s="151"/>
    </row>
    <row r="24" spans="2:8" ht="22.5" customHeight="1">
      <c r="B24" s="149"/>
      <c r="C24" s="128" t="s">
        <v>9</v>
      </c>
      <c r="D24" s="50" t="s">
        <v>55</v>
      </c>
      <c r="E24" s="62" t="s">
        <v>42</v>
      </c>
      <c r="F24" s="128" t="s">
        <v>9</v>
      </c>
      <c r="G24" s="50" t="s">
        <v>55</v>
      </c>
      <c r="H24" s="50" t="s">
        <v>42</v>
      </c>
    </row>
    <row r="25" spans="2:8" ht="15">
      <c r="B25" s="64" t="s">
        <v>10</v>
      </c>
      <c r="C25" s="46">
        <v>8560.224700609988</v>
      </c>
      <c r="D25" s="47">
        <v>-0.04152997285059913</v>
      </c>
      <c r="E25" s="63">
        <v>-0.009846382367711935</v>
      </c>
      <c r="F25" s="46">
        <v>8825.531669169994</v>
      </c>
      <c r="G25" s="47">
        <v>0.030992991170091647</v>
      </c>
      <c r="H25" s="47">
        <v>0.019058330127968728</v>
      </c>
    </row>
    <row r="26" spans="2:8" ht="15">
      <c r="B26" s="64" t="s">
        <v>11</v>
      </c>
      <c r="C26" s="46">
        <v>15897.90486122999</v>
      </c>
      <c r="D26" s="47">
        <v>-0.03467234160904788</v>
      </c>
      <c r="E26" s="68">
        <v>0.35138119697161696</v>
      </c>
      <c r="F26" s="46">
        <v>16093.583768899998</v>
      </c>
      <c r="G26" s="47">
        <v>0.012308471422999106</v>
      </c>
      <c r="H26" s="47">
        <v>0.255999686964498</v>
      </c>
    </row>
    <row r="27" spans="2:12" ht="15">
      <c r="B27" s="64" t="s">
        <v>12</v>
      </c>
      <c r="C27" s="46">
        <v>8919.090593410001</v>
      </c>
      <c r="D27" s="51">
        <v>-0.0031305038597139257</v>
      </c>
      <c r="E27" s="63">
        <v>0.20695006082373277</v>
      </c>
      <c r="F27" s="46">
        <v>8798.079375</v>
      </c>
      <c r="G27" s="47">
        <v>-0.013567663333234059</v>
      </c>
      <c r="H27" s="47">
        <v>0.051992624897541063</v>
      </c>
      <c r="L27" t="s">
        <v>56</v>
      </c>
    </row>
    <row r="28" spans="2:8" ht="15">
      <c r="B28" s="64" t="s">
        <v>13</v>
      </c>
      <c r="C28" s="46">
        <v>11613.00952773</v>
      </c>
      <c r="D28" s="51">
        <v>0.034602384255626804</v>
      </c>
      <c r="E28" s="63">
        <v>0.5684685463324062</v>
      </c>
      <c r="F28" s="46">
        <v>9420.681191989997</v>
      </c>
      <c r="G28" s="47">
        <v>-0.18878210084173921</v>
      </c>
      <c r="H28" s="51">
        <v>0.2709894069352701</v>
      </c>
    </row>
    <row r="29" spans="2:8" ht="15">
      <c r="B29" s="64" t="s">
        <v>14</v>
      </c>
      <c r="C29" s="46">
        <v>49502.15186830997</v>
      </c>
      <c r="D29" s="47">
        <v>0.015168523847770036</v>
      </c>
      <c r="E29" s="63">
        <v>0.012097446184782106</v>
      </c>
      <c r="F29" s="46">
        <v>49604.21741724989</v>
      </c>
      <c r="G29" s="47">
        <v>0.002061840649098352</v>
      </c>
      <c r="H29" s="47">
        <v>0.0036084524297644014</v>
      </c>
    </row>
    <row r="30" spans="2:8" ht="15">
      <c r="B30" s="64" t="s">
        <v>15</v>
      </c>
      <c r="C30" s="46">
        <v>69889.55355566004</v>
      </c>
      <c r="D30" s="51">
        <v>-0.03969333044471993</v>
      </c>
      <c r="E30" s="68">
        <v>-0.011836436681067026</v>
      </c>
      <c r="F30" s="46">
        <v>69658.82321909993</v>
      </c>
      <c r="G30" s="47">
        <v>-0.0033013565664911193</v>
      </c>
      <c r="H30" s="51">
        <v>0.040802030959060265</v>
      </c>
    </row>
    <row r="31" spans="2:8" ht="15">
      <c r="B31" s="64" t="s">
        <v>16</v>
      </c>
      <c r="C31" s="46">
        <v>79977.02339862988</v>
      </c>
      <c r="D31" s="51">
        <v>0.05990130593828926</v>
      </c>
      <c r="E31" s="63">
        <v>0.000524936358671636</v>
      </c>
      <c r="F31" s="46">
        <v>77373.25350498006</v>
      </c>
      <c r="G31" s="47">
        <v>-0.03255647413472538</v>
      </c>
      <c r="H31" s="47">
        <v>0.009173923734960265</v>
      </c>
    </row>
    <row r="32" spans="2:8" ht="15">
      <c r="B32" s="64" t="s">
        <v>17</v>
      </c>
      <c r="C32" s="46">
        <v>103281.14704473007</v>
      </c>
      <c r="D32" s="51">
        <v>-0.07077208592130789</v>
      </c>
      <c r="E32" s="63">
        <v>-0.09625180762609506</v>
      </c>
      <c r="F32" s="46">
        <v>104396.87946572009</v>
      </c>
      <c r="G32" s="47">
        <v>0.010802866282137748</v>
      </c>
      <c r="H32" s="47">
        <v>-0.06935699695909214</v>
      </c>
    </row>
    <row r="33" spans="2:11" ht="15">
      <c r="B33" s="64" t="s">
        <v>18</v>
      </c>
      <c r="C33" s="46">
        <v>143592.57804696952</v>
      </c>
      <c r="D33" s="47">
        <v>-0.0566226924859572</v>
      </c>
      <c r="E33" s="63">
        <v>0.053112888163053304</v>
      </c>
      <c r="F33" s="46">
        <v>139322.3999915002</v>
      </c>
      <c r="G33" s="47">
        <v>-0.02973815299891432</v>
      </c>
      <c r="H33" s="47">
        <v>0.0422590733632202</v>
      </c>
      <c r="K33" t="s">
        <v>56</v>
      </c>
    </row>
    <row r="34" spans="2:8" ht="15">
      <c r="B34" s="64" t="s">
        <v>40</v>
      </c>
      <c r="C34" s="46">
        <v>117681.29115493974</v>
      </c>
      <c r="D34" s="47">
        <v>-0.04865570476478731</v>
      </c>
      <c r="E34" s="68">
        <v>0.03551337334368281</v>
      </c>
      <c r="F34" s="46">
        <v>104966.66826083012</v>
      </c>
      <c r="G34" s="47">
        <v>-0.10804285684943317</v>
      </c>
      <c r="H34" s="47">
        <v>0.0009695582586742841</v>
      </c>
    </row>
    <row r="35" spans="2:8" ht="15">
      <c r="B35" s="64" t="s">
        <v>19</v>
      </c>
      <c r="C35" s="46">
        <v>109910.66466777021</v>
      </c>
      <c r="D35" s="51">
        <v>0.02432398811938638</v>
      </c>
      <c r="E35" s="63">
        <v>0.1328033234919897</v>
      </c>
      <c r="F35" s="46">
        <v>106025.90928204005</v>
      </c>
      <c r="G35" s="51">
        <v>-0.035344662844799486</v>
      </c>
      <c r="H35" s="47">
        <v>0.0468454878522298</v>
      </c>
    </row>
    <row r="36" spans="2:8" ht="15">
      <c r="B36" s="64" t="s">
        <v>20</v>
      </c>
      <c r="C36" s="46">
        <v>33846.141100790046</v>
      </c>
      <c r="D36" s="51">
        <v>0.000729415778938279</v>
      </c>
      <c r="E36" s="63">
        <v>0.06916479076567958</v>
      </c>
      <c r="F36" s="46">
        <v>31695.098623149977</v>
      </c>
      <c r="G36" s="51">
        <v>-0.0635535516806629</v>
      </c>
      <c r="H36" s="47">
        <v>0.08669741486589774</v>
      </c>
    </row>
    <row r="37" spans="2:8" ht="15">
      <c r="B37" s="64" t="s">
        <v>21</v>
      </c>
      <c r="C37" s="46">
        <v>79941.22090980009</v>
      </c>
      <c r="D37" s="47">
        <v>-0.02016175154881146</v>
      </c>
      <c r="E37" s="63">
        <v>-0.0456103261293655</v>
      </c>
      <c r="F37" s="46">
        <v>74629.06558915006</v>
      </c>
      <c r="G37" s="47">
        <v>-0.06645076545233</v>
      </c>
      <c r="H37" s="47">
        <v>-0.09615266735325483</v>
      </c>
    </row>
    <row r="38" spans="2:8" ht="15">
      <c r="B38" s="64" t="s">
        <v>22</v>
      </c>
      <c r="C38" s="46">
        <v>5587.5104341900005</v>
      </c>
      <c r="D38" s="47">
        <v>-0.07571432042074959</v>
      </c>
      <c r="E38" s="63">
        <v>-0.016679933362727405</v>
      </c>
      <c r="F38" s="46">
        <v>5559.100638749999</v>
      </c>
      <c r="G38" s="51">
        <v>-0.005084517653186226</v>
      </c>
      <c r="H38" s="47">
        <v>-0.07383337990438539</v>
      </c>
    </row>
    <row r="39" spans="2:8" ht="15">
      <c r="B39" s="64" t="s">
        <v>23</v>
      </c>
      <c r="C39" s="46">
        <v>6874.754758489995</v>
      </c>
      <c r="D39" s="47">
        <v>-0.055370727434430826</v>
      </c>
      <c r="E39" s="63">
        <v>-0.09671370350153957</v>
      </c>
      <c r="F39" s="46">
        <v>7216.460410900001</v>
      </c>
      <c r="G39" s="47">
        <v>0.04970441338114876</v>
      </c>
      <c r="H39" s="47">
        <v>-0.05035096482027688</v>
      </c>
    </row>
    <row r="40" spans="2:8" ht="15">
      <c r="B40" s="65" t="s">
        <v>24</v>
      </c>
      <c r="C40" s="48">
        <v>845074.2666232572</v>
      </c>
      <c r="D40" s="52">
        <v>-0.023779694314281834</v>
      </c>
      <c r="E40" s="121">
        <v>0.02459428784051219</v>
      </c>
      <c r="F40" s="48">
        <v>813585.7524084318</v>
      </c>
      <c r="G40" s="52">
        <v>-0.03726123899222132</v>
      </c>
      <c r="H40" s="49">
        <v>0.007404372364232005</v>
      </c>
    </row>
    <row r="41" spans="2:8" ht="15">
      <c r="B41" s="153" t="s">
        <v>48</v>
      </c>
      <c r="C41" s="153"/>
      <c r="D41" s="153"/>
      <c r="E41" s="153"/>
      <c r="F41" s="153"/>
      <c r="G41" s="153"/>
      <c r="H41" s="153"/>
    </row>
    <row r="42" spans="2:8" ht="15">
      <c r="B42" s="147" t="s">
        <v>25</v>
      </c>
      <c r="C42" s="147"/>
      <c r="D42" s="147"/>
      <c r="E42" s="147"/>
      <c r="F42" s="147"/>
      <c r="G42" s="147"/>
      <c r="H42" s="147"/>
    </row>
  </sheetData>
  <sheetProtection/>
  <mergeCells count="15">
    <mergeCell ref="B42:H42"/>
    <mergeCell ref="B22:H22"/>
    <mergeCell ref="B23:B24"/>
    <mergeCell ref="C23:E23"/>
    <mergeCell ref="F23:H23"/>
    <mergeCell ref="B41:H41"/>
    <mergeCell ref="F6:G6"/>
    <mergeCell ref="C2:G2"/>
    <mergeCell ref="F3:G3"/>
    <mergeCell ref="F4:G4"/>
    <mergeCell ref="F5:G5"/>
    <mergeCell ref="D6:E6"/>
    <mergeCell ref="D3:E3"/>
    <mergeCell ref="D4:E4"/>
    <mergeCell ref="D5:E5"/>
  </mergeCells>
  <conditionalFormatting sqref="G25:H40">
    <cfRule type="cellIs" priority="1" dxfId="22" operator="lessThan">
      <formula>0</formula>
    </cfRule>
    <cfRule type="cellIs" priority="2" dxfId="23" operator="greaterThan">
      <formula>0</formula>
    </cfRule>
  </conditionalFormatting>
  <conditionalFormatting sqref="D25:E40">
    <cfRule type="cellIs" priority="3" dxfId="22" operator="lessThan">
      <formula>0</formula>
    </cfRule>
    <cfRule type="cellIs" priority="4" dxfId="23" operator="greaterThan">
      <formula>0</formula>
    </cfRule>
  </conditionalFormatting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1:I31"/>
  <sheetViews>
    <sheetView showGridLines="0" zoomScale="80" zoomScaleNormal="80" zoomScaleSheetLayoutView="90" zoomScalePageLayoutView="0" workbookViewId="0" topLeftCell="A1">
      <selection activeCell="M23" sqref="M23"/>
    </sheetView>
  </sheetViews>
  <sheetFormatPr defaultColWidth="11.421875" defaultRowHeight="15"/>
  <cols>
    <col min="1" max="1" width="10.00390625" style="0" customWidth="1"/>
    <col min="2" max="2" width="6.421875" style="0" customWidth="1"/>
    <col min="3" max="3" width="20.00390625" style="0" customWidth="1"/>
    <col min="4" max="4" width="12.7109375" style="0" customWidth="1"/>
    <col min="5" max="5" width="12.8515625" style="0" customWidth="1"/>
    <col min="6" max="6" width="11.8515625" style="0" customWidth="1"/>
    <col min="7" max="7" width="10.8515625" style="0" customWidth="1"/>
    <col min="8" max="8" width="11.421875" style="0" customWidth="1"/>
    <col min="9" max="9" width="12.421875" style="0" customWidth="1"/>
  </cols>
  <sheetData>
    <row r="11" spans="3:9" ht="15">
      <c r="C11" s="134" t="s">
        <v>71</v>
      </c>
      <c r="D11" s="134"/>
      <c r="E11" s="134"/>
      <c r="F11" s="134"/>
      <c r="G11" s="134"/>
      <c r="H11" s="134"/>
      <c r="I11" s="134"/>
    </row>
    <row r="12" spans="3:9" ht="24.75" customHeight="1">
      <c r="C12" s="148" t="s">
        <v>8</v>
      </c>
      <c r="D12" s="154" t="s">
        <v>80</v>
      </c>
      <c r="E12" s="155"/>
      <c r="F12" s="156"/>
      <c r="G12" s="155" t="s">
        <v>81</v>
      </c>
      <c r="H12" s="155"/>
      <c r="I12" s="155"/>
    </row>
    <row r="13" spans="3:9" ht="36">
      <c r="C13" s="149"/>
      <c r="D13" s="66" t="s">
        <v>26</v>
      </c>
      <c r="E13" s="50" t="s">
        <v>41</v>
      </c>
      <c r="F13" s="62" t="s">
        <v>27</v>
      </c>
      <c r="G13" s="50" t="s">
        <v>26</v>
      </c>
      <c r="H13" s="50" t="s">
        <v>41</v>
      </c>
      <c r="I13" s="50" t="s">
        <v>27</v>
      </c>
    </row>
    <row r="14" spans="3:9" ht="19.5" customHeight="1">
      <c r="C14" s="64" t="s">
        <v>10</v>
      </c>
      <c r="D14" s="67">
        <v>256.60522628999996</v>
      </c>
      <c r="E14" s="51">
        <v>0.06584999998706977</v>
      </c>
      <c r="F14" s="68">
        <v>0.029104023602304283</v>
      </c>
      <c r="G14" s="46">
        <v>238.20233054</v>
      </c>
      <c r="H14" s="47">
        <v>0.06522794990355378</v>
      </c>
      <c r="I14" s="47">
        <v>0.02628081655393038</v>
      </c>
    </row>
    <row r="15" spans="3:9" ht="19.5" customHeight="1">
      <c r="C15" s="64" t="s">
        <v>11</v>
      </c>
      <c r="D15" s="67">
        <v>345.08696907</v>
      </c>
      <c r="E15" s="51">
        <v>0.0794166502911766</v>
      </c>
      <c r="F15" s="68">
        <v>0.021245283669124804</v>
      </c>
      <c r="G15" s="46">
        <v>1010.55805743</v>
      </c>
      <c r="H15" s="47">
        <v>0.08016242530901828</v>
      </c>
      <c r="I15" s="47">
        <v>0.05908265189162276</v>
      </c>
    </row>
    <row r="16" spans="3:9" ht="19.5" customHeight="1">
      <c r="C16" s="64" t="s">
        <v>12</v>
      </c>
      <c r="D16" s="67">
        <v>448.94741432</v>
      </c>
      <c r="E16" s="51">
        <v>0.09790650858225564</v>
      </c>
      <c r="F16" s="68">
        <v>0.04792331264556706</v>
      </c>
      <c r="G16" s="46">
        <v>451.20121557</v>
      </c>
      <c r="H16" s="47">
        <v>0.09417690296367598</v>
      </c>
      <c r="I16" s="47">
        <v>0.048782303785876835</v>
      </c>
    </row>
    <row r="17" spans="3:9" ht="19.5" customHeight="1">
      <c r="C17" s="64" t="s">
        <v>13</v>
      </c>
      <c r="D17" s="67">
        <v>1114.1129457499999</v>
      </c>
      <c r="E17" s="51">
        <v>0.07550892428413855</v>
      </c>
      <c r="F17" s="68">
        <v>0.087538479186597</v>
      </c>
      <c r="G17" s="46">
        <v>1601.2449318899999</v>
      </c>
      <c r="H17" s="47">
        <v>0.07662763781519673</v>
      </c>
      <c r="I17" s="47">
        <v>0.1452781404895065</v>
      </c>
    </row>
    <row r="18" spans="3:9" ht="19.5" customHeight="1">
      <c r="C18" s="64" t="s">
        <v>14</v>
      </c>
      <c r="D18" s="67">
        <v>1402.2306647100002</v>
      </c>
      <c r="E18" s="51">
        <v>0.05039788843683891</v>
      </c>
      <c r="F18" s="68">
        <v>0.027546364280136786</v>
      </c>
      <c r="G18" s="46">
        <v>2527.4643269100006</v>
      </c>
      <c r="H18" s="47">
        <v>0.05873934666478825</v>
      </c>
      <c r="I18" s="47">
        <v>0.048482309458454075</v>
      </c>
    </row>
    <row r="19" spans="3:9" ht="19.5" customHeight="1">
      <c r="C19" s="64" t="s">
        <v>15</v>
      </c>
      <c r="D19" s="67">
        <v>6213.46346159</v>
      </c>
      <c r="E19" s="51">
        <v>0.07105965998707285</v>
      </c>
      <c r="F19" s="68">
        <v>0.08164542885575238</v>
      </c>
      <c r="G19" s="46">
        <v>5018.699368879999</v>
      </c>
      <c r="H19" s="47">
        <v>0.06725665285212962</v>
      </c>
      <c r="I19" s="47">
        <v>0.06720495264110178</v>
      </c>
    </row>
    <row r="20" spans="3:9" ht="19.5" customHeight="1">
      <c r="C20" s="64" t="s">
        <v>16</v>
      </c>
      <c r="D20" s="67">
        <v>4815.598791299999</v>
      </c>
      <c r="E20" s="51">
        <v>0.06288613442853147</v>
      </c>
      <c r="F20" s="68">
        <v>0.056792662697862734</v>
      </c>
      <c r="G20" s="46">
        <v>7356.4736728200005</v>
      </c>
      <c r="H20" s="47">
        <v>0.0613158753100284</v>
      </c>
      <c r="I20" s="47">
        <v>0.08682281789227173</v>
      </c>
    </row>
    <row r="21" spans="3:9" ht="19.5" customHeight="1">
      <c r="C21" s="64" t="s">
        <v>17</v>
      </c>
      <c r="D21" s="67">
        <v>8618.18476981</v>
      </c>
      <c r="E21" s="51">
        <v>0.057102694454060896</v>
      </c>
      <c r="F21" s="68">
        <v>0.07701730323192298</v>
      </c>
      <c r="G21" s="46">
        <v>8791.52140398</v>
      </c>
      <c r="H21" s="47">
        <v>0.05102012208093508</v>
      </c>
      <c r="I21" s="47">
        <v>0.07767157532422954</v>
      </c>
    </row>
    <row r="22" spans="3:9" ht="19.5" customHeight="1">
      <c r="C22" s="64" t="s">
        <v>18</v>
      </c>
      <c r="D22" s="67">
        <v>5670.522357009998</v>
      </c>
      <c r="E22" s="51">
        <v>0.052628516454906515</v>
      </c>
      <c r="F22" s="68">
        <v>0.0379901150496189</v>
      </c>
      <c r="G22" s="46">
        <v>5501.609245510001</v>
      </c>
      <c r="H22" s="47">
        <v>0.053297470651753505</v>
      </c>
      <c r="I22" s="47">
        <v>0.03798824017160304</v>
      </c>
    </row>
    <row r="23" spans="3:9" ht="19.5" customHeight="1">
      <c r="C23" s="64" t="s">
        <v>40</v>
      </c>
      <c r="D23" s="67">
        <v>3934.3745482699997</v>
      </c>
      <c r="E23" s="51">
        <v>0.06694969740597422</v>
      </c>
      <c r="F23" s="68">
        <v>0.03235088609284455</v>
      </c>
      <c r="G23" s="46">
        <v>5657.603740129999</v>
      </c>
      <c r="H23" s="47">
        <v>0.06899280297383464</v>
      </c>
      <c r="I23" s="47">
        <v>0.051142517259511515</v>
      </c>
    </row>
    <row r="24" spans="3:9" ht="19.5" customHeight="1">
      <c r="C24" s="64" t="s">
        <v>19</v>
      </c>
      <c r="D24" s="67">
        <v>4423.344157490001</v>
      </c>
      <c r="E24" s="51">
        <v>0.058263095618489504</v>
      </c>
      <c r="F24" s="68">
        <v>0.03868791274738139</v>
      </c>
      <c r="G24" s="46">
        <v>5698.788257460001</v>
      </c>
      <c r="H24" s="47">
        <v>0.05406065274209765</v>
      </c>
      <c r="I24" s="47">
        <v>0.051007417186743384</v>
      </c>
    </row>
    <row r="25" spans="3:9" ht="19.5" customHeight="1">
      <c r="C25" s="64" t="s">
        <v>20</v>
      </c>
      <c r="D25" s="67">
        <v>1837.88184556</v>
      </c>
      <c r="E25" s="51">
        <v>0.03917966704331064</v>
      </c>
      <c r="F25" s="68">
        <v>0.051504334259710724</v>
      </c>
      <c r="G25" s="46">
        <v>2258.24426287</v>
      </c>
      <c r="H25" s="47">
        <v>0.04508015358227566</v>
      </c>
      <c r="I25" s="47">
        <v>0.06651021875668726</v>
      </c>
    </row>
    <row r="26" spans="3:9" ht="19.5" customHeight="1">
      <c r="C26" s="64" t="s">
        <v>21</v>
      </c>
      <c r="D26" s="67">
        <v>1084.80325922</v>
      </c>
      <c r="E26" s="51">
        <v>0.02794239486648816</v>
      </c>
      <c r="F26" s="68">
        <v>0.013388331345952542</v>
      </c>
      <c r="G26" s="46">
        <v>185.73201970000002</v>
      </c>
      <c r="H26" s="47">
        <v>0.02419288504456286</v>
      </c>
      <c r="I26" s="47">
        <v>0.0024825572699006975</v>
      </c>
    </row>
    <row r="27" spans="3:9" ht="19.5" customHeight="1">
      <c r="C27" s="64" t="s">
        <v>22</v>
      </c>
      <c r="D27" s="67">
        <v>219.21316366000002</v>
      </c>
      <c r="E27" s="51">
        <v>0.03220881661359352</v>
      </c>
      <c r="F27" s="68">
        <v>0.03775160983057054</v>
      </c>
      <c r="G27" s="46">
        <v>105.88093829</v>
      </c>
      <c r="H27" s="47">
        <v>0.034710264056544995</v>
      </c>
      <c r="I27" s="47">
        <v>0.01869042941271553</v>
      </c>
    </row>
    <row r="28" spans="3:9" ht="19.5" customHeight="1">
      <c r="C28" s="64" t="s">
        <v>23</v>
      </c>
      <c r="D28" s="67">
        <v>0</v>
      </c>
      <c r="E28" s="51">
        <v>0.023550967696412312</v>
      </c>
      <c r="F28" s="68">
        <v>0</v>
      </c>
      <c r="G28" s="46">
        <v>0</v>
      </c>
      <c r="H28" s="47">
        <v>0.027273458833105488</v>
      </c>
      <c r="I28" s="47">
        <v>0</v>
      </c>
    </row>
    <row r="29" spans="3:9" ht="15">
      <c r="C29" s="65" t="s">
        <v>24</v>
      </c>
      <c r="D29" s="69">
        <v>40384.36957405002</v>
      </c>
      <c r="E29" s="52">
        <v>0.061367549917297884</v>
      </c>
      <c r="F29" s="70">
        <v>0.04560842022783224</v>
      </c>
      <c r="G29" s="48">
        <v>46403.223771980025</v>
      </c>
      <c r="H29" s="49">
        <v>0.06030546107838701</v>
      </c>
      <c r="I29" s="49">
        <v>0.05395792859819795</v>
      </c>
    </row>
    <row r="30" spans="3:9" ht="15">
      <c r="C30" s="157" t="s">
        <v>48</v>
      </c>
      <c r="D30" s="157"/>
      <c r="E30" s="157"/>
      <c r="F30" s="157"/>
      <c r="G30" s="157"/>
      <c r="H30" s="157"/>
      <c r="I30" s="157"/>
    </row>
    <row r="31" spans="3:9" ht="15">
      <c r="C31" s="147" t="s">
        <v>25</v>
      </c>
      <c r="D31" s="147"/>
      <c r="E31" s="147"/>
      <c r="F31" s="147"/>
      <c r="G31" s="147"/>
      <c r="H31" s="147"/>
      <c r="I31" s="147"/>
    </row>
  </sheetData>
  <sheetProtection/>
  <mergeCells count="6">
    <mergeCell ref="C31:I31"/>
    <mergeCell ref="C11:I11"/>
    <mergeCell ref="C12:C13"/>
    <mergeCell ref="D12:F12"/>
    <mergeCell ref="G12:I12"/>
    <mergeCell ref="C30:I30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2"/>
  <sheetViews>
    <sheetView showGridLines="0" zoomScale="80" zoomScaleNormal="80" zoomScaleSheetLayoutView="90" zoomScalePageLayoutView="0" workbookViewId="0" topLeftCell="A1">
      <selection activeCell="Q32" sqref="Q32"/>
    </sheetView>
  </sheetViews>
  <sheetFormatPr defaultColWidth="11.421875" defaultRowHeight="15"/>
  <cols>
    <col min="1" max="1" width="12.7109375" style="0" customWidth="1"/>
    <col min="2" max="2" width="16.7109375" style="0" customWidth="1"/>
    <col min="3" max="5" width="13.8515625" style="0" customWidth="1"/>
    <col min="6" max="6" width="12.7109375" style="0" customWidth="1"/>
    <col min="7" max="7" width="7.140625" style="0" bestFit="1" customWidth="1"/>
    <col min="8" max="8" width="5.28125" style="0" customWidth="1"/>
  </cols>
  <sheetData>
    <row r="2" spans="2:6" ht="24" customHeight="1">
      <c r="B2" s="159" t="s">
        <v>72</v>
      </c>
      <c r="C2" s="159"/>
      <c r="D2" s="159"/>
      <c r="E2" s="159"/>
      <c r="F2" s="159"/>
    </row>
    <row r="3" spans="2:6" ht="15">
      <c r="B3" s="148" t="s">
        <v>8</v>
      </c>
      <c r="C3" s="150" t="s">
        <v>80</v>
      </c>
      <c r="D3" s="152"/>
      <c r="E3" s="151" t="s">
        <v>81</v>
      </c>
      <c r="F3" s="151"/>
    </row>
    <row r="4" spans="2:6" ht="34.5" customHeight="1">
      <c r="B4" s="149"/>
      <c r="C4" s="71" t="s">
        <v>28</v>
      </c>
      <c r="D4" s="72" t="s">
        <v>29</v>
      </c>
      <c r="E4" s="54" t="s">
        <v>28</v>
      </c>
      <c r="F4" s="54" t="s">
        <v>29</v>
      </c>
    </row>
    <row r="5" spans="2:7" ht="15">
      <c r="B5" s="64" t="s">
        <v>10</v>
      </c>
      <c r="C5" s="73">
        <v>0.02759933826888299</v>
      </c>
      <c r="D5" s="74">
        <v>0.032389918162170094</v>
      </c>
      <c r="E5" s="53">
        <v>0.027482942225320245</v>
      </c>
      <c r="F5" s="53">
        <v>0.023861111837926104</v>
      </c>
      <c r="G5" s="33"/>
    </row>
    <row r="6" spans="2:7" ht="15">
      <c r="B6" s="64" t="s">
        <v>11</v>
      </c>
      <c r="C6" s="73">
        <v>0.02335935768083593</v>
      </c>
      <c r="D6" s="74">
        <v>0</v>
      </c>
      <c r="E6" s="53">
        <v>0.06531391875596088</v>
      </c>
      <c r="F6" s="53">
        <v>0</v>
      </c>
      <c r="G6" s="33"/>
    </row>
    <row r="7" spans="2:7" ht="15">
      <c r="B7" s="64" t="s">
        <v>12</v>
      </c>
      <c r="C7" s="73">
        <v>0.0491904447018303</v>
      </c>
      <c r="D7" s="74">
        <v>0</v>
      </c>
      <c r="E7" s="53">
        <v>0.05091983901791826</v>
      </c>
      <c r="F7" s="53">
        <v>0</v>
      </c>
      <c r="G7" s="33"/>
    </row>
    <row r="8" spans="2:7" ht="15">
      <c r="B8" s="64" t="s">
        <v>13</v>
      </c>
      <c r="C8" s="73">
        <v>0.09025435991353359</v>
      </c>
      <c r="D8" s="74">
        <v>0.08059336064160418</v>
      </c>
      <c r="E8" s="53">
        <v>0.12170209809312696</v>
      </c>
      <c r="F8" s="53">
        <v>0.20530733245009064</v>
      </c>
      <c r="G8" s="33"/>
    </row>
    <row r="9" spans="2:7" ht="15">
      <c r="B9" s="64" t="s">
        <v>14</v>
      </c>
      <c r="C9" s="73">
        <v>0.018903599460216303</v>
      </c>
      <c r="D9" s="74">
        <v>0.05060657684490373</v>
      </c>
      <c r="E9" s="53">
        <v>0.039692964561234174</v>
      </c>
      <c r="F9" s="53">
        <v>0.07501339429606413</v>
      </c>
      <c r="G9" s="33"/>
    </row>
    <row r="10" spans="2:7" ht="15">
      <c r="B10" s="64" t="s">
        <v>15</v>
      </c>
      <c r="C10" s="73">
        <v>0.06363519115686611</v>
      </c>
      <c r="D10" s="74">
        <v>0.12095896338781642</v>
      </c>
      <c r="E10" s="53">
        <v>0.049987915905378585</v>
      </c>
      <c r="F10" s="53">
        <v>0.10552615021382189</v>
      </c>
      <c r="G10" s="33"/>
    </row>
    <row r="11" spans="2:7" ht="15">
      <c r="B11" s="64" t="s">
        <v>16</v>
      </c>
      <c r="C11" s="73">
        <v>0.036434157564723846</v>
      </c>
      <c r="D11" s="74">
        <v>0.11440757643699473</v>
      </c>
      <c r="E11" s="53">
        <v>0.0742777106116066</v>
      </c>
      <c r="F11" s="53">
        <v>0.1219103144357123</v>
      </c>
      <c r="G11" s="33"/>
    </row>
    <row r="12" spans="2:7" ht="15">
      <c r="B12" s="64" t="s">
        <v>17</v>
      </c>
      <c r="C12" s="73">
        <v>0.04559863194126055</v>
      </c>
      <c r="D12" s="74">
        <v>0.1580424922694534</v>
      </c>
      <c r="E12" s="53">
        <v>0.053687016706323476</v>
      </c>
      <c r="F12" s="53">
        <v>0.13949475338448725</v>
      </c>
      <c r="G12" s="33"/>
    </row>
    <row r="13" spans="2:7" ht="15">
      <c r="B13" s="64" t="s">
        <v>18</v>
      </c>
      <c r="C13" s="73">
        <v>0.029478477208317325</v>
      </c>
      <c r="D13" s="74">
        <v>0.055836358069141924</v>
      </c>
      <c r="E13" s="53">
        <v>0.02538652884662734</v>
      </c>
      <c r="F13" s="53">
        <v>0.06822231299344182</v>
      </c>
      <c r="G13" s="33"/>
    </row>
    <row r="14" spans="2:7" ht="15">
      <c r="B14" s="64" t="s">
        <v>40</v>
      </c>
      <c r="C14" s="73">
        <v>0.025381564227281453</v>
      </c>
      <c r="D14" s="74">
        <v>0.05201221537299472</v>
      </c>
      <c r="E14" s="53">
        <v>0.033246319214010174</v>
      </c>
      <c r="F14" s="53">
        <v>0.11379406785164287</v>
      </c>
      <c r="G14" s="33"/>
    </row>
    <row r="15" spans="2:7" ht="15">
      <c r="B15" s="64" t="s">
        <v>19</v>
      </c>
      <c r="C15" s="73">
        <v>0.03827299442790341</v>
      </c>
      <c r="D15" s="74">
        <v>0.039610393438941724</v>
      </c>
      <c r="E15" s="53">
        <v>0.041755104764761755</v>
      </c>
      <c r="F15" s="53">
        <v>0.07190595272910902</v>
      </c>
      <c r="G15" s="33"/>
    </row>
    <row r="16" spans="2:7" ht="15">
      <c r="B16" s="64" t="s">
        <v>20</v>
      </c>
      <c r="C16" s="73">
        <v>0.022360588694062062</v>
      </c>
      <c r="D16" s="74">
        <v>0.12604428495681577</v>
      </c>
      <c r="E16" s="53">
        <v>0.0270106167433197</v>
      </c>
      <c r="F16" s="53">
        <v>0.17832239535852423</v>
      </c>
      <c r="G16" s="33"/>
    </row>
    <row r="17" spans="2:7" ht="15">
      <c r="B17" s="64" t="s">
        <v>21</v>
      </c>
      <c r="C17" s="73">
        <v>0.013754960175008277</v>
      </c>
      <c r="D17" s="74">
        <v>0.011882617144941482</v>
      </c>
      <c r="E17" s="53">
        <v>0.0011361397952950108</v>
      </c>
      <c r="F17" s="53">
        <v>0.008773452452926368</v>
      </c>
      <c r="G17" s="33"/>
    </row>
    <row r="18" spans="2:7" ht="15">
      <c r="B18" s="64" t="s">
        <v>22</v>
      </c>
      <c r="C18" s="73">
        <v>0.04237433071290813</v>
      </c>
      <c r="D18" s="74">
        <v>0</v>
      </c>
      <c r="E18" s="53">
        <v>0.021631830122398537</v>
      </c>
      <c r="F18" s="53">
        <v>0</v>
      </c>
      <c r="G18" s="33"/>
    </row>
    <row r="19" spans="2:7" ht="15">
      <c r="B19" s="64" t="s">
        <v>23</v>
      </c>
      <c r="C19" s="73">
        <v>0</v>
      </c>
      <c r="D19" s="74">
        <v>0</v>
      </c>
      <c r="E19" s="53">
        <v>0</v>
      </c>
      <c r="F19" s="53">
        <v>0</v>
      </c>
      <c r="G19" s="33"/>
    </row>
    <row r="20" spans="2:7" ht="15">
      <c r="B20" s="65" t="s">
        <v>24</v>
      </c>
      <c r="C20" s="75">
        <v>0.03377510181316281</v>
      </c>
      <c r="D20" s="76">
        <v>0.0770728111420111</v>
      </c>
      <c r="E20" s="55">
        <v>0.03969685723510682</v>
      </c>
      <c r="F20" s="55">
        <v>0.09464373142883208</v>
      </c>
      <c r="G20" s="33"/>
    </row>
    <row r="21" spans="2:6" ht="15">
      <c r="B21" s="157" t="s">
        <v>48</v>
      </c>
      <c r="C21" s="157"/>
      <c r="D21" s="157"/>
      <c r="E21" s="157"/>
      <c r="F21" s="157"/>
    </row>
    <row r="22" spans="2:6" ht="15">
      <c r="B22" s="158" t="s">
        <v>25</v>
      </c>
      <c r="C22" s="158"/>
      <c r="D22" s="158"/>
      <c r="E22" s="158"/>
      <c r="F22" s="158"/>
    </row>
  </sheetData>
  <sheetProtection/>
  <mergeCells count="6">
    <mergeCell ref="B22:F22"/>
    <mergeCell ref="B2:F2"/>
    <mergeCell ref="B3:B4"/>
    <mergeCell ref="C3:D3"/>
    <mergeCell ref="E3:F3"/>
    <mergeCell ref="B21:F21"/>
  </mergeCells>
  <printOptions/>
  <pageMargins left="0.7" right="0.7" top="0.75" bottom="0.75" header="0.3" footer="0.3"/>
  <pageSetup horizontalDpi="600" verticalDpi="600" orientation="portrait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9:F30"/>
  <sheetViews>
    <sheetView showGridLines="0" zoomScale="80" zoomScaleNormal="80" zoomScaleSheetLayoutView="80" zoomScalePageLayoutView="0" workbookViewId="0" topLeftCell="A22">
      <selection activeCell="K33" sqref="K33"/>
    </sheetView>
  </sheetViews>
  <sheetFormatPr defaultColWidth="11.421875" defaultRowHeight="15"/>
  <cols>
    <col min="1" max="1" width="13.00390625" style="0" customWidth="1"/>
    <col min="3" max="3" width="6.57421875" style="0" customWidth="1"/>
    <col min="4" max="4" width="17.00390625" style="15" customWidth="1"/>
    <col min="5" max="5" width="26.7109375" style="0" customWidth="1"/>
    <col min="6" max="6" width="27.421875" style="0" customWidth="1"/>
  </cols>
  <sheetData>
    <row r="9" spans="4:6" ht="29.25" customHeight="1">
      <c r="D9" s="159" t="s">
        <v>73</v>
      </c>
      <c r="E9" s="159"/>
      <c r="F9" s="159"/>
    </row>
    <row r="10" spans="4:6" ht="15">
      <c r="D10" s="148" t="s">
        <v>8</v>
      </c>
      <c r="E10" s="160" t="s">
        <v>80</v>
      </c>
      <c r="F10" s="155" t="s">
        <v>81</v>
      </c>
    </row>
    <row r="11" spans="4:6" ht="15">
      <c r="D11" s="149"/>
      <c r="E11" s="161"/>
      <c r="F11" s="162"/>
    </row>
    <row r="12" spans="4:6" ht="15">
      <c r="D12" s="77" t="s">
        <v>10</v>
      </c>
      <c r="E12" s="78">
        <v>0.12003767463701615</v>
      </c>
      <c r="F12" s="79">
        <v>0.1226899314610509</v>
      </c>
    </row>
    <row r="13" spans="4:6" ht="15">
      <c r="D13" s="64" t="s">
        <v>11</v>
      </c>
      <c r="E13" s="78">
        <v>0.09786796142982908</v>
      </c>
      <c r="F13" s="79">
        <v>0.09846537188005612</v>
      </c>
    </row>
    <row r="14" spans="4:6" ht="15">
      <c r="D14" s="64" t="s">
        <v>12</v>
      </c>
      <c r="E14" s="78">
        <v>0.032764023445665515</v>
      </c>
      <c r="F14" s="79">
        <v>0.03163308046153388</v>
      </c>
    </row>
    <row r="15" spans="4:6" ht="15">
      <c r="D15" s="64" t="s">
        <v>13</v>
      </c>
      <c r="E15" s="78">
        <v>0.08255451532929564</v>
      </c>
      <c r="F15" s="79">
        <v>0.06808868141489449</v>
      </c>
    </row>
    <row r="16" spans="4:6" ht="15">
      <c r="D16" s="64" t="s">
        <v>14</v>
      </c>
      <c r="E16" s="78">
        <v>0.13660974787886684</v>
      </c>
      <c r="F16" s="79">
        <v>0.1387073442905411</v>
      </c>
    </row>
    <row r="17" spans="4:6" ht="15">
      <c r="D17" s="64" t="s">
        <v>15</v>
      </c>
      <c r="E17" s="78">
        <v>0.08295858998384512</v>
      </c>
      <c r="F17" s="79">
        <v>0.08324020155397692</v>
      </c>
    </row>
    <row r="18" spans="4:6" ht="15">
      <c r="D18" s="64" t="s">
        <v>16</v>
      </c>
      <c r="E18" s="78">
        <v>0.023566423345714883</v>
      </c>
      <c r="F18" s="79">
        <v>0.02279116039735115</v>
      </c>
    </row>
    <row r="19" spans="4:6" ht="15">
      <c r="D19" s="64" t="s">
        <v>17</v>
      </c>
      <c r="E19" s="78">
        <v>0.23290260267524293</v>
      </c>
      <c r="F19" s="79">
        <v>0.2334055810460689</v>
      </c>
    </row>
    <row r="20" spans="4:6" ht="15">
      <c r="D20" s="64" t="s">
        <v>18</v>
      </c>
      <c r="E20" s="78">
        <v>0.2790455340260316</v>
      </c>
      <c r="F20" s="79">
        <v>0.27078128620333813</v>
      </c>
    </row>
    <row r="21" spans="4:6" ht="15">
      <c r="D21" s="64" t="s">
        <v>40</v>
      </c>
      <c r="E21" s="78">
        <v>0.12538504859925642</v>
      </c>
      <c r="F21" s="79">
        <v>0.11311790400460822</v>
      </c>
    </row>
    <row r="22" spans="4:6" ht="15">
      <c r="D22" s="64" t="s">
        <v>19</v>
      </c>
      <c r="E22" s="78">
        <v>0.2316870142055821</v>
      </c>
      <c r="F22" s="79">
        <v>0.21850161584282185</v>
      </c>
    </row>
    <row r="23" spans="4:6" ht="15">
      <c r="D23" s="64" t="s">
        <v>20</v>
      </c>
      <c r="E23" s="78">
        <v>0.17194325558855236</v>
      </c>
      <c r="F23" s="79">
        <v>0.16238837047435695</v>
      </c>
    </row>
    <row r="24" spans="4:6" ht="15">
      <c r="D24" s="64" t="s">
        <v>21</v>
      </c>
      <c r="E24" s="78">
        <v>0.1917105078187763</v>
      </c>
      <c r="F24" s="79">
        <v>0.1771158618611881</v>
      </c>
    </row>
    <row r="25" spans="4:6" ht="15">
      <c r="D25" s="64" t="s">
        <v>30</v>
      </c>
      <c r="E25" s="78">
        <v>0.08919289351160027</v>
      </c>
      <c r="F25" s="79">
        <v>0.0885249996262687</v>
      </c>
    </row>
    <row r="26" spans="4:6" ht="15">
      <c r="D26" s="64" t="s">
        <v>23</v>
      </c>
      <c r="E26" s="78">
        <v>0.07982608088221822</v>
      </c>
      <c r="F26" s="79">
        <v>0.08311940276903637</v>
      </c>
    </row>
    <row r="27" spans="4:6" ht="15">
      <c r="D27" s="65" t="s">
        <v>24</v>
      </c>
      <c r="E27" s="122">
        <v>0.10085925155867176</v>
      </c>
      <c r="F27" s="123">
        <v>0.09705952410299865</v>
      </c>
    </row>
    <row r="28" spans="4:6" ht="15">
      <c r="D28" s="157" t="s">
        <v>48</v>
      </c>
      <c r="E28" s="157"/>
      <c r="F28" s="157"/>
    </row>
    <row r="29" spans="4:6" ht="15">
      <c r="D29" s="157" t="s">
        <v>25</v>
      </c>
      <c r="E29" s="157"/>
      <c r="F29" s="157"/>
    </row>
    <row r="30" ht="15">
      <c r="D30"/>
    </row>
  </sheetData>
  <sheetProtection/>
  <mergeCells count="6">
    <mergeCell ref="D29:F29"/>
    <mergeCell ref="D10:D11"/>
    <mergeCell ref="E10:E11"/>
    <mergeCell ref="D9:F9"/>
    <mergeCell ref="F10:F11"/>
    <mergeCell ref="D28:F28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2018-06-29T20:20:02Z</cp:lastPrinted>
  <dcterms:created xsi:type="dcterms:W3CDTF">2013-04-03T15:18:46Z</dcterms:created>
  <dcterms:modified xsi:type="dcterms:W3CDTF">2018-06-29T20:37:18Z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