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2" yWindow="228" windowWidth="26220" windowHeight="16332"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Print_Area" localSheetId="1">'colofón'!$A$1:$I$54</definedName>
    <definedName name="_xlnm.Print_Area" localSheetId="8">'exp  deshidratadas'!$A$1:$P$82</definedName>
    <definedName name="_xlnm.Print_Area" localSheetId="9">'exp aceites'!$A$1:$P$32</definedName>
    <definedName name="_xlnm.Print_Area" localSheetId="6">'exp congelados'!$A$1:$P$47</definedName>
    <definedName name="_xlnm.Print_Area" localSheetId="7">'exp conservas'!$A$1:$P$109</definedName>
    <definedName name="_xlnm.Print_Area" localSheetId="10">'exp jugos'!$A$1:$P$44</definedName>
    <definedName name="_xlnm.Print_Area" localSheetId="4">'expo'!$A$1:$J$28</definedName>
    <definedName name="_xlnm.Print_Area" localSheetId="16">'expo país'!$A$1:$J$52</definedName>
    <definedName name="_xlnm.Print_Area" localSheetId="14">'imp aceites'!$A$1:$P$37</definedName>
    <definedName name="_xlnm.Print_Area" localSheetId="11">'imp congelados'!$A$1:$P$44</definedName>
    <definedName name="_xlnm.Print_Area" localSheetId="12">'imp conservas'!$A$1:$P$115</definedName>
    <definedName name="_xlnm.Print_Area" localSheetId="13">'imp deshidratadas'!$A$1:$P$76</definedName>
    <definedName name="_xlnm.Print_Area" localSheetId="15">'imp jugos'!$A$1:$P$42</definedName>
    <definedName name="_xlnm.Print_Area" localSheetId="5">'impo'!$A$1:$J$28</definedName>
    <definedName name="_xlnm.Print_Area" localSheetId="17">'impo país'!$A$1:$J$49</definedName>
    <definedName name="_xlnm.Print_Area" localSheetId="3">'Indice'!$A$1:$E$31</definedName>
    <definedName name="_xlnm.Print_Area" localSheetId="2">'Introducción'!$A$1:$I$7</definedName>
    <definedName name="_xlnm.Print_Area" localSheetId="0">'Portada'!$A$1:$I$54</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<sst xmlns="http://schemas.openxmlformats.org/spreadsheetml/2006/main" count="1723" uniqueCount="446">
  <si>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</si>
  <si>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</si>
  <si>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</si>
  <si>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</si>
  <si>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</si>
  <si>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</si>
  <si>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</si>
  <si>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</si>
  <si>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</si>
  <si>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</si>
  <si>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</si>
  <si>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</si>
  <si>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</si>
  <si>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</si>
  <si>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</si>
  <si>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</si>
  <si>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</si>
  <si>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</si>
  <si>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</si>
  <si>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</si>
  <si>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</si>
  <si>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</si>
  <si>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</si>
  <si>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</si>
  <si>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</si>
  <si>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</si>
  <si>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</si>
  <si>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</si>
  <si>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</si>
  <si>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</si>
  <si>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</si>
  <si>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</si>
  <si>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</si>
  <si>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</si>
  <si>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</si>
  <si>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</si>
  <si>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</si>
  <si>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</si>
  <si>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</si>
  <si>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</si>
  <si>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</si>
  <si>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</si>
  <si>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</si>
  <si>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</si>
  <si>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</si>
  <si>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</si>
  <si>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</si>
  <si>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</si>
  <si>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</si>
  <si>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</si>
  <si>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</si>
  <si>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</si>
  <si>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</si>
  <si>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</si>
  <si>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</si>
  <si>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</si>
  <si>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</si>
  <si>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</si>
  <si>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</si>
  <si>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</si>
  <si>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</si>
  <si>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</si>
  <si>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</si>
  <si>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</si>
  <si>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</si>
  <si>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</si>
  <si>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</si>
  <si>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</si>
  <si>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</si>
  <si>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</si>
  <si>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</si>
  <si>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</si>
  <si>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</si>
  <si>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</si>
  <si>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</si>
  <si>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</si>
  <si>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</si>
  <si>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</si>
  <si>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</si>
  <si>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</si>
  <si>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</si>
  <si>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</si>
  <si>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</si>
  <si>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</si>
  <si>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</si>
  <si>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</si>
  <si>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</si>
  <si>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</si>
  <si>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</si>
  <si>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</si>
  <si>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</si>
  <si>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</si>
  <si>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</si>
  <si>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</si>
  <si>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</si>
  <si>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</si>
  <si>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</si>
  <si>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</si>
  <si>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</si>
  <si>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</si>
  <si>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</si>
  <si>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</si>
  <si>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</si>
  <si>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</si>
  <si>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</si>
  <si>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</si>
  <si>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</si>
  <si>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</si>
  <si>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</si>
  <si>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</si>
  <si>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</si>
  <si>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</si>
  <si>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</si>
  <si>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</si>
  <si>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</si>
  <si>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</si>
  <si>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</si>
  <si>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</si>
  <si>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</si>
  <si>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</si>
  <si>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</si>
  <si>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</si>
  <si>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</si>
  <si>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</si>
  <si>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</si>
  <si>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</si>
  <si>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</si>
  <si>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</si>
  <si>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</si>
  <si>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</si>
  <si>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</si>
  <si>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</si>
  <si>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</si>
  <si>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</si>
  <si>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</si>
  <si>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</si>
  <si>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</si>
  <si>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</si>
  <si>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</si>
  <si>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</si>
  <si>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</si>
  <si>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</si>
  <si>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</si>
  <si>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</si>
  <si>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</si>
  <si>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</si>
  <si>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</si>
  <si>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</si>
  <si>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</si>
  <si>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</si>
  <si>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</si>
  <si>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</si>
  <si>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</si>
  <si>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</si>
  <si>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</si>
  <si>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</si>
  <si>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</si>
  <si>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</si>
  <si>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</si>
  <si>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</si>
  <si>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</si>
  <si>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</si>
  <si>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</si>
  <si>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</si>
  <si>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</si>
  <si>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</si>
  <si>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</si>
  <si>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</si>
  <si>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</si>
  <si>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</si>
  <si>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</si>
  <si>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</si>
  <si>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</si>
  <si>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</si>
  <si>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</si>
  <si>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</si>
  <si>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</si>
  <si>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</si>
  <si>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</si>
  <si>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</si>
  <si>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</si>
  <si>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</si>
  <si>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</si>
  <si>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</si>
  <si>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</si>
  <si>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</si>
  <si>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</si>
  <si>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</si>
  <si>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</si>
  <si>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</si>
  <si>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</si>
  <si>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</si>
  <si>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</si>
  <si>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</si>
  <si>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</si>
  <si>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</si>
  <si>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</si>
  <si>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</si>
  <si>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</si>
  <si>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</si>
  <si>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</si>
  <si>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</si>
  <si>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</si>
  <si>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</si>
  <si>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</si>
  <si>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</si>
  <si>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</si>
  <si>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</si>
  <si>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</si>
  <si>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</si>
  <si>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</si>
  <si>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</si>
  <si>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</si>
  <si>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</si>
  <si>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</si>
  <si>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</si>
  <si>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</si>
  <si>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</si>
  <si>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</si>
  <si>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</si>
  <si>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</si>
  <si>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</si>
  <si>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</si>
  <si>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</si>
  <si>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</si>
  <si>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</si>
  <si>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</si>
  <si>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</si>
  <si>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</si>
  <si>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</si>
  <si>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</si>
  <si>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</si>
  <si>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</si>
  <si>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</si>
  <si>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</si>
  <si>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</si>
  <si>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</si>
  <si>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</si>
  <si>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</si>
  <si>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</si>
  <si>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</si>
  <si>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</si>
  <si>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</si>
  <si>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</si>
  <si>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</si>
  <si>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</si>
  <si>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</si>
  <si>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</si>
  <si>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</si>
  <si>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</si>
  <si>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</si>
  <si>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</si>
  <si>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</si>
  <si>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</si>
  <si>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</si>
  <si>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</si>
  <si>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</si>
  <si>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</si>
  <si>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</si>
  <si>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</si>
  <si>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</si>
  <si>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</si>
  <si>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</si>
  <si>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</si>
  <si>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</si>
  <si>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</si>
  <si>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</si>
  <si>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</si>
  <si>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</si>
  <si>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</si>
  <si>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</si>
  <si>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</si>
  <si>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</si>
  <si>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</si>
  <si>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</si>
  <si>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</si>
  <si>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</si>
  <si>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</si>
  <si>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</si>
  <si>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</si>
  <si>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</si>
  <si>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</si>
  <si>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</si>
  <si>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</si>
  <si>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</si>
  <si>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</si>
  <si>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</si>
  <si>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</si>
  <si>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</si>
  <si>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</si>
  <si>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</si>
  <si>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</si>
  <si>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</si>
  <si>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</si>
  <si>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</si>
  <si>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</si>
  <si>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</si>
  <si>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</si>
  <si>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</si>
  <si>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</si>
  <si>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</si>
  <si>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</si>
  <si>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</si>
  <si>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</si>
  <si>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</si>
  <si>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</si>
  <si>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</si>
  <si>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</si>
  <si>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</si>
  <si>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</si>
  <si>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</si>
  <si>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</si>
  <si>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</si>
  <si>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</si>
  <si>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</si>
  <si>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</si>
  <si>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</si>
  <si>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</si>
  <si>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</si>
  <si>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</si>
  <si>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</si>
  <si>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</si>
  <si>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Brasil</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</si>
  <si>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</si>
  <si>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</si>
  <si>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</si>
  <si>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</si>
  <si>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</si>
  <si>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</si>
  <si>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</si>
  <si>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</si>
  <si>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</si>
  <si>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</si>
  <si>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</si>
  <si>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</si>
  <si>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</si>
  <si>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</si>
  <si>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</si>
  <si>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</si>
  <si>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</si>
  <si>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</si>
  <si>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</si>
  <si>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</si>
  <si>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</si>
  <si>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</si>
  <si>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</si>
  <si>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</si>
  <si>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</si>
  <si>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Preparados o conservados, excepto en vinagre o ácido acético</t>
  </si>
  <si>
    <t>Enteros, preparados o conservados, excepto en vinagre o ácido acético</t>
  </si>
  <si>
    <t>Se puede reproducir total o parcialmente citando la fuente</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</si>
  <si>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</si>
  <si>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</si>
  <si>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</si>
  <si>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</si>
  <si>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</si>
  <si>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</si>
  <si>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</si>
  <si>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</si>
  <si>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</si>
  <si>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r>
      <t xml:space="preserve">Extracto seco,  </t>
    </r>
    <r>
      <rPr>
        <sz val="10"/>
        <color indexed="8"/>
        <rFont val="Calibri"/>
        <family val="2"/>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</si>
  <si>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</si>
  <si>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</si>
  <si>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</si>
  <si>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</si>
  <si>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</si>
  <si>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</si>
  <si>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</si>
  <si>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</si>
  <si>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</si>
  <si>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</si>
  <si>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</si>
  <si>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</si>
  <si>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</si>
  <si>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</si>
  <si>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</si>
  <si>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</si>
  <si>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Preparaciones (desde 2012)</t>
  </si>
  <si>
    <t>Puré de moras orgánicas (desde 2012)</t>
  </si>
  <si>
    <t>Los demás sin fermentar</t>
  </si>
  <si>
    <t>Maqui</t>
  </si>
  <si>
    <t>Orgánicos (desde 2017)</t>
  </si>
  <si>
    <t>Los Demás (desde 2017)</t>
  </si>
  <si>
    <t>enteras, secas</t>
  </si>
  <si>
    <t>Las demás trituradas o pulverizadas</t>
  </si>
  <si>
    <t>Orejas de Judas (Auricularia spp.)</t>
  </si>
  <si>
    <r>
      <t>Hongos gelatinosos (</t>
    </r>
    <r>
      <rPr>
        <i/>
        <sz val="10"/>
        <color indexed="8"/>
        <rFont val="Arial"/>
        <family val="2"/>
      </rPr>
      <t>Tremella spp</t>
    </r>
    <r>
      <rPr>
        <sz val="10"/>
        <color indexed="8"/>
        <rFont val="Arial"/>
        <family val="2"/>
      </rPr>
      <t>.)</t>
    </r>
  </si>
  <si>
    <t>Colombia</t>
  </si>
  <si>
    <t>España</t>
  </si>
  <si>
    <t>Maquis</t>
  </si>
  <si>
    <t>Los demás (desde 2017)</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</si>
  <si>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</si>
  <si>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</si>
  <si>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</si>
  <si>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Los demás jugos de frutas y hortalizas (desde 2012)</t>
  </si>
  <si>
    <t>Japón</t>
  </si>
  <si>
    <t>México</t>
  </si>
  <si>
    <t>Australia</t>
  </si>
  <si>
    <t>Canadá</t>
  </si>
  <si>
    <t>Rusia</t>
  </si>
  <si>
    <t>Reino Unido</t>
  </si>
  <si>
    <t>Alemania</t>
  </si>
  <si>
    <t>Director(s) y representante legal</t>
  </si>
  <si>
    <t>Gustavo Rojas Le-Bert</t>
  </si>
  <si>
    <t>● A partir del 1 de enero de 2017 se agregaron nuevos códigos arancelarios para productos procesados derivados del maqui: congelado, deshidratado y aceite. Anteriormente estos productos estaban considerados en la glosa "las demás frutas".</t>
  </si>
  <si>
    <t>Holanda</t>
  </si>
  <si>
    <t>Ecuador</t>
  </si>
  <si>
    <t>Julio 2018</t>
  </si>
  <si>
    <t>Información de comercio exterior a junio 2018</t>
  </si>
  <si>
    <t>ene-jun 2017</t>
  </si>
  <si>
    <t>ene-jun 2018</t>
  </si>
  <si>
    <t>Durante el período enero-jun 2018, las importaciones de aceites de frutas y hortalizas aumentaron en volumen 12% y en valor 32%, en comparación con igual período de 2017.
El aceite de palma lidera las compras dentro de esta categoría, representando 42% del total de compras de este grupo, el que proveniente fuertemente de Colombia y Perú. El segundo producto en importancia es el aceite de oliva virgen, que proviene principalmente de Portugal. Este producto destaca además por ser el que registra el alza más relevante en la categoría, comparado con igual período de 2017.
En cuanto a las bajas, destaca aceites de almendra de palma refinado, el cual ha visto disminuidas sus compras provenientes de Colombia.</t>
  </si>
  <si>
    <t>Países Bajos</t>
  </si>
  <si>
    <t>Tailandia</t>
  </si>
  <si>
    <t>Malasia</t>
  </si>
  <si>
    <t>Costa Rica</t>
  </si>
  <si>
    <t>Francia</t>
  </si>
  <si>
    <t>Bolivia</t>
  </si>
  <si>
    <t>Sudáfrica</t>
  </si>
  <si>
    <t>Filipinas</t>
  </si>
  <si>
    <t>India</t>
  </si>
  <si>
    <t>Italia</t>
  </si>
  <si>
    <t>Indonesia</t>
  </si>
  <si>
    <t>Vietnam</t>
  </si>
  <si>
    <t>Suecia</t>
  </si>
  <si>
    <t>Turquía</t>
  </si>
  <si>
    <t>Corea del Sur</t>
  </si>
  <si>
    <t>Polonia</t>
  </si>
  <si>
    <t>Nueva Zelanda</t>
  </si>
  <si>
    <t>Arabia Saudita</t>
  </si>
  <si>
    <t>Taiwán</t>
  </si>
  <si>
    <t>Guatemala</t>
  </si>
  <si>
    <t>--</t>
  </si>
  <si>
    <t>Durante ene-jun 2018, las importaciones nacionales de frutas y hortalizas procesadas aumentaron 12% en volumen y 16% en valor, en comparación con ene-jun 2017, con compras que suman 158 mil toneladas por USD 209,2 millones.
Conservas es la principal categoría, representando más de la mitad de las importaciones de frutas y hortalizas procesadas. Le sigue en importancia de valor comprado los congelados, luego los aceites, los jugos y finalmente los deshidratados. 
Jugos registra la baja más destacada en volumen y en valor en comparación con ene-jun 2017, producto del jugo de piña. El alza en valor que más destaca es conservas, impulsado por las papas procesadas.</t>
  </si>
  <si>
    <t>Durante ene-jun 2018 las exportaciones de productos congelados aumentaron en volumen 20% y en valor 23%, comparado con el mismo período del año 2017.
En términos de valor, el principal producto exportado fue arándanos, representando 31% del total del valor en esta categoría. Le siguen en importancia las Frambuesas, las Frutillas, y las Moras. Estos cuatro berries son enviados principalmente a EE.UU., Canadá, Asutralia y Japón; y representan 74% del total del valor de esta categoría. Adicionalmente, estos cuatro berries registran las alzas más destacada dentro de la categoría, comparado con igual período del año anterior. En todos los casos, EE.UU. destaca como principal impulsor de las alzas en las compras.
La baja más destacada en esta categoría se registra en uvas, debido a la disminución de compras desde Estados Unidos.</t>
  </si>
  <si>
    <t>Las exportaciones de frutas y hortalizas deshidratadas disminuyeron 8,5% en volumen y 3,3% en valor entre ene-jun 2018, comparado con igual período de 2017.
Las exportaciones de ciruelas secas son el principal producto exportado en esta categoría, representando 44% del total de ventas. Incluso Chile es el principal exportador de ciruelas secas en el ranking mundial de Trademap, en 2017. Reino Unido y Rusia aparecen como los principales compradores de ciruela seca chilena en el período de análisis. Este producto, además, destaca por registrar la baja más pronunciada en el período de análisis, comparado con igual período del año 2017. Lo anterior se explica por la baja en las compras desde Estados Unidos.
En segundo lugar en compras se sitúan las pasas, siendo EE.UU. y Reino Unido los principales países compradores. Este producto además destaca por ser el que presenta la mayor alza en ventas del año, comparado con el año anterior, siendo EE.UU. Rusia y Perú los países que explican este aumento en las compras.
Las pasas junto con las ciruelas representan 81% del total de ventas en esta categoría y 91% del total de volumen exportado.</t>
  </si>
  <si>
    <t>Durante ene-jun 2018, en aceites de frutas y hortalizas, se exportó 18% más en volumen y 20% más en valor comparado con el mismo período del año anterior.
El aceite de oliva virgen lidera las ventas, representando 78% del total de ventas de esta categoría. Estos aceites se destinan principalmente a Brasil (68% del valor) y EE.UU (28%). Dentro de esta categoría, el aceite de oliva en envase menor a 5 lts convencional registra el alza más destacada para el período, explicado por envios hacia Brasil.
En el caso de las disminuciones, resalta en este análisis la registrada en el aceite de oliva virgen convencional en envase mayor a 5 litros, la que se explica por una disminución en los envíos hacia EE.UU.</t>
  </si>
  <si>
    <t>Durante el período ene-jun 2018, las exportaciones de jugos de frutas y hortalizas presentaron 8,3% de aumento en volumen y 31% en valor en comparación con el mismo período del año 2017. 
El jugo de manzana y uva son los principales productos exportados en esta categoría. Ambos concentran 67% del total de valor de ventas de la categoría. El primer producto se destina principalmente a Alemania y Estados Unidos. 
El jugo de uva se envía principalmente a Japón.
Destaca el jugo de manzana convencional con grado brix mayor a 70 como el que presenta el alza más destacable en la categoría, en comparación con igual período del año 2017, explicado por las alzas en envíos hacia Alemania. 
El producto que registra la baja en valor más destacada para el período de análisis es el jugo de manzana con grado brix entre 20 y 70, en comparación con igual período de 2017. Esto se explica por la disminución en las compras desde México, Estados unidos y Japón.</t>
  </si>
  <si>
    <t>Las importaciones de frutas y hortalizas congeladas durante el período ene-jun 2018 registraron alzas de 18% en volumen y 30% en valor, en relación con igual período del año 2017.
El producto que presenta las mayores compras en esta categoría es "Las demás frutas", representando 50% del total de compras. Se trata mayoritariamente de palta, mango (de Perú) y piña (de Costa Rica). 
La palta registra el alza más destacada dentro de la categoría, explicado por el aumento de compras de palta desde Perú.
La disminución en ventas que más destaca en este período, en comparación con el año 2017, se registra en las frutillas congeladas, lo que se explica por la baja en los envíos provenientes de México.</t>
  </si>
  <si>
    <t>Las importaciones de conservas durante el período ene-jun 2018 registraron alzas, en comparación con igual período del año anterior, de 15% en volumen y 19% en valor. 
Los productos procesados de papa siguen siendo los principales productos importados dentro de esta categoría, representando 46% del total de compras. Dentro del grupo de productos elaborados a partir de papa, las papas preparadas congeladas (papas prefritas, es decir bastones y duquesa), siguen siendo las más importantes y las que, a su vez, registran el alza en compra más destacada dentro de la categoría, comparado con el mismo período del año anterior. Esta papa proviene de Bélgica y Holanda fuertemente, que a su vez explican el alza en el período analizado.
La baja que más destaca en esta categoria, para el período de analisis, es la registrada en la pasta de tomate convencional con extracto seco mayor a 7%, explicado por la disminución de compras desde Estados Unidos y España.</t>
  </si>
  <si>
    <t xml:space="preserve">Durante el período ene-jun 2018, las compras de productos deshidratados disminuyeron en volumen 2,6% y en valor aumentaron 1,3% en comparación con igual período de 2017.
El producto más comprado durante este período fue cocos secos proveniente principalmente de Filipinas. Además este producto destaca por presentar el alza más destacada en la categoria, comparado con igual periodo del año 2017, lo que se explica por alzas en las compras desde Tailandia, Sri Lanka, Filipinas, Indoensia y Vietnam.
Las demás hortalizas y mezclas se ubican en segundo lugar de importancia para el período de análisis. Se trata en su mayoría de papa proveniente de Holanda. Este ultimo producto además destaca por ser el que registra la baja más importante en la categoría, para el período de análisis, comparado con el mismo período del año 2017. Esa baja se explica por la disminución de las compras desde Estados Unidos. </t>
  </si>
  <si>
    <t>Las importaciones de jugos de frutas y hortalizas durante ene-jun 2018 disminuyeron en volumen 13,7% y en valor 14,8%, comparado con el mismo período del año 2017.
El principal producto importado es el jugo de naranjas, el cual viene en su mayoría de Brasil y Estados Unidos. Le siguen los demás jugos de fruta, donde predomina el jugo de acerola proveniente 100% de Brasil. Y en tercer lugar se encuentra el jugo de uva y el de piña, originario en un 98% de Argentina el primero y en un 40% de Tailandia el segundo. Los cuatro productos concentran 86% del total de compras de la categoría.
El alza más destacada en esta categoría lo registra los demás jugos de frutas y hortalizas, explicado por los importantes envíos desde Brasil.
La disminución más destacada la registra el jugo de piña, registrando una baja de los envíos provenientes de Tailandia.</t>
  </si>
  <si>
    <t>Durante el período ene-jun 2018, el principal mercado para las exportaciones de frutas y hortalizas procesadas fue Estados Unidos, concentrando 26% del valor total de las exportaciones. A continuación se ubicaron México (7%), Japón (6%) y Canadá (5%). Los principales productos que se exportan a estos países son berries y fruta congelada (EE.UU., Canadá y Japón) y duraznos en conserva (México).
Entre los mayores crecimientos en valor, en comparación con el mismo período del año 2017, sobresale EE.UU., Alemania y China, destacando el aumento en las exportaciones de arándanos congelados (EEUU y China) y de jugo de manzana (Alemania).
El país de destino que muestra la baja más relevante en las exportaciones es Perú, explicado por la disminución en la compra de duranzos en conserva.</t>
  </si>
  <si>
    <t>Durante el período ene-jun 2018 los principales países proveedores de frutas y hortalizas procesadas para Chile fueron Bélgica (14%), Perú (13%), Países Bajos (8%) y Argentina (8%). Los cuatro países concentran 43% del total de las importaciones de frutas y hortalizas procesadas. Los principales productos importados desde estos países son las papas prefritas desde Belgica, Paises Bajos y Argentina y palta y mango congelado de Perú.
En este período se observan aumentos importantes en las importaciones de Portugal, explicado por compras de aceite de oliva virgen convencional, de Bélgica por el envío de papas prefritas congeladas y de Perú por el envío de palta y mango congelado.
Por otra parte, se observa una baja significativa en las compras a   Tailandia, comparado con igual período de 2017, destacando las disminuciones en el jugo de piña.</t>
  </si>
  <si>
    <r>
      <t>En el período ene-jun 2018 las ventas de las exportaciones alcanzaron USD 713,7 millones y 368 mil toneladas de frutas y hortalizas procesadas, lo que representa una leve disminución en el volumen exportado de 0,4%, mientras que el valor aumentó 8%, comparado con ene-jun 2017.
Las categorías que más ventas en valor registran entre los procesados en el período de análisis son congelados y conservas. Ambos concentran 62% del valor total de las exportaciones de frutas y hortalizas procesadas.
Destaca el alza de congelados, tanto en volumen como en valor, por sobre 20%, en comparación con igual período del año 2017, dirigido principalmente p</t>
    </r>
    <r>
      <rPr>
        <sz val="9"/>
        <rFont val="Arial"/>
        <family val="2"/>
      </rPr>
      <t>or el arándano, tanto congelado como el de producción convencional.</t>
    </r>
    <r>
      <rPr>
        <sz val="9"/>
        <color indexed="8"/>
        <rFont val="Arial"/>
        <family val="2"/>
      </rPr>
      <t xml:space="preserve">
D</t>
    </r>
    <r>
      <rPr>
        <sz val="9"/>
        <rFont val="Arial"/>
        <family val="2"/>
      </rPr>
      <t>urante ene-jun 2018 se registran disminuciones significativas en volumen y valor para conservas y deshidratados, producto de la caída en las exportaciones de pasta de tomate y los duraznos en conserva en el primer caso y por la baja en las ventas de ciruela seca lo que explica la situación de los deshidratados.</t>
    </r>
  </si>
  <si>
    <t>En el período ene-jun 2018 las exportaciones de conservas disminuyeron 9% en volumen y 8% en valor, respecto de igual período de 2017.
Para el período de análisis, el producto que lidera esta categoría es la pasta de tomate, seguido de la pulpa de manzana y en tercer lugar se encuentran los duraznos y nectarines conservados al natural. Los tres productos concentran 54% del total del valor de las exportaciones de esta categoría. La pasta de tomate es enviada principalmente a Argentina y Brasil, y la pulpa de manzana a EE.UU. y México.
Destaca por el alza en ventas en valor de productos la pulpa de manzana, en comparación con el mismo período del año 2017, lo cual se explica por el aumento de envíos a Estados Unidos y Francia.
Por el contrario, la pasta de tomate y los duraznos conservados al natural registran las bajas más relevantes en la categoría. Para el caso de la pasta de tomate, Argentina y Brasil son los piases que han disminuido notoriamente sus compras, y para el caso de la pulpa de manzana, Perú explica esa disminución.</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</si>
</sst>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 #,##0.00_-;\-* #,##0.00_-;_-* &quot;-&quot;??_-;_-@_-"/>
    <numFmt numFmtId="166" formatCode="_-* #,##0.00\ _€_-;\-* #,##0.00\ _€_-;_-* &quot;-&quot;??\ _€_-;_-@_-"/>
    <numFmt numFmtId="167" formatCode="#,##0.0"/>
    <numFmt numFmtId="168" formatCode="_(* #,##0_);_(* \(#,##0\);_(* &quot;-&quot;_);_(@_)"/>
    <numFmt numFmtId="169" formatCode="_(* #,##0.00_);_(* \(#,##0.00\);_(* &quot;-&quot;??_);_(@_)"/>
    <numFmt numFmtId="170" formatCode="_-* #,##0_-;\-* #,##0_-;_-* &quot;-&quot;??_-;_-@_-"/>
  </numFmts>
  <fonts count="94">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39"/>
      <name val="Arial"/>
      <family val="2"/>
    </font>
    <font>
      <sz val="11"/>
      <color indexed="8"/>
      <name val="Arial"/>
      <family val="2"/>
    </font>
    <font>
      <sz val="9"/>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sz val="10"/>
      <color indexed="8"/>
      <name val="Calibri"/>
      <family val="2"/>
    </font>
    <font>
      <u val="single"/>
      <sz val="11"/>
      <color indexed="36"/>
      <name val="Calibri"/>
      <family val="2"/>
    </font>
    <font>
      <sz val="18"/>
      <color indexed="62"/>
      <name val="Cambria"/>
      <family val="2"/>
    </font>
    <font>
      <sz val="8"/>
      <color indexed="8"/>
      <name val="Arial"/>
      <family val="0"/>
    </font>
    <font>
      <b/>
      <sz val="8"/>
      <color indexed="8"/>
      <name val="Arial"/>
      <family val="0"/>
    </font>
    <font>
      <sz val="18"/>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11"/>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sz val="9"/>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4" borderId="0" applyNumberFormat="0" applyBorder="0" applyAlignment="0" applyProtection="0"/>
    <xf numFmtId="0" fontId="7"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0" fillId="26" borderId="0" applyNumberFormat="0" applyBorder="0" applyAlignment="0" applyProtection="0"/>
    <xf numFmtId="0" fontId="7"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0" fillId="27" borderId="0" applyNumberFormat="0" applyBorder="0" applyAlignment="0" applyProtection="0"/>
    <xf numFmtId="0" fontId="7"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0" fillId="28" borderId="0" applyNumberFormat="0" applyBorder="0" applyAlignment="0" applyProtection="0"/>
    <xf numFmtId="0" fontId="7"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0" fillId="30" borderId="0" applyNumberFormat="0" applyBorder="0" applyAlignment="0" applyProtection="0"/>
    <xf numFmtId="0" fontId="7"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0" fillId="32" borderId="0" applyNumberFormat="0" applyBorder="0" applyAlignment="0" applyProtection="0"/>
    <xf numFmtId="0" fontId="7"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2" fillId="35" borderId="1" applyNumberFormat="0" applyAlignment="0" applyProtection="0"/>
    <xf numFmtId="0" fontId="9" fillId="36" borderId="2" applyNumberFormat="0" applyAlignment="0" applyProtection="0"/>
    <xf numFmtId="0" fontId="62" fillId="35" borderId="1" applyNumberFormat="0" applyAlignment="0" applyProtection="0"/>
    <xf numFmtId="0" fontId="62" fillId="35" borderId="1" applyNumberFormat="0" applyAlignment="0" applyProtection="0"/>
    <xf numFmtId="0" fontId="62" fillId="35" borderId="1" applyNumberFormat="0" applyAlignment="0" applyProtection="0"/>
    <xf numFmtId="0" fontId="9" fillId="36" borderId="2" applyNumberFormat="0" applyAlignment="0" applyProtection="0"/>
    <xf numFmtId="0" fontId="62" fillId="35" borderId="1" applyNumberFormat="0" applyAlignment="0" applyProtection="0"/>
    <xf numFmtId="0" fontId="62" fillId="35" borderId="1" applyNumberFormat="0" applyAlignment="0" applyProtection="0"/>
    <xf numFmtId="0" fontId="9" fillId="36" borderId="2" applyNumberFormat="0" applyAlignment="0" applyProtection="0"/>
    <xf numFmtId="0" fontId="63" fillId="37" borderId="3" applyNumberFormat="0" applyAlignment="0" applyProtection="0"/>
    <xf numFmtId="0" fontId="10" fillId="38" borderId="4" applyNumberFormat="0" applyAlignment="0" applyProtection="0"/>
    <xf numFmtId="0" fontId="63" fillId="37" borderId="3" applyNumberFormat="0" applyAlignment="0" applyProtection="0"/>
    <xf numFmtId="0" fontId="63" fillId="37" borderId="3" applyNumberFormat="0" applyAlignment="0" applyProtection="0"/>
    <xf numFmtId="0" fontId="63" fillId="37" borderId="3" applyNumberFormat="0" applyAlignment="0" applyProtection="0"/>
    <xf numFmtId="0" fontId="10" fillId="38" borderId="4" applyNumberFormat="0" applyAlignment="0" applyProtection="0"/>
    <xf numFmtId="0" fontId="63" fillId="37" borderId="3" applyNumberFormat="0" applyAlignment="0" applyProtection="0"/>
    <xf numFmtId="0" fontId="63" fillId="37" borderId="3" applyNumberFormat="0" applyAlignment="0" applyProtection="0"/>
    <xf numFmtId="0" fontId="10" fillId="38" borderId="4" applyNumberFormat="0" applyAlignment="0" applyProtection="0"/>
    <xf numFmtId="0" fontId="64" fillId="0" borderId="5" applyNumberFormat="0" applyFill="0" applyAlignment="0" applyProtection="0"/>
    <xf numFmtId="0" fontId="11"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1"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1"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7" fillId="49" borderId="1" applyNumberFormat="0" applyAlignment="0" applyProtection="0"/>
    <xf numFmtId="0" fontId="13" fillId="13" borderId="2" applyNumberFormat="0" applyAlignment="0" applyProtection="0"/>
    <xf numFmtId="0" fontId="67" fillId="49" borderId="1" applyNumberFormat="0" applyAlignment="0" applyProtection="0"/>
    <xf numFmtId="0" fontId="67" fillId="49" borderId="1" applyNumberFormat="0" applyAlignment="0" applyProtection="0"/>
    <xf numFmtId="0" fontId="67" fillId="49" borderId="1" applyNumberFormat="0" applyAlignment="0" applyProtection="0"/>
    <xf numFmtId="0" fontId="13" fillId="13" borderId="2" applyNumberFormat="0" applyAlignment="0" applyProtection="0"/>
    <xf numFmtId="0" fontId="67" fillId="49" borderId="1" applyNumberFormat="0" applyAlignment="0" applyProtection="0"/>
    <xf numFmtId="0" fontId="67"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5"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4" fillId="35" borderId="10" applyNumberFormat="0" applyAlignment="0" applyProtection="0"/>
    <xf numFmtId="0" fontId="17"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74" fillId="35" borderId="10" applyNumberFormat="0" applyAlignment="0" applyProtection="0"/>
    <xf numFmtId="0" fontId="17"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17" fillId="36" borderId="11" applyNumberFormat="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20"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0"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0" fillId="0" borderId="12"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 fillId="0" borderId="0" applyNumberFormat="0" applyFill="0" applyBorder="0" applyAlignment="0" applyProtection="0"/>
    <xf numFmtId="0" fontId="80" fillId="0" borderId="17" applyNumberFormat="0" applyFill="0" applyAlignment="0" applyProtection="0"/>
    <xf numFmtId="0" fontId="23"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3"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3" fillId="0" borderId="18" applyNumberFormat="0" applyFill="0" applyAlignment="0" applyProtection="0"/>
  </cellStyleXfs>
  <cellXfs count="304">
    <xf numFmtId="0" fontId="0" fillId="0" borderId="0" xfId="0" applyFont="1" applyAlignment="1">
      <alignment/>
    </xf>
    <xf numFmtId="0" fontId="4" fillId="55" borderId="0" xfId="363" applyFont="1" applyFill="1" applyBorder="1" applyAlignment="1" applyProtection="1">
      <alignment horizontal="center"/>
      <protection/>
    </xf>
    <xf numFmtId="0" fontId="4" fillId="55" borderId="0" xfId="363" applyFont="1" applyFill="1" applyBorder="1" applyAlignment="1" applyProtection="1">
      <alignment/>
      <protection/>
    </xf>
    <xf numFmtId="0" fontId="81" fillId="55" borderId="0" xfId="363" applyFont="1" applyFill="1" applyBorder="1" applyAlignment="1" applyProtection="1">
      <alignment horizontal="center"/>
      <protection/>
    </xf>
    <xf numFmtId="0" fontId="81" fillId="55" borderId="0" xfId="363" applyFont="1" applyFill="1" applyBorder="1" applyAlignment="1" applyProtection="1">
      <alignment horizontal="right"/>
      <protection/>
    </xf>
    <xf numFmtId="0" fontId="3" fillId="55" borderId="0" xfId="363" applyFont="1" applyFill="1" applyBorder="1" applyAlignment="1" applyProtection="1">
      <alignment horizontal="center"/>
      <protection/>
    </xf>
    <xf numFmtId="0" fontId="4" fillId="55" borderId="0" xfId="344" applyFont="1" applyFill="1" applyAlignment="1">
      <alignment/>
      <protection/>
    </xf>
    <xf numFmtId="0" fontId="4" fillId="55" borderId="0" xfId="344" applyFont="1" applyFill="1" applyAlignment="1">
      <alignment horizontal="center" vertical="center"/>
      <protection/>
    </xf>
    <xf numFmtId="0" fontId="4" fillId="55" borderId="0" xfId="344" applyFont="1" applyFill="1">
      <alignment/>
      <protection/>
    </xf>
    <xf numFmtId="0" fontId="82" fillId="55" borderId="19" xfId="0" applyFont="1" applyFill="1" applyBorder="1" applyAlignment="1">
      <alignment horizontal="left"/>
    </xf>
    <xf numFmtId="3" fontId="82" fillId="55" borderId="19" xfId="0" applyNumberFormat="1" applyFont="1" applyFill="1" applyBorder="1" applyAlignment="1">
      <alignment horizontal="right"/>
    </xf>
    <xf numFmtId="3" fontId="82" fillId="55" borderId="0" xfId="0" applyNumberFormat="1" applyFont="1" applyFill="1" applyBorder="1" applyAlignment="1">
      <alignment horizontal="right"/>
    </xf>
    <xf numFmtId="167" fontId="82" fillId="55" borderId="0" xfId="0" applyNumberFormat="1" applyFont="1" applyFill="1" applyBorder="1" applyAlignment="1">
      <alignment horizontal="right"/>
    </xf>
    <xf numFmtId="167" fontId="82" fillId="55" borderId="20" xfId="0" applyNumberFormat="1" applyFont="1" applyFill="1" applyBorder="1" applyAlignment="1">
      <alignment horizontal="right"/>
    </xf>
    <xf numFmtId="0" fontId="82" fillId="55" borderId="0" xfId="0" applyFont="1" applyFill="1" applyBorder="1" applyAlignment="1">
      <alignment/>
    </xf>
    <xf numFmtId="0" fontId="82" fillId="55" borderId="21" xfId="0" applyFont="1" applyFill="1" applyBorder="1" applyAlignment="1">
      <alignment/>
    </xf>
    <xf numFmtId="3" fontId="82" fillId="55" borderId="21" xfId="0" applyNumberFormat="1" applyFont="1" applyFill="1" applyBorder="1" applyAlignment="1">
      <alignment horizontal="right"/>
    </xf>
    <xf numFmtId="3" fontId="82" fillId="55" borderId="22" xfId="0" applyNumberFormat="1" applyFont="1" applyFill="1" applyBorder="1" applyAlignment="1">
      <alignment horizontal="right"/>
    </xf>
    <xf numFmtId="167" fontId="82" fillId="55" borderId="22" xfId="0" applyNumberFormat="1" applyFont="1" applyFill="1" applyBorder="1" applyAlignment="1">
      <alignment horizontal="right"/>
    </xf>
    <xf numFmtId="167" fontId="82" fillId="55" borderId="23" xfId="0" applyNumberFormat="1" applyFont="1" applyFill="1" applyBorder="1" applyAlignment="1">
      <alignment horizontal="right"/>
    </xf>
    <xf numFmtId="0" fontId="82" fillId="55" borderId="24" xfId="0" applyFont="1" applyFill="1" applyBorder="1" applyAlignment="1">
      <alignment/>
    </xf>
    <xf numFmtId="3" fontId="82" fillId="55" borderId="21" xfId="0" applyNumberFormat="1" applyFont="1" applyFill="1" applyBorder="1" applyAlignment="1">
      <alignment/>
    </xf>
    <xf numFmtId="3" fontId="82" fillId="55" borderId="22" xfId="0" applyNumberFormat="1" applyFont="1" applyFill="1" applyBorder="1" applyAlignment="1">
      <alignment/>
    </xf>
    <xf numFmtId="167" fontId="82" fillId="55" borderId="23" xfId="0" applyNumberFormat="1" applyFont="1" applyFill="1" applyBorder="1" applyAlignment="1">
      <alignment/>
    </xf>
    <xf numFmtId="3" fontId="82" fillId="55" borderId="25" xfId="0" applyNumberFormat="1" applyFont="1" applyFill="1" applyBorder="1" applyAlignment="1">
      <alignment horizontal="right"/>
    </xf>
    <xf numFmtId="3" fontId="82" fillId="55" borderId="26" xfId="0" applyNumberFormat="1" applyFont="1" applyFill="1" applyBorder="1" applyAlignment="1">
      <alignment horizontal="right"/>
    </xf>
    <xf numFmtId="167" fontId="82" fillId="55" borderId="26" xfId="0" applyNumberFormat="1" applyFont="1" applyFill="1" applyBorder="1" applyAlignment="1">
      <alignment horizontal="right"/>
    </xf>
    <xf numFmtId="167" fontId="82" fillId="55" borderId="27" xfId="0" applyNumberFormat="1" applyFont="1" applyFill="1" applyBorder="1" applyAlignment="1">
      <alignment horizontal="right"/>
    </xf>
    <xf numFmtId="167" fontId="82" fillId="55" borderId="0" xfId="0" applyNumberFormat="1" applyFont="1" applyFill="1" applyBorder="1" applyAlignment="1">
      <alignment horizontal="right" vertical="top"/>
    </xf>
    <xf numFmtId="167" fontId="82" fillId="55" borderId="20" xfId="0" applyNumberFormat="1" applyFont="1" applyFill="1" applyBorder="1" applyAlignment="1">
      <alignment horizontal="right" vertical="top"/>
    </xf>
    <xf numFmtId="0" fontId="82" fillId="55" borderId="19" xfId="0" applyFont="1" applyFill="1" applyBorder="1" applyAlignment="1">
      <alignment/>
    </xf>
    <xf numFmtId="0" fontId="82" fillId="55" borderId="0" xfId="0" applyFont="1" applyFill="1" applyBorder="1" applyAlignment="1">
      <alignment horizontal="left"/>
    </xf>
    <xf numFmtId="0" fontId="82" fillId="55" borderId="25" xfId="0" applyFont="1" applyFill="1" applyBorder="1" applyAlignment="1">
      <alignment horizontal="left" vertical="top"/>
    </xf>
    <xf numFmtId="0" fontId="3" fillId="55" borderId="28" xfId="363" applyFont="1" applyFill="1" applyBorder="1" applyAlignment="1" applyProtection="1">
      <alignment horizontal="center" vertical="center" wrapText="1"/>
      <protection/>
    </xf>
    <xf numFmtId="0" fontId="3" fillId="55" borderId="28" xfId="363" applyFont="1" applyFill="1" applyBorder="1" applyAlignment="1" applyProtection="1">
      <alignment horizontal="left" vertical="center"/>
      <protection/>
    </xf>
    <xf numFmtId="0" fontId="3" fillId="55" borderId="28" xfId="363"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3" applyFont="1" applyFill="1" applyBorder="1" applyAlignment="1" applyProtection="1">
      <alignment vertical="center"/>
      <protection/>
    </xf>
    <xf numFmtId="0" fontId="3" fillId="55" borderId="28" xfId="363" applyFont="1" applyFill="1" applyBorder="1" applyAlignment="1" applyProtection="1">
      <alignment horizontal="right" vertical="center"/>
      <protection/>
    </xf>
    <xf numFmtId="0" fontId="4" fillId="55" borderId="0" xfId="363" applyFont="1" applyFill="1" applyBorder="1" applyAlignment="1" applyProtection="1">
      <alignment horizontal="center" vertical="top"/>
      <protection/>
    </xf>
    <xf numFmtId="0" fontId="4" fillId="55" borderId="0" xfId="363" applyFont="1" applyFill="1" applyBorder="1" applyAlignment="1" applyProtection="1">
      <alignment wrapText="1"/>
      <protection/>
    </xf>
    <xf numFmtId="0" fontId="82" fillId="55" borderId="0" xfId="0" applyFont="1" applyFill="1" applyAlignment="1">
      <alignment/>
    </xf>
    <xf numFmtId="0" fontId="4" fillId="55" borderId="0" xfId="344" applyFont="1" applyFill="1" applyBorder="1" applyAlignment="1">
      <alignment/>
      <protection/>
    </xf>
    <xf numFmtId="0" fontId="5" fillId="55" borderId="0" xfId="286" applyFill="1" applyAlignment="1" applyProtection="1">
      <alignment/>
      <protection/>
    </xf>
    <xf numFmtId="0" fontId="83" fillId="55" borderId="29" xfId="0" applyFont="1" applyFill="1" applyBorder="1" applyAlignment="1">
      <alignment horizontal="center" vertical="center" wrapText="1"/>
    </xf>
    <xf numFmtId="0" fontId="82" fillId="55" borderId="29" xfId="0" applyFont="1" applyFill="1" applyBorder="1" applyAlignment="1">
      <alignment/>
    </xf>
    <xf numFmtId="1" fontId="82" fillId="55" borderId="30" xfId="298" applyNumberFormat="1" applyFont="1" applyFill="1" applyBorder="1" applyAlignment="1">
      <alignment horizontal="center"/>
    </xf>
    <xf numFmtId="3" fontId="82" fillId="55" borderId="29" xfId="0" applyNumberFormat="1" applyFont="1" applyFill="1" applyBorder="1" applyAlignment="1" quotePrefix="1">
      <alignment horizontal="right"/>
    </xf>
    <xf numFmtId="167" fontId="82" fillId="55" borderId="29" xfId="0" applyNumberFormat="1" applyFont="1" applyFill="1" applyBorder="1" applyAlignment="1">
      <alignment horizontal="right"/>
    </xf>
    <xf numFmtId="3" fontId="82" fillId="55" borderId="0" xfId="0" applyNumberFormat="1" applyFont="1" applyFill="1" applyAlignment="1">
      <alignment/>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3" fontId="82" fillId="55" borderId="29" xfId="0" applyNumberFormat="1" applyFont="1" applyFill="1" applyBorder="1" applyAlignment="1">
      <alignment horizontal="right"/>
    </xf>
    <xf numFmtId="0" fontId="82" fillId="55" borderId="0" xfId="0" applyFont="1" applyFill="1" applyAlignment="1">
      <alignment wrapText="1"/>
    </xf>
    <xf numFmtId="0" fontId="82" fillId="55" borderId="0" xfId="0" applyFont="1" applyFill="1" applyAlignment="1">
      <alignment horizontal="center"/>
    </xf>
    <xf numFmtId="0" fontId="82" fillId="55" borderId="29" xfId="0" applyFont="1" applyFill="1" applyBorder="1" applyAlignment="1">
      <alignment/>
    </xf>
    <xf numFmtId="0" fontId="82" fillId="55" borderId="30" xfId="0" applyFont="1" applyFill="1" applyBorder="1" applyAlignment="1">
      <alignment horizontal="center"/>
    </xf>
    <xf numFmtId="0" fontId="82" fillId="55" borderId="29" xfId="0" applyFont="1" applyFill="1" applyBorder="1" applyAlignment="1">
      <alignment horizontal="center"/>
    </xf>
    <xf numFmtId="0" fontId="82" fillId="55" borderId="30" xfId="0" applyNumberFormat="1" applyFont="1" applyFill="1" applyBorder="1" applyAlignment="1">
      <alignment horizontal="center"/>
    </xf>
    <xf numFmtId="3" fontId="82"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4" fillId="55" borderId="0" xfId="0" applyFont="1" applyFill="1" applyAlignment="1">
      <alignment/>
    </xf>
    <xf numFmtId="0" fontId="82" fillId="55" borderId="0" xfId="0" applyFont="1" applyFill="1" applyAlignment="1">
      <alignment/>
    </xf>
    <xf numFmtId="167" fontId="82" fillId="55" borderId="20" xfId="0" applyNumberFormat="1" applyFont="1" applyFill="1" applyBorder="1" applyAlignment="1">
      <alignment/>
    </xf>
    <xf numFmtId="3" fontId="82" fillId="55" borderId="0" xfId="0" applyNumberFormat="1" applyFont="1" applyFill="1" applyBorder="1" applyAlignment="1">
      <alignment/>
    </xf>
    <xf numFmtId="0" fontId="82" fillId="55" borderId="32" xfId="0" applyFont="1" applyFill="1" applyBorder="1" applyAlignment="1">
      <alignment/>
    </xf>
    <xf numFmtId="0" fontId="82" fillId="55" borderId="33" xfId="0" applyFont="1" applyFill="1" applyBorder="1" applyAlignment="1">
      <alignment/>
    </xf>
    <xf numFmtId="3" fontId="82" fillId="55" borderId="28" xfId="0" applyNumberFormat="1" applyFont="1" applyFill="1" applyBorder="1" applyAlignment="1">
      <alignment/>
    </xf>
    <xf numFmtId="167" fontId="82" fillId="55" borderId="30" xfId="0" applyNumberFormat="1" applyFont="1" applyFill="1" applyBorder="1" applyAlignment="1">
      <alignment/>
    </xf>
    <xf numFmtId="3" fontId="82" fillId="55" borderId="24" xfId="0" applyNumberFormat="1" applyFont="1" applyFill="1" applyBorder="1" applyAlignment="1">
      <alignment/>
    </xf>
    <xf numFmtId="167" fontId="82" fillId="55" borderId="28" xfId="0" applyNumberFormat="1" applyFont="1" applyFill="1" applyBorder="1" applyAlignment="1">
      <alignment/>
    </xf>
    <xf numFmtId="0" fontId="82" fillId="55" borderId="0" xfId="0" applyFont="1" applyFill="1" applyAlignment="1">
      <alignment vertical="center"/>
    </xf>
    <xf numFmtId="0" fontId="82" fillId="55" borderId="29" xfId="0" applyNumberFormat="1" applyFont="1" applyFill="1" applyBorder="1" applyAlignment="1">
      <alignment horizontal="center"/>
    </xf>
    <xf numFmtId="0" fontId="82" fillId="55" borderId="29" xfId="0" applyFont="1" applyFill="1" applyBorder="1" applyAlignment="1">
      <alignment vertical="center"/>
    </xf>
    <xf numFmtId="0" fontId="82" fillId="55" borderId="29" xfId="0" applyFont="1" applyFill="1" applyBorder="1" applyAlignment="1">
      <alignment wrapText="1"/>
    </xf>
    <xf numFmtId="0" fontId="82" fillId="55" borderId="29" xfId="0" applyFont="1" applyFill="1" applyBorder="1" applyAlignment="1">
      <alignment horizontal="left" vertical="center"/>
    </xf>
    <xf numFmtId="0" fontId="82" fillId="55" borderId="30" xfId="0" applyNumberFormat="1" applyFont="1" applyFill="1" applyBorder="1" applyAlignment="1" quotePrefix="1">
      <alignment horizontal="center"/>
    </xf>
    <xf numFmtId="3" fontId="82" fillId="55" borderId="31" xfId="0" applyNumberFormat="1" applyFont="1" applyFill="1" applyBorder="1" applyAlignment="1">
      <alignment horizontal="right" vertical="center"/>
    </xf>
    <xf numFmtId="0" fontId="82" fillId="55" borderId="33" xfId="0" applyFont="1" applyFill="1" applyBorder="1" applyAlignment="1">
      <alignment wrapText="1"/>
    </xf>
    <xf numFmtId="0" fontId="82" fillId="55" borderId="30" xfId="0" applyFont="1" applyFill="1" applyBorder="1" applyAlignment="1">
      <alignment wrapText="1"/>
    </xf>
    <xf numFmtId="0" fontId="82" fillId="55" borderId="29" xfId="0" applyFont="1" applyFill="1" applyBorder="1" applyAlignment="1">
      <alignment horizontal="left" wrapText="1"/>
    </xf>
    <xf numFmtId="3" fontId="82" fillId="55" borderId="29" xfId="0" applyNumberFormat="1" applyFont="1" applyFill="1" applyBorder="1" applyAlignment="1">
      <alignment/>
    </xf>
    <xf numFmtId="170" fontId="82" fillId="55" borderId="0" xfId="298" applyNumberFormat="1" applyFont="1" applyFill="1" applyAlignment="1">
      <alignment/>
    </xf>
    <xf numFmtId="0" fontId="82" fillId="55" borderId="29" xfId="0" applyFont="1" applyFill="1" applyBorder="1" applyAlignment="1">
      <alignment vertical="center" wrapText="1"/>
    </xf>
    <xf numFmtId="0" fontId="82" fillId="55" borderId="23" xfId="0" applyNumberFormat="1" applyFont="1" applyFill="1" applyBorder="1" applyAlignment="1">
      <alignment horizontal="center"/>
    </xf>
    <xf numFmtId="0" fontId="82" fillId="55" borderId="30" xfId="0" applyNumberFormat="1" applyFont="1" applyFill="1" applyBorder="1" applyAlignment="1" quotePrefix="1">
      <alignment horizontal="center" vertical="center"/>
    </xf>
    <xf numFmtId="0" fontId="82" fillId="55" borderId="27" xfId="0" applyFont="1" applyFill="1" applyBorder="1" applyAlignment="1">
      <alignment horizontal="center"/>
    </xf>
    <xf numFmtId="0" fontId="82" fillId="55" borderId="29" xfId="0" applyNumberFormat="1" applyFont="1" applyFill="1" applyBorder="1" applyAlignment="1">
      <alignment horizontal="center" vertical="center"/>
    </xf>
    <xf numFmtId="0" fontId="82" fillId="55" borderId="30" xfId="0" applyNumberFormat="1" applyFont="1" applyFill="1" applyBorder="1" applyAlignment="1">
      <alignment horizontal="center" vertical="center"/>
    </xf>
    <xf numFmtId="3" fontId="82" fillId="55" borderId="29" xfId="0" applyNumberFormat="1" applyFont="1" applyFill="1" applyBorder="1" applyAlignment="1" quotePrefix="1">
      <alignment horizontal="right" vertical="center"/>
    </xf>
    <xf numFmtId="0" fontId="82" fillId="55" borderId="0" xfId="0" applyNumberFormat="1" applyFont="1" applyFill="1" applyAlignment="1">
      <alignment horizontal="center" vertical="center"/>
    </xf>
    <xf numFmtId="0" fontId="82" fillId="55" borderId="30" xfId="0" applyFont="1" applyFill="1" applyBorder="1" applyAlignment="1">
      <alignment vertical="center"/>
    </xf>
    <xf numFmtId="3" fontId="82" fillId="55" borderId="29" xfId="0" applyNumberFormat="1" applyFont="1" applyFill="1" applyBorder="1" applyAlignment="1">
      <alignment vertical="center"/>
    </xf>
    <xf numFmtId="0" fontId="82" fillId="55" borderId="0" xfId="0" applyFont="1" applyFill="1" applyAlignment="1">
      <alignment horizontal="center" vertical="center"/>
    </xf>
    <xf numFmtId="0" fontId="82" fillId="55" borderId="0" xfId="0" applyFont="1" applyFill="1" applyAlignment="1">
      <alignment horizontal="right"/>
    </xf>
    <xf numFmtId="0" fontId="82" fillId="55" borderId="24" xfId="0" applyFont="1" applyFill="1" applyBorder="1" applyAlignment="1">
      <alignment/>
    </xf>
    <xf numFmtId="0" fontId="82" fillId="55" borderId="29" xfId="0" applyNumberFormat="1" applyFont="1" applyFill="1" applyBorder="1" applyAlignment="1" quotePrefix="1">
      <alignment horizontal="center" vertical="center"/>
    </xf>
    <xf numFmtId="0" fontId="82" fillId="55" borderId="31" xfId="0" applyFont="1" applyFill="1" applyBorder="1" applyAlignment="1">
      <alignment vertical="center"/>
    </xf>
    <xf numFmtId="170" fontId="82" fillId="55" borderId="0" xfId="298" applyNumberFormat="1" applyFont="1" applyFill="1" applyAlignment="1">
      <alignment/>
    </xf>
    <xf numFmtId="0" fontId="82" fillId="55" borderId="30" xfId="0" applyFont="1" applyFill="1" applyBorder="1" applyAlignment="1">
      <alignment/>
    </xf>
    <xf numFmtId="3" fontId="82" fillId="55" borderId="29" xfId="0" applyNumberFormat="1" applyFont="1" applyFill="1" applyBorder="1" applyAlignment="1">
      <alignment horizontal="right" vertical="center"/>
    </xf>
    <xf numFmtId="0" fontId="82" fillId="55" borderId="30" xfId="0" applyFont="1" applyFill="1" applyBorder="1" applyAlignment="1">
      <alignment horizontal="right"/>
    </xf>
    <xf numFmtId="0" fontId="82" fillId="55" borderId="25" xfId="0" applyFont="1" applyFill="1" applyBorder="1" applyAlignment="1">
      <alignment/>
    </xf>
    <xf numFmtId="0" fontId="83" fillId="55" borderId="25" xfId="0" applyFont="1" applyFill="1" applyBorder="1" applyAlignment="1">
      <alignment horizontal="center" wrapText="1"/>
    </xf>
    <xf numFmtId="0" fontId="83" fillId="55" borderId="26" xfId="0" applyFont="1" applyFill="1" applyBorder="1" applyAlignment="1">
      <alignment horizontal="center" wrapText="1"/>
    </xf>
    <xf numFmtId="0" fontId="83" fillId="55" borderId="27" xfId="0" applyFont="1" applyFill="1" applyBorder="1" applyAlignment="1">
      <alignment horizontal="center" wrapText="1"/>
    </xf>
    <xf numFmtId="0" fontId="82" fillId="55" borderId="25" xfId="0" applyFont="1" applyFill="1" applyBorder="1" applyAlignment="1">
      <alignment horizontal="left"/>
    </xf>
    <xf numFmtId="3" fontId="82" fillId="55" borderId="25" xfId="0" applyNumberFormat="1" applyFont="1" applyFill="1" applyBorder="1" applyAlignment="1">
      <alignment/>
    </xf>
    <xf numFmtId="3" fontId="82" fillId="55" borderId="26" xfId="0" applyNumberFormat="1" applyFont="1" applyFill="1" applyBorder="1" applyAlignment="1">
      <alignment/>
    </xf>
    <xf numFmtId="167" fontId="82" fillId="55" borderId="27" xfId="0" applyNumberFormat="1" applyFont="1" applyFill="1" applyBorder="1" applyAlignment="1">
      <alignment/>
    </xf>
    <xf numFmtId="3" fontId="82" fillId="55" borderId="19" xfId="0" applyNumberFormat="1" applyFont="1" applyFill="1" applyBorder="1" applyAlignment="1">
      <alignment/>
    </xf>
    <xf numFmtId="167" fontId="82" fillId="55" borderId="0" xfId="0" applyNumberFormat="1" applyFont="1" applyFill="1" applyBorder="1" applyAlignment="1">
      <alignment/>
    </xf>
    <xf numFmtId="0" fontId="82" fillId="55" borderId="24" xfId="0" applyFont="1" applyFill="1" applyBorder="1" applyAlignment="1">
      <alignment horizontal="left"/>
    </xf>
    <xf numFmtId="0" fontId="82" fillId="55" borderId="0" xfId="0" applyFont="1" applyFill="1" applyBorder="1" applyAlignment="1">
      <alignment vertical="center"/>
    </xf>
    <xf numFmtId="0" fontId="82" fillId="55" borderId="30" xfId="0" applyFont="1" applyFill="1" applyBorder="1" applyAlignment="1">
      <alignment horizontal="left" vertical="center"/>
    </xf>
    <xf numFmtId="0" fontId="84" fillId="55" borderId="0" xfId="0" applyFont="1" applyFill="1" applyBorder="1" applyAlignment="1">
      <alignment/>
    </xf>
    <xf numFmtId="0" fontId="82" fillId="55" borderId="32" xfId="0" applyFont="1" applyFill="1" applyBorder="1" applyAlignment="1">
      <alignment horizontal="left"/>
    </xf>
    <xf numFmtId="0" fontId="82" fillId="55" borderId="29" xfId="0" applyFont="1" applyFill="1" applyBorder="1" applyAlignment="1">
      <alignment horizontal="left" vertical="center"/>
    </xf>
    <xf numFmtId="0" fontId="4" fillId="55" borderId="0" xfId="354" applyFont="1" applyFill="1" applyBorder="1">
      <alignment/>
      <protection/>
    </xf>
    <xf numFmtId="0" fontId="0" fillId="55" borderId="0" xfId="0" applyFill="1" applyAlignment="1">
      <alignment/>
    </xf>
    <xf numFmtId="0" fontId="85" fillId="55" borderId="0" xfId="350" applyFont="1" applyFill="1" applyAlignment="1">
      <alignment vertical="top"/>
      <protection/>
    </xf>
    <xf numFmtId="0" fontId="85" fillId="55" borderId="0" xfId="350" applyFont="1" applyFill="1" applyAlignment="1">
      <alignment horizontal="center" vertical="top"/>
      <protection/>
    </xf>
    <xf numFmtId="0" fontId="86" fillId="55" borderId="0" xfId="350" applyFont="1" applyFill="1" applyAlignment="1">
      <alignment horizontal="left" vertical="top"/>
      <protection/>
    </xf>
    <xf numFmtId="0" fontId="87" fillId="55" borderId="0" xfId="350" applyFont="1" applyFill="1" applyAlignment="1">
      <alignment vertical="center"/>
      <protection/>
    </xf>
    <xf numFmtId="0" fontId="88" fillId="55" borderId="0" xfId="350" applyFont="1" applyFill="1" applyAlignment="1">
      <alignment horizontal="left" vertical="center"/>
      <protection/>
    </xf>
    <xf numFmtId="17" fontId="87" fillId="55" borderId="0" xfId="350" applyNumberFormat="1" applyFont="1" applyFill="1" applyAlignment="1" quotePrefix="1">
      <alignment vertical="center"/>
      <protection/>
    </xf>
    <xf numFmtId="0" fontId="89" fillId="55" borderId="0" xfId="350" applyFont="1" applyFill="1" applyAlignment="1">
      <alignment horizontal="center"/>
      <protection/>
    </xf>
    <xf numFmtId="0" fontId="84" fillId="55" borderId="0" xfId="350" applyFont="1" applyFill="1">
      <alignment/>
      <protection/>
    </xf>
    <xf numFmtId="0" fontId="90" fillId="55" borderId="0" xfId="350" applyFont="1" applyFill="1" applyAlignment="1">
      <alignment horizontal="center"/>
      <protection/>
    </xf>
    <xf numFmtId="17" fontId="84" fillId="55" borderId="0" xfId="350" applyNumberFormat="1" applyFont="1" applyFill="1" applyAlignment="1" quotePrefix="1">
      <alignment horizontal="center"/>
      <protection/>
    </xf>
    <xf numFmtId="0" fontId="84" fillId="55" borderId="0" xfId="350" applyFont="1" applyFill="1" applyAlignment="1">
      <alignment/>
      <protection/>
    </xf>
    <xf numFmtId="0" fontId="84" fillId="55" borderId="0" xfId="350" applyFont="1" applyFill="1" applyAlignment="1">
      <alignment horizontal="center"/>
      <protection/>
    </xf>
    <xf numFmtId="0" fontId="26" fillId="55" borderId="0" xfId="287" applyFont="1" applyFill="1" applyAlignment="1">
      <alignment horizontal="center" vertical="center"/>
    </xf>
    <xf numFmtId="0" fontId="90" fillId="55" borderId="0" xfId="350" applyFont="1" applyFill="1" applyAlignment="1">
      <alignment horizontal="center" vertical="center"/>
      <protection/>
    </xf>
    <xf numFmtId="17" fontId="84" fillId="55" borderId="0" xfId="350" applyNumberFormat="1" applyFont="1" applyFill="1" applyAlignment="1">
      <alignment vertical="center"/>
      <protection/>
    </xf>
    <xf numFmtId="0" fontId="91" fillId="55" borderId="22" xfId="0" applyFont="1" applyFill="1" applyBorder="1" applyAlignment="1">
      <alignment horizontal="left" wrapText="1"/>
    </xf>
    <xf numFmtId="0" fontId="91" fillId="55" borderId="23" xfId="0" applyFont="1" applyFill="1" applyBorder="1" applyAlignment="1">
      <alignment horizontal="left" wrapText="1"/>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91" fillId="55" borderId="24" xfId="0" applyFont="1" applyFill="1" applyBorder="1" applyAlignment="1">
      <alignment horizontal="left"/>
    </xf>
    <xf numFmtId="0" fontId="91" fillId="55" borderId="28" xfId="0" applyFont="1" applyFill="1" applyBorder="1" applyAlignment="1">
      <alignment horizontal="left"/>
    </xf>
    <xf numFmtId="0" fontId="91" fillId="55" borderId="22" xfId="0" applyFont="1" applyFill="1" applyBorder="1" applyAlignment="1">
      <alignment horizontal="left"/>
    </xf>
    <xf numFmtId="0" fontId="91" fillId="55" borderId="23" xfId="0" applyFont="1" applyFill="1" applyBorder="1" applyAlignment="1">
      <alignment horizontal="left"/>
    </xf>
    <xf numFmtId="0" fontId="82" fillId="55" borderId="21" xfId="0" applyFont="1" applyFill="1" applyBorder="1" applyAlignment="1">
      <alignment horizontal="left"/>
    </xf>
    <xf numFmtId="0" fontId="82" fillId="55" borderId="22" xfId="0" applyFont="1" applyFill="1" applyBorder="1" applyAlignment="1">
      <alignment horizontal="left"/>
    </xf>
    <xf numFmtId="0" fontId="82" fillId="55" borderId="30" xfId="0" applyFont="1" applyFill="1" applyBorder="1" applyAlignment="1">
      <alignment horizontal="left"/>
    </xf>
    <xf numFmtId="0" fontId="82" fillId="55" borderId="24" xfId="0" applyFont="1" applyFill="1" applyBorder="1" applyAlignment="1">
      <alignment horizontal="left"/>
    </xf>
    <xf numFmtId="0" fontId="91" fillId="55" borderId="21" xfId="0" applyFont="1" applyFill="1" applyBorder="1" applyAlignment="1">
      <alignment horizontal="left"/>
    </xf>
    <xf numFmtId="0" fontId="91" fillId="55" borderId="30" xfId="0" applyFont="1" applyFill="1" applyBorder="1" applyAlignment="1">
      <alignment horizontal="left"/>
    </xf>
    <xf numFmtId="0" fontId="91" fillId="55" borderId="25" xfId="0" applyFont="1" applyFill="1" applyBorder="1" applyAlignment="1">
      <alignment horizontal="left"/>
    </xf>
    <xf numFmtId="0" fontId="91" fillId="55" borderId="26" xfId="0" applyFont="1" applyFill="1" applyBorder="1" applyAlignment="1">
      <alignment horizontal="left"/>
    </xf>
    <xf numFmtId="0" fontId="91" fillId="55" borderId="27" xfId="0" applyFont="1" applyFill="1" applyBorder="1" applyAlignment="1">
      <alignment horizontal="left"/>
    </xf>
    <xf numFmtId="0" fontId="82" fillId="55" borderId="29" xfId="0" applyFont="1" applyFill="1" applyBorder="1" applyAlignment="1">
      <alignment horizontal="left" vertical="center"/>
    </xf>
    <xf numFmtId="0" fontId="82" fillId="55" borderId="28" xfId="0" applyFont="1" applyFill="1" applyBorder="1" applyAlignment="1">
      <alignment horizontal="left" vertical="center"/>
    </xf>
    <xf numFmtId="0" fontId="91" fillId="55" borderId="21" xfId="0" applyFont="1" applyFill="1" applyBorder="1" applyAlignment="1">
      <alignment horizontal="left" wrapText="1"/>
    </xf>
    <xf numFmtId="9" fontId="91" fillId="55" borderId="0" xfId="373" applyFont="1" applyFill="1" applyAlignment="1">
      <alignment/>
    </xf>
    <xf numFmtId="0" fontId="82" fillId="55" borderId="28" xfId="0" applyFont="1" applyFill="1" applyBorder="1" applyAlignment="1">
      <alignment horizontal="left"/>
    </xf>
    <xf numFmtId="0" fontId="92" fillId="55" borderId="24" xfId="0" applyFont="1" applyFill="1" applyBorder="1" applyAlignment="1">
      <alignment horizontal="left"/>
    </xf>
    <xf numFmtId="0" fontId="82" fillId="55" borderId="25" xfId="0" applyFont="1" applyFill="1" applyBorder="1" applyAlignment="1">
      <alignment horizontal="left" vertical="center"/>
    </xf>
    <xf numFmtId="3" fontId="82" fillId="55" borderId="30" xfId="0" applyNumberFormat="1" applyFont="1" applyFill="1" applyBorder="1" applyAlignment="1">
      <alignment horizontal="right"/>
    </xf>
    <xf numFmtId="0" fontId="82" fillId="55" borderId="27" xfId="0" applyFont="1" applyFill="1" applyBorder="1" applyAlignment="1">
      <alignment horizontal="left" vertical="center"/>
    </xf>
    <xf numFmtId="0" fontId="82" fillId="55" borderId="31" xfId="0" applyNumberFormat="1" applyFont="1" applyFill="1" applyBorder="1" applyAlignment="1">
      <alignment horizontal="center" vertical="center"/>
    </xf>
    <xf numFmtId="0" fontId="82" fillId="0" borderId="29" xfId="0" applyFont="1" applyFill="1" applyBorder="1" applyAlignment="1">
      <alignment/>
    </xf>
    <xf numFmtId="0" fontId="82" fillId="0" borderId="30" xfId="0" applyFont="1" applyFill="1" applyBorder="1" applyAlignment="1">
      <alignment horizontal="center"/>
    </xf>
    <xf numFmtId="3" fontId="82" fillId="0" borderId="29" xfId="0" applyNumberFormat="1" applyFont="1" applyFill="1" applyBorder="1" applyAlignment="1">
      <alignment horizontal="right"/>
    </xf>
    <xf numFmtId="167" fontId="82" fillId="0" borderId="29" xfId="0" applyNumberFormat="1" applyFont="1" applyFill="1" applyBorder="1" applyAlignment="1">
      <alignment horizontal="right"/>
    </xf>
    <xf numFmtId="3" fontId="91" fillId="0" borderId="0" xfId="0" applyNumberFormat="1" applyFont="1" applyFill="1" applyBorder="1" applyAlignment="1">
      <alignment/>
    </xf>
    <xf numFmtId="0" fontId="91" fillId="0" borderId="0" xfId="0" applyFont="1" applyFill="1" applyAlignment="1">
      <alignment/>
    </xf>
    <xf numFmtId="0" fontId="93" fillId="0" borderId="0" xfId="0" applyFont="1" applyFill="1" applyAlignment="1">
      <alignment/>
    </xf>
    <xf numFmtId="0" fontId="91" fillId="0" borderId="0" xfId="0" applyFont="1" applyFill="1" applyBorder="1" applyAlignment="1">
      <alignment horizontal="left"/>
    </xf>
    <xf numFmtId="0" fontId="91" fillId="0" borderId="0" xfId="0" applyFont="1" applyFill="1" applyBorder="1" applyAlignment="1">
      <alignment horizontal="left" vertical="top"/>
    </xf>
    <xf numFmtId="3" fontId="91" fillId="0" borderId="0" xfId="0" applyNumberFormat="1" applyFont="1" applyFill="1" applyBorder="1" applyAlignment="1">
      <alignment horizontal="right"/>
    </xf>
    <xf numFmtId="0" fontId="91" fillId="0" borderId="0" xfId="0" applyFont="1" applyFill="1" applyBorder="1" applyAlignment="1">
      <alignment/>
    </xf>
    <xf numFmtId="0" fontId="25" fillId="55" borderId="0" xfId="0" applyFont="1" applyFill="1" applyAlignment="1">
      <alignment wrapText="1"/>
    </xf>
    <xf numFmtId="17" fontId="84" fillId="55" borderId="0" xfId="0" applyNumberFormat="1" applyFont="1" applyFill="1" applyAlignment="1">
      <alignment horizontal="left"/>
    </xf>
    <xf numFmtId="0" fontId="82" fillId="55" borderId="0" xfId="350" applyFont="1" applyFill="1" applyAlignment="1">
      <alignment horizontal="center"/>
      <protection/>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3" fillId="0" borderId="28" xfId="0" applyFont="1" applyFill="1" applyBorder="1" applyAlignment="1">
      <alignment horizontal="center" wrapText="1"/>
    </xf>
    <xf numFmtId="0" fontId="83" fillId="0" borderId="24" xfId="0" applyFont="1" applyFill="1" applyBorder="1" applyAlignment="1">
      <alignment horizontal="center" wrapText="1"/>
    </xf>
    <xf numFmtId="0" fontId="83" fillId="0" borderId="30" xfId="0" applyFont="1" applyFill="1" applyBorder="1" applyAlignment="1">
      <alignment horizontal="center" wrapText="1"/>
    </xf>
    <xf numFmtId="0" fontId="82" fillId="0" borderId="31" xfId="0" applyFont="1" applyFill="1" applyBorder="1" applyAlignment="1">
      <alignment/>
    </xf>
    <xf numFmtId="3" fontId="82" fillId="0" borderId="0" xfId="0" applyNumberFormat="1" applyFont="1" applyFill="1" applyAlignment="1">
      <alignment/>
    </xf>
    <xf numFmtId="167" fontId="82" fillId="0" borderId="20" xfId="0" applyNumberFormat="1" applyFont="1" applyFill="1" applyBorder="1" applyAlignment="1">
      <alignment/>
    </xf>
    <xf numFmtId="0" fontId="82" fillId="0" borderId="32" xfId="0" applyFont="1" applyFill="1" applyBorder="1" applyAlignment="1">
      <alignment/>
    </xf>
    <xf numFmtId="167" fontId="82" fillId="0" borderId="23" xfId="0" applyNumberFormat="1" applyFont="1" applyFill="1" applyBorder="1" applyAlignment="1">
      <alignment/>
    </xf>
    <xf numFmtId="0" fontId="82" fillId="0" borderId="29" xfId="0" applyFont="1" applyFill="1" applyBorder="1" applyAlignment="1">
      <alignment/>
    </xf>
    <xf numFmtId="3" fontId="82" fillId="0" borderId="28" xfId="0" applyNumberFormat="1" applyFont="1" applyFill="1" applyBorder="1" applyAlignment="1">
      <alignment/>
    </xf>
    <xf numFmtId="167" fontId="82" fillId="0" borderId="30" xfId="0" applyNumberFormat="1" applyFont="1" applyFill="1" applyBorder="1" applyAlignment="1">
      <alignment/>
    </xf>
    <xf numFmtId="3" fontId="82" fillId="0" borderId="24" xfId="0" applyNumberFormat="1" applyFont="1" applyFill="1" applyBorder="1" applyAlignment="1">
      <alignment/>
    </xf>
    <xf numFmtId="3" fontId="82" fillId="0" borderId="0" xfId="0" applyNumberFormat="1" applyFont="1" applyFill="1" applyBorder="1" applyAlignment="1">
      <alignment/>
    </xf>
    <xf numFmtId="3" fontId="82" fillId="0" borderId="0" xfId="0" applyNumberFormat="1" applyFont="1" applyFill="1" applyBorder="1" applyAlignment="1">
      <alignment horizontal="right"/>
    </xf>
    <xf numFmtId="0" fontId="82" fillId="0" borderId="33" xfId="0" applyFont="1" applyFill="1" applyBorder="1" applyAlignment="1">
      <alignment/>
    </xf>
    <xf numFmtId="3" fontId="82" fillId="0" borderId="22" xfId="0" applyNumberFormat="1" applyFont="1" applyFill="1" applyBorder="1" applyAlignment="1">
      <alignment/>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2" fillId="55" borderId="30" xfId="0" applyFont="1" applyFill="1" applyBorder="1" applyAlignment="1">
      <alignment horizontal="left" vertical="center"/>
    </xf>
    <xf numFmtId="17" fontId="83" fillId="0" borderId="28" xfId="0" applyNumberFormat="1" applyFont="1" applyFill="1" applyBorder="1" applyAlignment="1">
      <alignment horizontal="center" wrapText="1"/>
    </xf>
    <xf numFmtId="17" fontId="83" fillId="0" borderId="29" xfId="0" applyNumberFormat="1" applyFont="1" applyFill="1" applyBorder="1" applyAlignment="1">
      <alignment horizontal="center" wrapText="1"/>
    </xf>
    <xf numFmtId="17" fontId="83" fillId="0" borderId="29" xfId="0" applyNumberFormat="1" applyFont="1" applyFill="1" applyBorder="1" applyAlignment="1">
      <alignment horizontal="center" vertical="center" wrapText="1"/>
    </xf>
    <xf numFmtId="17" fontId="83" fillId="0" borderId="28" xfId="0" applyNumberFormat="1" applyFont="1" applyFill="1" applyBorder="1" applyAlignment="1">
      <alignment horizontal="center" vertical="center" wrapText="1"/>
    </xf>
    <xf numFmtId="0" fontId="83" fillId="55" borderId="24" xfId="0" applyFont="1" applyFill="1" applyBorder="1" applyAlignment="1">
      <alignment horizontal="center" wrapText="1"/>
    </xf>
    <xf numFmtId="0" fontId="83" fillId="55" borderId="30" xfId="0" applyFont="1" applyFill="1" applyBorder="1" applyAlignment="1">
      <alignment horizontal="center" wrapText="1"/>
    </xf>
    <xf numFmtId="0" fontId="91" fillId="55" borderId="28" xfId="0" applyFont="1" applyFill="1" applyBorder="1" applyAlignment="1">
      <alignment horizontal="left"/>
    </xf>
    <xf numFmtId="0" fontId="91" fillId="55" borderId="22" xfId="0" applyFont="1" applyFill="1" applyBorder="1" applyAlignment="1">
      <alignment horizontal="left"/>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17" fontId="83" fillId="55" borderId="28" xfId="0" applyNumberFormat="1" applyFont="1" applyFill="1" applyBorder="1" applyAlignment="1">
      <alignment horizontal="center" vertical="center" wrapText="1"/>
    </xf>
    <xf numFmtId="0" fontId="92" fillId="55" borderId="29" xfId="0" applyFont="1" applyFill="1" applyBorder="1" applyAlignment="1">
      <alignment horizontal="left" vertical="center"/>
    </xf>
    <xf numFmtId="0" fontId="82" fillId="55" borderId="31" xfId="0" applyFont="1" applyFill="1" applyBorder="1" applyAlignment="1">
      <alignment horizontal="left" vertical="center"/>
    </xf>
    <xf numFmtId="0" fontId="82" fillId="55" borderId="33" xfId="0" applyFont="1" applyFill="1" applyBorder="1" applyAlignment="1">
      <alignment horizontal="left" vertical="center"/>
    </xf>
    <xf numFmtId="167" fontId="82" fillId="55" borderId="31" xfId="0" applyNumberFormat="1" applyFont="1" applyFill="1" applyBorder="1" applyAlignment="1">
      <alignment horizontal="right" vertical="center"/>
    </xf>
    <xf numFmtId="0" fontId="3" fillId="55" borderId="0" xfId="354" applyFont="1" applyFill="1" applyBorder="1" applyAlignment="1">
      <alignment horizontal="center" vertical="center"/>
      <protection/>
    </xf>
    <xf numFmtId="0" fontId="4" fillId="55" borderId="0" xfId="354" applyFont="1" applyFill="1" applyBorder="1" applyAlignment="1">
      <alignment horizontal="justify" vertical="center" wrapText="1"/>
      <protection/>
    </xf>
    <xf numFmtId="0" fontId="3" fillId="55" borderId="0" xfId="363" applyFont="1" applyFill="1" applyBorder="1" applyAlignment="1" applyProtection="1">
      <alignment horizontal="center" vertical="center"/>
      <protection/>
    </xf>
    <xf numFmtId="0" fontId="91" fillId="55" borderId="24" xfId="0" applyFont="1" applyFill="1" applyBorder="1" applyAlignment="1">
      <alignment horizontal="left" vertical="center" wrapText="1"/>
    </xf>
    <xf numFmtId="0" fontId="91" fillId="55" borderId="28" xfId="0" applyFont="1" applyFill="1" applyBorder="1" applyAlignment="1">
      <alignment horizontal="left" vertical="center" wrapText="1"/>
    </xf>
    <xf numFmtId="0" fontId="91" fillId="55" borderId="30" xfId="0" applyFont="1" applyFill="1" applyBorder="1" applyAlignment="1">
      <alignment horizontal="left" vertical="center" wrapText="1"/>
    </xf>
    <xf numFmtId="0" fontId="82" fillId="0" borderId="24" xfId="0" applyFont="1" applyFill="1" applyBorder="1" applyAlignment="1">
      <alignment horizontal="center"/>
    </xf>
    <xf numFmtId="0" fontId="82" fillId="0" borderId="28" xfId="0" applyFont="1" applyFill="1" applyBorder="1" applyAlignment="1">
      <alignment horizontal="center"/>
    </xf>
    <xf numFmtId="0" fontId="82" fillId="0" borderId="30" xfId="0" applyFont="1" applyFill="1" applyBorder="1" applyAlignment="1">
      <alignment horizontal="center"/>
    </xf>
    <xf numFmtId="0" fontId="82" fillId="0" borderId="31" xfId="0" applyFont="1" applyFill="1" applyBorder="1" applyAlignment="1">
      <alignment horizontal="left"/>
    </xf>
    <xf numFmtId="0" fontId="82" fillId="0" borderId="32" xfId="0" applyFont="1" applyFill="1" applyBorder="1" applyAlignment="1">
      <alignment horizontal="left"/>
    </xf>
    <xf numFmtId="0" fontId="83" fillId="0" borderId="23" xfId="0" applyFont="1" applyFill="1" applyBorder="1" applyAlignment="1">
      <alignment horizontal="center"/>
    </xf>
    <xf numFmtId="0" fontId="83" fillId="0" borderId="33" xfId="0" applyFont="1" applyFill="1" applyBorder="1" applyAlignment="1">
      <alignment horizontal="center"/>
    </xf>
    <xf numFmtId="0" fontId="91" fillId="0" borderId="24" xfId="0" applyFont="1" applyFill="1" applyBorder="1" applyAlignment="1">
      <alignment horizontal="left" wrapText="1"/>
    </xf>
    <xf numFmtId="0" fontId="91" fillId="0" borderId="22" xfId="0" applyFont="1" applyFill="1" applyBorder="1" applyAlignment="1">
      <alignment horizontal="left" wrapText="1"/>
    </xf>
    <xf numFmtId="0" fontId="91" fillId="0" borderId="23" xfId="0" applyFont="1" applyFill="1" applyBorder="1" applyAlignment="1">
      <alignment horizontal="left" wrapText="1"/>
    </xf>
    <xf numFmtId="0" fontId="91" fillId="55" borderId="29" xfId="0" applyFont="1" applyFill="1" applyBorder="1" applyAlignment="1">
      <alignment horizontal="left" vertical="center" wrapText="1" indent="1"/>
    </xf>
    <xf numFmtId="0" fontId="83" fillId="0" borderId="30" xfId="0" applyFont="1" applyFill="1" applyBorder="1" applyAlignment="1">
      <alignment horizontal="center"/>
    </xf>
    <xf numFmtId="0" fontId="83" fillId="0" borderId="29" xfId="0" applyFont="1" applyFill="1" applyBorder="1" applyAlignment="1">
      <alignment horizontal="center"/>
    </xf>
    <xf numFmtId="0" fontId="91" fillId="55" borderId="24" xfId="0" applyFont="1" applyFill="1" applyBorder="1" applyAlignment="1">
      <alignment horizontal="left" wrapText="1"/>
    </xf>
    <xf numFmtId="0" fontId="91" fillId="55" borderId="28" xfId="0" applyFont="1" applyFill="1" applyBorder="1" applyAlignment="1">
      <alignment horizontal="left" wrapText="1"/>
    </xf>
    <xf numFmtId="0" fontId="91" fillId="55" borderId="30" xfId="0" applyFont="1" applyFill="1" applyBorder="1" applyAlignment="1">
      <alignment horizontal="left" wrapText="1"/>
    </xf>
    <xf numFmtId="0" fontId="82" fillId="55" borderId="24" xfId="0" applyFont="1" applyFill="1" applyBorder="1" applyAlignment="1">
      <alignment horizontal="center"/>
    </xf>
    <xf numFmtId="0" fontId="82" fillId="55" borderId="28" xfId="0" applyFont="1" applyFill="1" applyBorder="1" applyAlignment="1">
      <alignment horizontal="center"/>
    </xf>
    <xf numFmtId="0" fontId="82" fillId="55" borderId="30" xfId="0" applyFont="1" applyFill="1" applyBorder="1" applyAlignment="1">
      <alignment horizontal="center"/>
    </xf>
    <xf numFmtId="0" fontId="82" fillId="55" borderId="31" xfId="0" applyFont="1" applyFill="1" applyBorder="1" applyAlignment="1">
      <alignment horizontal="center" vertical="center" wrapText="1"/>
    </xf>
    <xf numFmtId="0" fontId="82" fillId="55" borderId="32" xfId="0" applyFont="1" applyFill="1" applyBorder="1" applyAlignment="1">
      <alignment horizontal="center" vertical="center" wrapText="1"/>
    </xf>
    <xf numFmtId="0" fontId="83" fillId="55" borderId="24" xfId="0" applyFont="1" applyFill="1" applyBorder="1" applyAlignment="1">
      <alignment horizontal="center"/>
    </xf>
    <xf numFmtId="0" fontId="83" fillId="55" borderId="28" xfId="0" applyFont="1" applyFill="1" applyBorder="1" applyAlignment="1">
      <alignment horizontal="center"/>
    </xf>
    <xf numFmtId="0" fontId="83" fillId="55" borderId="30" xfId="0" applyFont="1" applyFill="1" applyBorder="1" applyAlignment="1">
      <alignment horizontal="center"/>
    </xf>
    <xf numFmtId="0" fontId="82" fillId="55" borderId="25" xfId="0" applyFont="1" applyFill="1" applyBorder="1" applyAlignment="1">
      <alignment horizontal="center" vertical="center" wrapText="1"/>
    </xf>
    <xf numFmtId="0" fontId="82" fillId="55" borderId="27" xfId="0" applyFont="1" applyFill="1" applyBorder="1" applyAlignment="1">
      <alignment horizontal="center" vertical="center" wrapText="1"/>
    </xf>
    <xf numFmtId="0" fontId="82" fillId="55" borderId="21" xfId="0" applyFont="1" applyFill="1" applyBorder="1" applyAlignment="1">
      <alignment horizontal="center" vertical="center" wrapText="1"/>
    </xf>
    <xf numFmtId="0" fontId="82" fillId="55" borderId="23" xfId="0" applyFont="1" applyFill="1" applyBorder="1" applyAlignment="1">
      <alignment horizontal="center" vertical="center" wrapText="1"/>
    </xf>
    <xf numFmtId="0" fontId="82" fillId="55" borderId="31" xfId="0" applyFont="1" applyFill="1" applyBorder="1" applyAlignment="1">
      <alignment horizontal="center" vertical="center"/>
    </xf>
    <xf numFmtId="0" fontId="82" fillId="55" borderId="32" xfId="0" applyFont="1" applyFill="1" applyBorder="1" applyAlignment="1">
      <alignment horizontal="center" vertical="center"/>
    </xf>
    <xf numFmtId="0" fontId="82" fillId="55" borderId="33" xfId="0" applyFont="1" applyFill="1" applyBorder="1" applyAlignment="1">
      <alignment horizontal="center" vertical="center"/>
    </xf>
    <xf numFmtId="0" fontId="91" fillId="55" borderId="24" xfId="0" applyFont="1" applyFill="1" applyBorder="1" applyAlignment="1">
      <alignment horizontal="left"/>
    </xf>
    <xf numFmtId="0" fontId="91" fillId="55" borderId="28" xfId="0" applyFont="1" applyFill="1" applyBorder="1" applyAlignment="1">
      <alignment horizontal="left"/>
    </xf>
    <xf numFmtId="0" fontId="91" fillId="55" borderId="30" xfId="0" applyFont="1" applyFill="1" applyBorder="1" applyAlignment="1">
      <alignment horizontal="left"/>
    </xf>
    <xf numFmtId="0" fontId="25" fillId="55" borderId="24" xfId="0" applyFont="1" applyFill="1" applyBorder="1" applyAlignment="1">
      <alignment horizontal="left" vertical="center" wrapText="1"/>
    </xf>
    <xf numFmtId="0" fontId="25" fillId="55" borderId="28" xfId="0" applyFont="1" applyFill="1" applyBorder="1" applyAlignment="1">
      <alignment horizontal="left" vertical="center" wrapText="1"/>
    </xf>
    <xf numFmtId="0" fontId="25" fillId="55" borderId="30" xfId="0" applyFont="1" applyFill="1" applyBorder="1" applyAlignment="1">
      <alignment horizontal="left" vertical="center" wrapText="1"/>
    </xf>
    <xf numFmtId="0" fontId="82" fillId="55" borderId="33" xfId="0" applyFont="1" applyFill="1" applyBorder="1" applyAlignment="1">
      <alignment horizontal="center" vertical="center" wrapText="1"/>
    </xf>
    <xf numFmtId="0" fontId="91" fillId="55" borderId="21" xfId="0" applyFont="1" applyFill="1" applyBorder="1" applyAlignment="1">
      <alignment horizontal="left"/>
    </xf>
    <xf numFmtId="0" fontId="91" fillId="55" borderId="22" xfId="0" applyFont="1" applyFill="1" applyBorder="1" applyAlignment="1">
      <alignment horizontal="left"/>
    </xf>
    <xf numFmtId="0" fontId="91"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82" fillId="55" borderId="25" xfId="0" applyFont="1" applyFill="1" applyBorder="1" applyAlignment="1">
      <alignment horizontal="center" vertical="center"/>
    </xf>
    <xf numFmtId="0" fontId="82" fillId="55" borderId="19" xfId="0" applyFont="1" applyFill="1" applyBorder="1" applyAlignment="1">
      <alignment horizontal="center" vertical="center"/>
    </xf>
    <xf numFmtId="0" fontId="82" fillId="55" borderId="21" xfId="0" applyFont="1" applyFill="1" applyBorder="1" applyAlignment="1">
      <alignment horizontal="center" vertical="center"/>
    </xf>
    <xf numFmtId="0" fontId="82"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82" fillId="55" borderId="29" xfId="0" applyFont="1" applyFill="1" applyBorder="1" applyAlignment="1">
      <alignment horizontal="center" vertical="center" wrapText="1"/>
    </xf>
    <xf numFmtId="0" fontId="83" fillId="55" borderId="29" xfId="0" applyFont="1" applyFill="1" applyBorder="1" applyAlignment="1">
      <alignment horizontal="center"/>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82" fillId="55" borderId="29" xfId="0" applyFont="1" applyFill="1" applyBorder="1" applyAlignment="1">
      <alignment horizontal="center" vertical="center"/>
    </xf>
    <xf numFmtId="0" fontId="82" fillId="55" borderId="19" xfId="0" applyFont="1" applyFill="1" applyBorder="1" applyAlignment="1">
      <alignment horizontal="center" vertical="center" wrapText="1"/>
    </xf>
    <xf numFmtId="0" fontId="82" fillId="55" borderId="20" xfId="0" applyFont="1" applyFill="1" applyBorder="1" applyAlignment="1">
      <alignment horizontal="center" vertical="center" wrapText="1"/>
    </xf>
    <xf numFmtId="0" fontId="82" fillId="55" borderId="31" xfId="0" applyFont="1" applyFill="1" applyBorder="1" applyAlignment="1">
      <alignment horizontal="left" vertical="center" wrapText="1"/>
    </xf>
    <xf numFmtId="0" fontId="82" fillId="55" borderId="32" xfId="0" applyFont="1" applyFill="1" applyBorder="1" applyAlignment="1">
      <alignment horizontal="left" vertical="center" wrapText="1"/>
    </xf>
    <xf numFmtId="0" fontId="82" fillId="55" borderId="30" xfId="0" applyFont="1" applyFill="1" applyBorder="1" applyAlignment="1">
      <alignment horizontal="center" vertical="center" wrapText="1"/>
    </xf>
    <xf numFmtId="0" fontId="91" fillId="55" borderId="21" xfId="0" applyFont="1" applyFill="1" applyBorder="1" applyAlignment="1">
      <alignment horizontal="left" vertical="center" wrapText="1"/>
    </xf>
    <xf numFmtId="0" fontId="91" fillId="55" borderId="22" xfId="0" applyFont="1" applyFill="1" applyBorder="1" applyAlignment="1">
      <alignment horizontal="left" vertical="center" wrapText="1"/>
    </xf>
    <xf numFmtId="0" fontId="91" fillId="55" borderId="23" xfId="0" applyFont="1" applyFill="1" applyBorder="1" applyAlignment="1">
      <alignment horizontal="left" vertical="center" wrapText="1"/>
    </xf>
    <xf numFmtId="0" fontId="82" fillId="55" borderId="25" xfId="0" applyFont="1" applyFill="1" applyBorder="1" applyAlignment="1">
      <alignment horizontal="left" vertical="center" wrapText="1"/>
    </xf>
    <xf numFmtId="0" fontId="82" fillId="55" borderId="27" xfId="0" applyFont="1" applyFill="1" applyBorder="1" applyAlignment="1">
      <alignment horizontal="left" vertical="center" wrapText="1"/>
    </xf>
    <xf numFmtId="0" fontId="82" fillId="55" borderId="19" xfId="0" applyFont="1" applyFill="1" applyBorder="1" applyAlignment="1">
      <alignment horizontal="left" vertical="center" wrapText="1"/>
    </xf>
    <xf numFmtId="0" fontId="82" fillId="55" borderId="20" xfId="0" applyFont="1" applyFill="1" applyBorder="1" applyAlignment="1">
      <alignment horizontal="left" vertical="center" wrapText="1"/>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2" fillId="55" borderId="21" xfId="0" applyFont="1" applyFill="1" applyBorder="1" applyAlignment="1">
      <alignment horizontal="left" vertical="center" wrapText="1"/>
    </xf>
    <xf numFmtId="0" fontId="82" fillId="55" borderId="23" xfId="0" applyFont="1" applyFill="1" applyBorder="1" applyAlignment="1">
      <alignment horizontal="left" vertical="center" wrapText="1"/>
    </xf>
    <xf numFmtId="0" fontId="82" fillId="55" borderId="29" xfId="0" applyFont="1" applyFill="1" applyBorder="1" applyAlignment="1">
      <alignment horizontal="left" vertical="center" wrapText="1"/>
    </xf>
    <xf numFmtId="0" fontId="83" fillId="55" borderId="31" xfId="0" applyFont="1" applyFill="1" applyBorder="1" applyAlignment="1">
      <alignment horizontal="center"/>
    </xf>
    <xf numFmtId="0" fontId="91" fillId="55" borderId="25" xfId="0" applyFont="1" applyFill="1" applyBorder="1" applyAlignment="1">
      <alignment horizontal="left" vertical="center" wrapText="1" indent="1"/>
    </xf>
    <xf numFmtId="0" fontId="91" fillId="55" borderId="26" xfId="0" applyFont="1" applyFill="1" applyBorder="1" applyAlignment="1">
      <alignment horizontal="left" vertical="center" wrapText="1" indent="1"/>
    </xf>
    <xf numFmtId="0" fontId="91" fillId="55" borderId="27" xfId="0" applyFont="1" applyFill="1" applyBorder="1" applyAlignment="1">
      <alignment horizontal="left" vertical="center" wrapText="1" indent="1"/>
    </xf>
    <xf numFmtId="0" fontId="91" fillId="55" borderId="19" xfId="0" applyFont="1" applyFill="1" applyBorder="1" applyAlignment="1">
      <alignment horizontal="left" vertical="center" wrapText="1" indent="1"/>
    </xf>
    <xf numFmtId="0" fontId="91" fillId="55" borderId="0" xfId="0" applyFont="1" applyFill="1" applyBorder="1" applyAlignment="1">
      <alignment horizontal="left" vertical="center" wrapText="1" indent="1"/>
    </xf>
    <xf numFmtId="0" fontId="91" fillId="55" borderId="20" xfId="0" applyFont="1" applyFill="1" applyBorder="1" applyAlignment="1">
      <alignment horizontal="left" vertical="center" wrapText="1" indent="1"/>
    </xf>
    <xf numFmtId="0" fontId="91" fillId="55" borderId="21" xfId="0" applyFont="1" applyFill="1" applyBorder="1" applyAlignment="1">
      <alignment horizontal="left" vertical="center" wrapText="1" indent="1"/>
    </xf>
    <xf numFmtId="0" fontId="91" fillId="55" borderId="22" xfId="0" applyFont="1" applyFill="1" applyBorder="1" applyAlignment="1">
      <alignment horizontal="left" vertical="center" wrapText="1" indent="1"/>
    </xf>
    <xf numFmtId="0" fontId="91" fillId="55" borderId="23" xfId="0" applyFont="1" applyFill="1" applyBorder="1" applyAlignment="1">
      <alignment horizontal="left" vertical="center" wrapText="1" indent="1"/>
    </xf>
  </cellXfs>
  <cellStyles count="436">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xfId="354"/>
    <cellStyle name="Normal 4 2" xfId="355"/>
    <cellStyle name="Normal 4 2 2" xfId="356"/>
    <cellStyle name="Normal 4 3" xfId="357"/>
    <cellStyle name="Normal 5" xfId="358"/>
    <cellStyle name="Normal 5 2" xfId="359"/>
    <cellStyle name="Normal 5 2 2" xfId="360"/>
    <cellStyle name="Normal 5 2 2 2" xfId="361"/>
    <cellStyle name="Normal 9" xfId="362"/>
    <cellStyle name="Normal_indice" xfId="363"/>
    <cellStyle name="Notas" xfId="364"/>
    <cellStyle name="Notas 2 2" xfId="365"/>
    <cellStyle name="Notas 2 2 2" xfId="366"/>
    <cellStyle name="Notas 2 2 3" xfId="367"/>
    <cellStyle name="Notas 2 3" xfId="368"/>
    <cellStyle name="Notas 2 4" xfId="369"/>
    <cellStyle name="Notas 3 2" xfId="370"/>
    <cellStyle name="Notas 3 3" xfId="371"/>
    <cellStyle name="Notas 4" xfId="372"/>
    <cellStyle name="Percent" xfId="373"/>
    <cellStyle name="Porcentual 2" xfId="374"/>
    <cellStyle name="Porcentual 2 2" xfId="375"/>
    <cellStyle name="Porcentual 2 3" xfId="376"/>
    <cellStyle name="Porcentual 2 4" xfId="377"/>
    <cellStyle name="Porcentual 2 4 2" xfId="378"/>
    <cellStyle name="Salida" xfId="379"/>
    <cellStyle name="Salida 2 2" xfId="380"/>
    <cellStyle name="Salida 2 2 2" xfId="381"/>
    <cellStyle name="Salida 2 2 3" xfId="382"/>
    <cellStyle name="Salida 2 3" xfId="383"/>
    <cellStyle name="Salida 2 4" xfId="384"/>
    <cellStyle name="Salida 3 2" xfId="385"/>
    <cellStyle name="Salida 3 3" xfId="386"/>
    <cellStyle name="Salida 4" xfId="387"/>
    <cellStyle name="Texto de advertencia" xfId="388"/>
    <cellStyle name="Texto de advertencia 2 2" xfId="389"/>
    <cellStyle name="Texto de advertencia 2 2 2" xfId="390"/>
    <cellStyle name="Texto de advertencia 2 2 3" xfId="391"/>
    <cellStyle name="Texto de advertencia 2 3" xfId="392"/>
    <cellStyle name="Texto de advertencia 2 4" xfId="393"/>
    <cellStyle name="Texto de advertencia 3 2" xfId="394"/>
    <cellStyle name="Texto de advertencia 3 3" xfId="395"/>
    <cellStyle name="Texto de advertencia 4" xfId="396"/>
    <cellStyle name="Texto explicativo" xfId="397"/>
    <cellStyle name="Texto explicativo 2 2" xfId="398"/>
    <cellStyle name="Texto explicativo 2 2 2" xfId="399"/>
    <cellStyle name="Texto explicativo 2 2 3" xfId="400"/>
    <cellStyle name="Texto explicativo 2 3" xfId="401"/>
    <cellStyle name="Texto explicativo 2 4" xfId="402"/>
    <cellStyle name="Texto explicativo 3 2" xfId="403"/>
    <cellStyle name="Texto explicativo 3 3" xfId="404"/>
    <cellStyle name="Texto explicativo 4" xfId="405"/>
    <cellStyle name="Título" xfId="406"/>
    <cellStyle name="Título 1 2 2" xfId="407"/>
    <cellStyle name="Título 1 2 2 2" xfId="408"/>
    <cellStyle name="Título 1 2 2 3" xfId="409"/>
    <cellStyle name="Título 1 2 3" xfId="410"/>
    <cellStyle name="Título 1 2 4" xfId="411"/>
    <cellStyle name="Título 1 3 2" xfId="412"/>
    <cellStyle name="Título 1 3 3" xfId="413"/>
    <cellStyle name="Título 1 4" xfId="414"/>
    <cellStyle name="Título 2" xfId="415"/>
    <cellStyle name="Título 2 2 2" xfId="416"/>
    <cellStyle name="Título 2 2 2 2" xfId="417"/>
    <cellStyle name="Título 2 2 2 3" xfId="418"/>
    <cellStyle name="Título 2 2 3" xfId="419"/>
    <cellStyle name="Título 2 2 4" xfId="420"/>
    <cellStyle name="Título 2 3 2" xfId="421"/>
    <cellStyle name="Título 2 3 3" xfId="422"/>
    <cellStyle name="Título 2 4" xfId="423"/>
    <cellStyle name="Título 3" xfId="424"/>
    <cellStyle name="Título 3 2 2" xfId="425"/>
    <cellStyle name="Título 3 2 2 2" xfId="426"/>
    <cellStyle name="Título 3 2 2 3" xfId="427"/>
    <cellStyle name="Título 3 2 3" xfId="428"/>
    <cellStyle name="Título 3 2 4" xfId="429"/>
    <cellStyle name="Título 3 3 2" xfId="430"/>
    <cellStyle name="Título 3 3 3" xfId="431"/>
    <cellStyle name="Título 3 4" xfId="432"/>
    <cellStyle name="Título 4 2" xfId="433"/>
    <cellStyle name="Título 4 2 2" xfId="434"/>
    <cellStyle name="Título 4 2 3" xfId="435"/>
    <cellStyle name="Título 4 3" xfId="436"/>
    <cellStyle name="Título 4 4" xfId="437"/>
    <cellStyle name="Título 5 2" xfId="438"/>
    <cellStyle name="Título 5 3" xfId="439"/>
    <cellStyle name="Título 6" xfId="440"/>
    <cellStyle name="Total" xfId="441"/>
    <cellStyle name="Total 2 2" xfId="442"/>
    <cellStyle name="Total 2 2 2" xfId="443"/>
    <cellStyle name="Total 2 2 3" xfId="444"/>
    <cellStyle name="Total 2 3" xfId="445"/>
    <cellStyle name="Total 2 4" xfId="446"/>
    <cellStyle name="Total 3 2" xfId="447"/>
    <cellStyle name="Total 3 3" xfId="448"/>
    <cellStyle name="Total 4" xfId="4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4"/>
          <c:y val="0.32375"/>
          <c:w val="0.38975"/>
          <c:h val="0.654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575"/>
          <c:y val="-0.01325"/>
        </c:manualLayout>
      </c:layout>
      <c:spPr>
        <a:noFill/>
        <a:ln w="3175">
          <a:noFill/>
        </a:ln>
      </c:spPr>
    </c:title>
    <c:plotArea>
      <c:layout>
        <c:manualLayout>
          <c:xMode val="edge"/>
          <c:yMode val="edge"/>
          <c:x val="0.0195"/>
          <c:y val="0.3355"/>
          <c:w val="0.83025"/>
          <c:h val="0.621"/>
        </c:manualLayout>
      </c:layout>
      <c:barChart>
        <c:barDir val="bar"/>
        <c:grouping val="clustered"/>
        <c:varyColors val="0"/>
        <c:ser>
          <c:idx val="1"/>
          <c:order val="0"/>
          <c:tx>
            <c:strRef>
              <c:f>expo!$D$4</c:f>
              <c:strCache>
                <c:ptCount val="1"/>
                <c:pt idx="0">
                  <c:v>ene-jun 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ene-jun 2018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63212155"/>
        <c:axId val="32038484"/>
      </c:barChart>
      <c:catAx>
        <c:axId val="63212155"/>
        <c:scaling>
          <c:orientation val="minMax"/>
        </c:scaling>
        <c:axPos val="l"/>
        <c:delete val="0"/>
        <c:numFmt formatCode="General" sourceLinked="1"/>
        <c:majorTickMark val="none"/>
        <c:minorTickMark val="none"/>
        <c:tickLblPos val="nextTo"/>
        <c:spPr>
          <a:ln w="3175">
            <a:solidFill>
              <a:srgbClr val="808080"/>
            </a:solidFill>
          </a:ln>
        </c:spPr>
        <c:crossAx val="32038484"/>
        <c:crosses val="autoZero"/>
        <c:auto val="1"/>
        <c:lblOffset val="100"/>
        <c:tickLblSkip val="1"/>
        <c:noMultiLvlLbl val="0"/>
      </c:catAx>
      <c:valAx>
        <c:axId val="32038484"/>
        <c:scaling>
          <c:orientation val="minMax"/>
        </c:scaling>
        <c:axPos val="b"/>
        <c:delete val="1"/>
        <c:majorTickMark val="out"/>
        <c:minorTickMark val="none"/>
        <c:tickLblPos val="nextTo"/>
        <c:crossAx val="63212155"/>
        <c:crossesAt val="1"/>
        <c:crossBetween val="between"/>
        <c:dispUnits>
          <c:builtInUnit val="thousands"/>
          <c:dispUnitsLbl>
            <c:layout>
              <c:manualLayout>
                <c:xMode val="edge"/>
                <c:yMode val="edge"/>
                <c:x val="-0.41075"/>
                <c:y val="-0.16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15"/>
          <c:y val="0.196"/>
          <c:w val="0.63925"/>
          <c:h val="0.05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55"/>
          <c:y val="-0.01"/>
        </c:manualLayout>
      </c:layout>
      <c:spPr>
        <a:noFill/>
        <a:ln w="3175">
          <a:noFill/>
        </a:ln>
      </c:spPr>
    </c:title>
    <c:plotArea>
      <c:layout>
        <c:manualLayout>
          <c:xMode val="edge"/>
          <c:yMode val="edge"/>
          <c:x val="0.016"/>
          <c:y val="0.3405"/>
          <c:w val="0.926"/>
          <c:h val="0.61675"/>
        </c:manualLayout>
      </c:layout>
      <c:barChart>
        <c:barDir val="bar"/>
        <c:grouping val="clustered"/>
        <c:varyColors val="0"/>
        <c:ser>
          <c:idx val="1"/>
          <c:order val="0"/>
          <c:tx>
            <c:strRef>
              <c:f>expo!$H$4</c:f>
              <c:strCache>
                <c:ptCount val="1"/>
                <c:pt idx="0">
                  <c:v>ene-jun 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ene-jun 2018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19910901"/>
        <c:axId val="44980382"/>
      </c:barChart>
      <c:catAx>
        <c:axId val="19910901"/>
        <c:scaling>
          <c:orientation val="minMax"/>
        </c:scaling>
        <c:axPos val="l"/>
        <c:delete val="0"/>
        <c:numFmt formatCode="General" sourceLinked="1"/>
        <c:majorTickMark val="none"/>
        <c:minorTickMark val="none"/>
        <c:tickLblPos val="nextTo"/>
        <c:spPr>
          <a:ln w="3175">
            <a:solidFill>
              <a:srgbClr val="808080"/>
            </a:solidFill>
          </a:ln>
        </c:spPr>
        <c:crossAx val="44980382"/>
        <c:crosses val="autoZero"/>
        <c:auto val="1"/>
        <c:lblOffset val="100"/>
        <c:tickLblSkip val="1"/>
        <c:noMultiLvlLbl val="0"/>
      </c:catAx>
      <c:valAx>
        <c:axId val="44980382"/>
        <c:scaling>
          <c:orientation val="minMax"/>
        </c:scaling>
        <c:axPos val="b"/>
        <c:delete val="1"/>
        <c:majorTickMark val="out"/>
        <c:minorTickMark val="none"/>
        <c:tickLblPos val="nextTo"/>
        <c:crossAx val="19910901"/>
        <c:crossesAt val="1"/>
        <c:crossBetween val="between"/>
        <c:dispUnits>
          <c:builtInUnit val="thousands"/>
          <c:dispUnitsLbl>
            <c:layout>
              <c:manualLayout>
                <c:xMode val="edge"/>
                <c:yMode val="edge"/>
                <c:x val="-0.4105"/>
                <c:y val="-0.151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3925"/>
          <c:y val="0.196"/>
          <c:w val="0.586"/>
          <c:h val="0.05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1075"/>
          <c:y val="0.33425"/>
          <c:w val="0.4035"/>
          <c:h val="0.65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275"/>
          <c:y val="-0.01"/>
        </c:manualLayout>
      </c:layout>
      <c:spPr>
        <a:noFill/>
        <a:ln w="3175">
          <a:noFill/>
        </a:ln>
      </c:spPr>
    </c:title>
    <c:plotArea>
      <c:layout>
        <c:manualLayout>
          <c:xMode val="edge"/>
          <c:yMode val="edge"/>
          <c:x val="0.02525"/>
          <c:y val="0.26425"/>
          <c:w val="0.7035"/>
          <c:h val="0.727"/>
        </c:manualLayout>
      </c:layout>
      <c:barChart>
        <c:barDir val="bar"/>
        <c:grouping val="clustered"/>
        <c:varyColors val="0"/>
        <c:ser>
          <c:idx val="1"/>
          <c:order val="0"/>
          <c:tx>
            <c:strRef>
              <c:f>impo!$H$4</c:f>
              <c:strCache>
                <c:ptCount val="1"/>
                <c:pt idx="0">
                  <c:v>ene-jun 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ene-jun 2018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2170255"/>
        <c:axId val="19532296"/>
      </c:barChart>
      <c:catAx>
        <c:axId val="2170255"/>
        <c:scaling>
          <c:orientation val="minMax"/>
        </c:scaling>
        <c:axPos val="l"/>
        <c:delete val="0"/>
        <c:numFmt formatCode="General" sourceLinked="1"/>
        <c:majorTickMark val="none"/>
        <c:minorTickMark val="none"/>
        <c:tickLblPos val="nextTo"/>
        <c:spPr>
          <a:ln w="3175">
            <a:solidFill>
              <a:srgbClr val="808080"/>
            </a:solidFill>
          </a:ln>
        </c:spPr>
        <c:crossAx val="19532296"/>
        <c:crosses val="autoZero"/>
        <c:auto val="1"/>
        <c:lblOffset val="100"/>
        <c:tickLblSkip val="1"/>
        <c:noMultiLvlLbl val="0"/>
      </c:catAx>
      <c:valAx>
        <c:axId val="19532296"/>
        <c:scaling>
          <c:orientation val="minMax"/>
        </c:scaling>
        <c:axPos val="b"/>
        <c:delete val="1"/>
        <c:majorTickMark val="out"/>
        <c:minorTickMark val="none"/>
        <c:tickLblPos val="nextTo"/>
        <c:crossAx val="2170255"/>
        <c:crossesAt val="1"/>
        <c:crossBetween val="between"/>
        <c:dispUnits>
          <c:builtInUnit val="thousands"/>
          <c:dispUnitsLbl>
            <c:layout>
              <c:manualLayout>
                <c:xMode val="edge"/>
                <c:yMode val="edge"/>
                <c:x val="-0.392"/>
                <c:y val="-0.194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3"/>
          <c:y val="0.19325"/>
          <c:w val="0.6497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275"/>
          <c:y val="-0.01"/>
        </c:manualLayout>
      </c:layout>
      <c:spPr>
        <a:noFill/>
        <a:ln w="3175">
          <a:noFill/>
        </a:ln>
      </c:spPr>
    </c:title>
    <c:plotArea>
      <c:layout>
        <c:manualLayout>
          <c:xMode val="edge"/>
          <c:yMode val="edge"/>
          <c:x val="0.0185"/>
          <c:y val="0.337"/>
          <c:w val="0.97675"/>
          <c:h val="0.62025"/>
        </c:manualLayout>
      </c:layout>
      <c:barChart>
        <c:barDir val="bar"/>
        <c:grouping val="clustered"/>
        <c:varyColors val="0"/>
        <c:ser>
          <c:idx val="1"/>
          <c:order val="0"/>
          <c:tx>
            <c:strRef>
              <c:f>impo!$D$4</c:f>
              <c:strCache>
                <c:ptCount val="1"/>
                <c:pt idx="0">
                  <c:v>ene-jun 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ene-jun 2018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41572937"/>
        <c:axId val="38612114"/>
      </c:barChart>
      <c:catAx>
        <c:axId val="41572937"/>
        <c:scaling>
          <c:orientation val="minMax"/>
        </c:scaling>
        <c:axPos val="l"/>
        <c:delete val="0"/>
        <c:numFmt formatCode="General" sourceLinked="1"/>
        <c:majorTickMark val="none"/>
        <c:minorTickMark val="none"/>
        <c:tickLblPos val="nextTo"/>
        <c:spPr>
          <a:ln w="3175">
            <a:solidFill>
              <a:srgbClr val="808080"/>
            </a:solidFill>
          </a:ln>
        </c:spPr>
        <c:crossAx val="38612114"/>
        <c:crosses val="autoZero"/>
        <c:auto val="1"/>
        <c:lblOffset val="100"/>
        <c:tickLblSkip val="1"/>
        <c:noMultiLvlLbl val="0"/>
      </c:catAx>
      <c:valAx>
        <c:axId val="38612114"/>
        <c:scaling>
          <c:orientation val="minMax"/>
        </c:scaling>
        <c:axPos val="b"/>
        <c:delete val="1"/>
        <c:majorTickMark val="out"/>
        <c:minorTickMark val="none"/>
        <c:tickLblPos val="nextTo"/>
        <c:crossAx val="41572937"/>
        <c:crossesAt val="1"/>
        <c:crossBetween val="between"/>
        <c:dispUnits>
          <c:builtInUnit val="thousands"/>
          <c:dispUnitsLbl>
            <c:layout>
              <c:manualLayout>
                <c:xMode val="edge"/>
                <c:yMode val="edge"/>
                <c:x val="-0.41025"/>
                <c:y val="-0.14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25"/>
          <c:y val="0.20925"/>
          <c:w val="0.7165"/>
          <c:h val="0.05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ene-jun 2018</a:t>
            </a:r>
          </a:p>
        </c:rich>
      </c:tx>
      <c:layout>
        <c:manualLayout>
          <c:xMode val="factor"/>
          <c:yMode val="factor"/>
          <c:x val="-0.00175"/>
          <c:y val="-0.01225"/>
        </c:manualLayout>
      </c:layout>
      <c:spPr>
        <a:noFill/>
        <a:ln w="3175">
          <a:noFill/>
        </a:ln>
      </c:spPr>
    </c:title>
    <c:plotArea>
      <c:layout>
        <c:manualLayout>
          <c:xMode val="edge"/>
          <c:yMode val="edge"/>
          <c:x val="0.2395"/>
          <c:y val="0.28525"/>
          <c:w val="0.423"/>
          <c:h val="0.5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leaderLines>
              <c:spPr>
                <a:ln w="3175">
                  <a:solidFill>
                    <a:srgbClr val="969696"/>
                  </a:solidFill>
                </a:ln>
              </c:spPr>
            </c:leaderLines>
          </c:dLbls>
          <c:cat>
            <c:strRef>
              <c:f>'expo país'!$C$36:$C$47</c:f>
              <c:strCache/>
            </c:strRef>
          </c:cat>
          <c:val>
            <c:numRef>
              <c:f>'expo país'!$D$36:$D$47</c:f>
              <c:numCache/>
            </c:numRef>
          </c:val>
        </c:ser>
        <c:firstSliceAng val="27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ene-jun 2018</a:t>
            </a:r>
          </a:p>
        </c:rich>
      </c:tx>
      <c:layout>
        <c:manualLayout>
          <c:xMode val="factor"/>
          <c:yMode val="factor"/>
          <c:x val="0.0035"/>
          <c:y val="-0.011"/>
        </c:manualLayout>
      </c:layout>
      <c:spPr>
        <a:noFill/>
        <a:ln w="3175">
          <a:noFill/>
        </a:ln>
      </c:spPr>
    </c:title>
    <c:plotArea>
      <c:layout>
        <c:manualLayout>
          <c:xMode val="edge"/>
          <c:yMode val="edge"/>
          <c:x val="0.298"/>
          <c:y val="0.23425"/>
          <c:w val="0.37725"/>
          <c:h val="0.59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dLbls>
          <c:cat>
            <c:strRef>
              <c:f>'impo país'!$C$37:$C$48</c:f>
              <c:strCache/>
            </c:strRef>
          </c:cat>
          <c:val>
            <c:numRef>
              <c:f>'impo país'!$D$37:$D$48</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cid:image001.png@01D3C207.209C7340" TargetMode="External"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57150</xdr:rowOff>
    </xdr:from>
    <xdr:to>
      <xdr:col>2</xdr:col>
      <xdr:colOff>409575</xdr:colOff>
      <xdr:row>51</xdr:row>
      <xdr:rowOff>152400</xdr:rowOff>
    </xdr:to>
    <xdr:pic>
      <xdr:nvPicPr>
        <xdr:cNvPr id="1" name="Picture 1" descr="LOGO_FUCOA"/>
        <xdr:cNvPicPr preferRelativeResize="1">
          <a:picLocks noChangeAspect="1"/>
        </xdr:cNvPicPr>
      </xdr:nvPicPr>
      <xdr:blipFill>
        <a:blip r:embed="rId1"/>
        <a:srcRect t="45156" b="48161"/>
        <a:stretch>
          <a:fillRect/>
        </a:stretch>
      </xdr:blipFill>
      <xdr:spPr>
        <a:xfrm>
          <a:off x="0" y="9886950"/>
          <a:ext cx="1857375" cy="95250"/>
        </a:xfrm>
        <a:prstGeom prst="rect">
          <a:avLst/>
        </a:prstGeom>
        <a:noFill/>
        <a:ln w="9525" cmpd="sng">
          <a:noFill/>
        </a:ln>
      </xdr:spPr>
    </xdr:pic>
    <xdr:clientData/>
  </xdr:twoCellAnchor>
  <xdr:twoCellAnchor>
    <xdr:from>
      <xdr:col>0</xdr:col>
      <xdr:colOff>0</xdr:colOff>
      <xdr:row>0</xdr:row>
      <xdr:rowOff>0</xdr:rowOff>
    </xdr:from>
    <xdr:to>
      <xdr:col>5</xdr:col>
      <xdr:colOff>371475</xdr:colOff>
      <xdr:row>8</xdr:row>
      <xdr:rowOff>19050</xdr:rowOff>
    </xdr:to>
    <xdr:pic>
      <xdr:nvPicPr>
        <xdr:cNvPr id="2" name="Imagen 1" descr="cid:image001.png@01D3C207.209C7340"/>
        <xdr:cNvPicPr preferRelativeResize="1">
          <a:picLocks noChangeAspect="1"/>
        </xdr:cNvPicPr>
      </xdr:nvPicPr>
      <xdr:blipFill>
        <a:blip r:link="rId2"/>
        <a:srcRect b="6387"/>
        <a:stretch>
          <a:fillRect/>
        </a:stretch>
      </xdr:blipFill>
      <xdr:spPr>
        <a:xfrm>
          <a:off x="0" y="0"/>
          <a:ext cx="3990975" cy="1543050"/>
        </a:xfrm>
        <a:prstGeom prst="rect">
          <a:avLst/>
        </a:prstGeom>
        <a:noFill/>
        <a:ln w="9525" cmpd="sng">
          <a:noFill/>
        </a:ln>
      </xdr:spPr>
    </xdr:pic>
    <xdr:clientData/>
  </xdr:twoCellAnchor>
  <xdr:twoCellAnchor editAs="oneCell">
    <xdr:from>
      <xdr:col>6</xdr:col>
      <xdr:colOff>219075</xdr:colOff>
      <xdr:row>0</xdr:row>
      <xdr:rowOff>28575</xdr:rowOff>
    </xdr:from>
    <xdr:to>
      <xdr:col>9</xdr:col>
      <xdr:colOff>0</xdr:colOff>
      <xdr:row>8</xdr:row>
      <xdr:rowOff>161925</xdr:rowOff>
    </xdr:to>
    <xdr:pic>
      <xdr:nvPicPr>
        <xdr:cNvPr id="3" name="Imagen 1"/>
        <xdr:cNvPicPr preferRelativeResize="1">
          <a:picLocks noChangeAspect="1"/>
        </xdr:cNvPicPr>
      </xdr:nvPicPr>
      <xdr:blipFill>
        <a:blip r:embed="rId3"/>
        <a:stretch>
          <a:fillRect/>
        </a:stretch>
      </xdr:blipFill>
      <xdr:spPr>
        <a:xfrm>
          <a:off x="4562475" y="28575"/>
          <a:ext cx="1952625" cy="1657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95250</xdr:rowOff>
    </xdr:from>
    <xdr:to>
      <xdr:col>2</xdr:col>
      <xdr:colOff>447675</xdr:colOff>
      <xdr:row>52</xdr:row>
      <xdr:rowOff>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9239250"/>
          <a:ext cx="1857375"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3286125</xdr:colOff>
      <xdr:row>5</xdr:row>
      <xdr:rowOff>104775</xdr:rowOff>
    </xdr:from>
    <xdr:to>
      <xdr:col>3</xdr:col>
      <xdr:colOff>219075</xdr:colOff>
      <xdr:row>5</xdr:row>
      <xdr:rowOff>104775</xdr:rowOff>
    </xdr:to>
    <xdr:sp>
      <xdr:nvSpPr>
        <xdr:cNvPr id="1" name="Conector recto 2"/>
        <xdr:cNvSpPr>
          <a:spLocks/>
        </xdr:cNvSpPr>
      </xdr:nvSpPr>
      <xdr:spPr>
        <a:xfrm flipV="1">
          <a:off x="4219575" y="990600"/>
          <a:ext cx="2628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3457575</xdr:colOff>
      <xdr:row>14</xdr:row>
      <xdr:rowOff>85725</xdr:rowOff>
    </xdr:from>
    <xdr:to>
      <xdr:col>3</xdr:col>
      <xdr:colOff>180975</xdr:colOff>
      <xdr:row>14</xdr:row>
      <xdr:rowOff>85725</xdr:rowOff>
    </xdr:to>
    <xdr:sp>
      <xdr:nvSpPr>
        <xdr:cNvPr id="2" name="Conector recto 4"/>
        <xdr:cNvSpPr>
          <a:spLocks/>
        </xdr:cNvSpPr>
      </xdr:nvSpPr>
      <xdr:spPr>
        <a:xfrm>
          <a:off x="4391025" y="2428875"/>
          <a:ext cx="2419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3343275</xdr:colOff>
      <xdr:row>13</xdr:row>
      <xdr:rowOff>85725</xdr:rowOff>
    </xdr:from>
    <xdr:to>
      <xdr:col>3</xdr:col>
      <xdr:colOff>180975</xdr:colOff>
      <xdr:row>13</xdr:row>
      <xdr:rowOff>85725</xdr:rowOff>
    </xdr:to>
    <xdr:sp>
      <xdr:nvSpPr>
        <xdr:cNvPr id="3" name="Conector recto 5"/>
        <xdr:cNvSpPr>
          <a:spLocks/>
        </xdr:cNvSpPr>
      </xdr:nvSpPr>
      <xdr:spPr>
        <a:xfrm flipV="1">
          <a:off x="4276725" y="2266950"/>
          <a:ext cx="2533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4029075</xdr:colOff>
      <xdr:row>26</xdr:row>
      <xdr:rowOff>85725</xdr:rowOff>
    </xdr:from>
    <xdr:to>
      <xdr:col>3</xdr:col>
      <xdr:colOff>228600</xdr:colOff>
      <xdr:row>26</xdr:row>
      <xdr:rowOff>85725</xdr:rowOff>
    </xdr:to>
    <xdr:sp>
      <xdr:nvSpPr>
        <xdr:cNvPr id="4" name="Conector recto 8"/>
        <xdr:cNvSpPr>
          <a:spLocks/>
        </xdr:cNvSpPr>
      </xdr:nvSpPr>
      <xdr:spPr>
        <a:xfrm>
          <a:off x="4962525" y="4448175"/>
          <a:ext cx="1895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4229100</xdr:colOff>
      <xdr:row>25</xdr:row>
      <xdr:rowOff>114300</xdr:rowOff>
    </xdr:from>
    <xdr:to>
      <xdr:col>3</xdr:col>
      <xdr:colOff>219075</xdr:colOff>
      <xdr:row>25</xdr:row>
      <xdr:rowOff>114300</xdr:rowOff>
    </xdr:to>
    <xdr:sp>
      <xdr:nvSpPr>
        <xdr:cNvPr id="5" name="Conector recto 9"/>
        <xdr:cNvSpPr>
          <a:spLocks/>
        </xdr:cNvSpPr>
      </xdr:nvSpPr>
      <xdr:spPr>
        <a:xfrm flipV="1">
          <a:off x="5162550" y="4314825"/>
          <a:ext cx="1685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104775</xdr:rowOff>
    </xdr:from>
    <xdr:to>
      <xdr:col>3</xdr:col>
      <xdr:colOff>219075</xdr:colOff>
      <xdr:row>24</xdr:row>
      <xdr:rowOff>104775</xdr:rowOff>
    </xdr:to>
    <xdr:sp>
      <xdr:nvSpPr>
        <xdr:cNvPr id="6" name="Conector recto 10"/>
        <xdr:cNvSpPr>
          <a:spLocks/>
        </xdr:cNvSpPr>
      </xdr:nvSpPr>
      <xdr:spPr>
        <a:xfrm>
          <a:off x="5772150" y="4143375"/>
          <a:ext cx="1076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4038600</xdr:colOff>
      <xdr:row>23</xdr:row>
      <xdr:rowOff>95250</xdr:rowOff>
    </xdr:from>
    <xdr:to>
      <xdr:col>3</xdr:col>
      <xdr:colOff>219075</xdr:colOff>
      <xdr:row>23</xdr:row>
      <xdr:rowOff>95250</xdr:rowOff>
    </xdr:to>
    <xdr:sp>
      <xdr:nvSpPr>
        <xdr:cNvPr id="7" name="Conector recto 11"/>
        <xdr:cNvSpPr>
          <a:spLocks/>
        </xdr:cNvSpPr>
      </xdr:nvSpPr>
      <xdr:spPr>
        <a:xfrm>
          <a:off x="4972050" y="3971925"/>
          <a:ext cx="1876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4200525</xdr:colOff>
      <xdr:row>22</xdr:row>
      <xdr:rowOff>95250</xdr:rowOff>
    </xdr:from>
    <xdr:to>
      <xdr:col>3</xdr:col>
      <xdr:colOff>209550</xdr:colOff>
      <xdr:row>22</xdr:row>
      <xdr:rowOff>95250</xdr:rowOff>
    </xdr:to>
    <xdr:sp>
      <xdr:nvSpPr>
        <xdr:cNvPr id="8" name="Conector recto 12"/>
        <xdr:cNvSpPr>
          <a:spLocks/>
        </xdr:cNvSpPr>
      </xdr:nvSpPr>
      <xdr:spPr>
        <a:xfrm>
          <a:off x="5133975" y="3810000"/>
          <a:ext cx="1704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3305175</xdr:colOff>
      <xdr:row>12</xdr:row>
      <xdr:rowOff>85725</xdr:rowOff>
    </xdr:from>
    <xdr:to>
      <xdr:col>3</xdr:col>
      <xdr:colOff>209550</xdr:colOff>
      <xdr:row>12</xdr:row>
      <xdr:rowOff>85725</xdr:rowOff>
    </xdr:to>
    <xdr:sp>
      <xdr:nvSpPr>
        <xdr:cNvPr id="9" name="Conector recto 40"/>
        <xdr:cNvSpPr>
          <a:spLocks/>
        </xdr:cNvSpPr>
      </xdr:nvSpPr>
      <xdr:spPr>
        <a:xfrm>
          <a:off x="4238625" y="2105025"/>
          <a:ext cx="2600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3209925</xdr:colOff>
      <xdr:row>15</xdr:row>
      <xdr:rowOff>85725</xdr:rowOff>
    </xdr:from>
    <xdr:to>
      <xdr:col>3</xdr:col>
      <xdr:colOff>161925</xdr:colOff>
      <xdr:row>15</xdr:row>
      <xdr:rowOff>85725</xdr:rowOff>
    </xdr:to>
    <xdr:sp>
      <xdr:nvSpPr>
        <xdr:cNvPr id="10" name="Conector recto 44"/>
        <xdr:cNvSpPr>
          <a:spLocks/>
        </xdr:cNvSpPr>
      </xdr:nvSpPr>
      <xdr:spPr>
        <a:xfrm flipV="1">
          <a:off x="4143375" y="25908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3152775</xdr:colOff>
      <xdr:row>16</xdr:row>
      <xdr:rowOff>85725</xdr:rowOff>
    </xdr:from>
    <xdr:to>
      <xdr:col>3</xdr:col>
      <xdr:colOff>180975</xdr:colOff>
      <xdr:row>16</xdr:row>
      <xdr:rowOff>85725</xdr:rowOff>
    </xdr:to>
    <xdr:sp>
      <xdr:nvSpPr>
        <xdr:cNvPr id="11" name="Conector recto 45"/>
        <xdr:cNvSpPr>
          <a:spLocks/>
        </xdr:cNvSpPr>
      </xdr:nvSpPr>
      <xdr:spPr>
        <a:xfrm>
          <a:off x="4086225" y="2752725"/>
          <a:ext cx="2724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17</xdr:row>
      <xdr:rowOff>95250</xdr:rowOff>
    </xdr:from>
    <xdr:to>
      <xdr:col>3</xdr:col>
      <xdr:colOff>171450</xdr:colOff>
      <xdr:row>17</xdr:row>
      <xdr:rowOff>95250</xdr:rowOff>
    </xdr:to>
    <xdr:sp>
      <xdr:nvSpPr>
        <xdr:cNvPr id="12" name="Conector recto 46"/>
        <xdr:cNvSpPr>
          <a:spLocks/>
        </xdr:cNvSpPr>
      </xdr:nvSpPr>
      <xdr:spPr>
        <a:xfrm flipV="1">
          <a:off x="5324475" y="292417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18</xdr:row>
      <xdr:rowOff>85725</xdr:rowOff>
    </xdr:from>
    <xdr:to>
      <xdr:col>3</xdr:col>
      <xdr:colOff>190500</xdr:colOff>
      <xdr:row>18</xdr:row>
      <xdr:rowOff>85725</xdr:rowOff>
    </xdr:to>
    <xdr:sp>
      <xdr:nvSpPr>
        <xdr:cNvPr id="13" name="Conector recto 47"/>
        <xdr:cNvSpPr>
          <a:spLocks/>
        </xdr:cNvSpPr>
      </xdr:nvSpPr>
      <xdr:spPr>
        <a:xfrm flipV="1">
          <a:off x="5324475" y="3076575"/>
          <a:ext cx="1495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3457575</xdr:colOff>
      <xdr:row>9</xdr:row>
      <xdr:rowOff>104775</xdr:rowOff>
    </xdr:from>
    <xdr:to>
      <xdr:col>3</xdr:col>
      <xdr:colOff>219075</xdr:colOff>
      <xdr:row>9</xdr:row>
      <xdr:rowOff>104775</xdr:rowOff>
    </xdr:to>
    <xdr:sp>
      <xdr:nvSpPr>
        <xdr:cNvPr id="14" name="Conector recto 56"/>
        <xdr:cNvSpPr>
          <a:spLocks/>
        </xdr:cNvSpPr>
      </xdr:nvSpPr>
      <xdr:spPr>
        <a:xfrm>
          <a:off x="4391025" y="163830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8</xdr:row>
      <xdr:rowOff>95250</xdr:rowOff>
    </xdr:from>
    <xdr:to>
      <xdr:col>3</xdr:col>
      <xdr:colOff>219075</xdr:colOff>
      <xdr:row>8</xdr:row>
      <xdr:rowOff>95250</xdr:rowOff>
    </xdr:to>
    <xdr:sp>
      <xdr:nvSpPr>
        <xdr:cNvPr id="15" name="Conector recto 57"/>
        <xdr:cNvSpPr>
          <a:spLocks/>
        </xdr:cNvSpPr>
      </xdr:nvSpPr>
      <xdr:spPr>
        <a:xfrm>
          <a:off x="4229100" y="1466850"/>
          <a:ext cx="2619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3267075</xdr:colOff>
      <xdr:row>7</xdr:row>
      <xdr:rowOff>104775</xdr:rowOff>
    </xdr:from>
    <xdr:to>
      <xdr:col>3</xdr:col>
      <xdr:colOff>228600</xdr:colOff>
      <xdr:row>7</xdr:row>
      <xdr:rowOff>104775</xdr:rowOff>
    </xdr:to>
    <xdr:sp>
      <xdr:nvSpPr>
        <xdr:cNvPr id="16" name="Conector recto 58"/>
        <xdr:cNvSpPr>
          <a:spLocks/>
        </xdr:cNvSpPr>
      </xdr:nvSpPr>
      <xdr:spPr>
        <a:xfrm>
          <a:off x="4200525" y="1314450"/>
          <a:ext cx="2657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3209925</xdr:colOff>
      <xdr:row>10</xdr:row>
      <xdr:rowOff>114300</xdr:rowOff>
    </xdr:from>
    <xdr:to>
      <xdr:col>3</xdr:col>
      <xdr:colOff>209550</xdr:colOff>
      <xdr:row>10</xdr:row>
      <xdr:rowOff>114300</xdr:rowOff>
    </xdr:to>
    <xdr:sp>
      <xdr:nvSpPr>
        <xdr:cNvPr id="17" name="Conector recto 59"/>
        <xdr:cNvSpPr>
          <a:spLocks/>
        </xdr:cNvSpPr>
      </xdr:nvSpPr>
      <xdr:spPr>
        <a:xfrm>
          <a:off x="4143375" y="1809750"/>
          <a:ext cx="2695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3171825</xdr:colOff>
      <xdr:row>11</xdr:row>
      <xdr:rowOff>85725</xdr:rowOff>
    </xdr:from>
    <xdr:to>
      <xdr:col>3</xdr:col>
      <xdr:colOff>209550</xdr:colOff>
      <xdr:row>11</xdr:row>
      <xdr:rowOff>85725</xdr:rowOff>
    </xdr:to>
    <xdr:sp>
      <xdr:nvSpPr>
        <xdr:cNvPr id="18" name="Conector recto 60"/>
        <xdr:cNvSpPr>
          <a:spLocks/>
        </xdr:cNvSpPr>
      </xdr:nvSpPr>
      <xdr:spPr>
        <a:xfrm flipV="1">
          <a:off x="4105275" y="1943100"/>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3267075</xdr:colOff>
      <xdr:row>6</xdr:row>
      <xdr:rowOff>85725</xdr:rowOff>
    </xdr:from>
    <xdr:to>
      <xdr:col>3</xdr:col>
      <xdr:colOff>219075</xdr:colOff>
      <xdr:row>6</xdr:row>
      <xdr:rowOff>85725</xdr:rowOff>
    </xdr:to>
    <xdr:sp>
      <xdr:nvSpPr>
        <xdr:cNvPr id="19" name="Conector recto 66"/>
        <xdr:cNvSpPr>
          <a:spLocks/>
        </xdr:cNvSpPr>
      </xdr:nvSpPr>
      <xdr:spPr>
        <a:xfrm>
          <a:off x="4200525" y="113347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4876800</xdr:colOff>
      <xdr:row>27</xdr:row>
      <xdr:rowOff>85725</xdr:rowOff>
    </xdr:from>
    <xdr:to>
      <xdr:col>3</xdr:col>
      <xdr:colOff>219075</xdr:colOff>
      <xdr:row>27</xdr:row>
      <xdr:rowOff>85725</xdr:rowOff>
    </xdr:to>
    <xdr:sp>
      <xdr:nvSpPr>
        <xdr:cNvPr id="20" name="Conector recto 61"/>
        <xdr:cNvSpPr>
          <a:spLocks/>
        </xdr:cNvSpPr>
      </xdr:nvSpPr>
      <xdr:spPr>
        <a:xfrm>
          <a:off x="5810250" y="461010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5448300</xdr:colOff>
      <xdr:row>29</xdr:row>
      <xdr:rowOff>95250</xdr:rowOff>
    </xdr:from>
    <xdr:to>
      <xdr:col>3</xdr:col>
      <xdr:colOff>219075</xdr:colOff>
      <xdr:row>29</xdr:row>
      <xdr:rowOff>95250</xdr:rowOff>
    </xdr:to>
    <xdr:sp>
      <xdr:nvSpPr>
        <xdr:cNvPr id="21" name="Conector recto 25"/>
        <xdr:cNvSpPr>
          <a:spLocks/>
        </xdr:cNvSpPr>
      </xdr:nvSpPr>
      <xdr:spPr>
        <a:xfrm>
          <a:off x="6381750" y="4943475"/>
          <a:ext cx="466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5486400</xdr:colOff>
      <xdr:row>28</xdr:row>
      <xdr:rowOff>95250</xdr:rowOff>
    </xdr:from>
    <xdr:to>
      <xdr:col>3</xdr:col>
      <xdr:colOff>228600</xdr:colOff>
      <xdr:row>28</xdr:row>
      <xdr:rowOff>95250</xdr:rowOff>
    </xdr:to>
    <xdr:sp>
      <xdr:nvSpPr>
        <xdr:cNvPr id="22" name="Conector recto 26"/>
        <xdr:cNvSpPr>
          <a:spLocks/>
        </xdr:cNvSpPr>
      </xdr:nvSpPr>
      <xdr:spPr>
        <a:xfrm>
          <a:off x="6419850" y="4781550"/>
          <a:ext cx="438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cdr:x>
      <cdr:y>-0.00025</cdr:y>
    </cdr:from>
    <cdr:to>
      <cdr:x>0.99825</cdr:x>
      <cdr:y>0.207</cdr:y>
    </cdr:to>
    <cdr:sp>
      <cdr:nvSpPr>
        <cdr:cNvPr id="1" name="1 CuadroTexto"/>
        <cdr:cNvSpPr txBox="1">
          <a:spLocks noChangeArrowheads="1"/>
        </cdr:cNvSpPr>
      </cdr:nvSpPr>
      <cdr:spPr>
        <a:xfrm>
          <a:off x="1343025" y="0"/>
          <a:ext cx="2505075" cy="53340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ene-jun 2018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76200</xdr:rowOff>
    </xdr:from>
    <xdr:to>
      <xdr:col>9</xdr:col>
      <xdr:colOff>619125</xdr:colOff>
      <xdr:row>25</xdr:row>
      <xdr:rowOff>0</xdr:rowOff>
    </xdr:to>
    <xdr:graphicFrame>
      <xdr:nvGraphicFramePr>
        <xdr:cNvPr id="1" name="1 Gráfico"/>
        <xdr:cNvGraphicFramePr/>
      </xdr:nvGraphicFramePr>
      <xdr:xfrm>
        <a:off x="4314825" y="1866900"/>
        <a:ext cx="3857625"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809625</xdr:colOff>
      <xdr:row>25</xdr:row>
      <xdr:rowOff>0</xdr:rowOff>
    </xdr:to>
    <xdr:graphicFrame>
      <xdr:nvGraphicFramePr>
        <xdr:cNvPr id="2" name="2 Gráfico"/>
        <xdr:cNvGraphicFramePr/>
      </xdr:nvGraphicFramePr>
      <xdr:xfrm>
        <a:off x="76200" y="1866900"/>
        <a:ext cx="2714625" cy="2590800"/>
      </xdr:xfrm>
      <a:graphic>
        <a:graphicData uri="http://schemas.openxmlformats.org/drawingml/2006/chart">
          <c:chart xmlns:c="http://schemas.openxmlformats.org/drawingml/2006/chart" r:id="rId2"/>
        </a:graphicData>
      </a:graphic>
    </xdr:graphicFrame>
    <xdr:clientData/>
  </xdr:twoCellAnchor>
  <xdr:twoCellAnchor>
    <xdr:from>
      <xdr:col>3</xdr:col>
      <xdr:colOff>771525</xdr:colOff>
      <xdr:row>11</xdr:row>
      <xdr:rowOff>66675</xdr:rowOff>
    </xdr:from>
    <xdr:to>
      <xdr:col>7</xdr:col>
      <xdr:colOff>19050</xdr:colOff>
      <xdr:row>25</xdr:row>
      <xdr:rowOff>0</xdr:rowOff>
    </xdr:to>
    <xdr:graphicFrame>
      <xdr:nvGraphicFramePr>
        <xdr:cNvPr id="3" name="3 Gráfico"/>
        <xdr:cNvGraphicFramePr/>
      </xdr:nvGraphicFramePr>
      <xdr:xfrm>
        <a:off x="2752725" y="1866900"/>
        <a:ext cx="285750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0.35625</cdr:x>
      <cdr:y>0.02025</cdr:y>
    </cdr:from>
    <cdr:to>
      <cdr:x>1</cdr:x>
      <cdr:y>0.26</cdr:y>
    </cdr:to>
    <cdr:sp>
      <cdr:nvSpPr>
        <cdr:cNvPr id="1" name="1 CuadroTexto"/>
        <cdr:cNvSpPr txBox="1">
          <a:spLocks noChangeArrowheads="1"/>
        </cdr:cNvSpPr>
      </cdr:nvSpPr>
      <cdr:spPr>
        <a:xfrm>
          <a:off x="1323975" y="47625"/>
          <a:ext cx="2409825" cy="6191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ene-jun 2018</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11</xdr:row>
      <xdr:rowOff>66675</xdr:rowOff>
    </xdr:from>
    <xdr:to>
      <xdr:col>9</xdr:col>
      <xdr:colOff>619125</xdr:colOff>
      <xdr:row>24</xdr:row>
      <xdr:rowOff>190500</xdr:rowOff>
    </xdr:to>
    <xdr:graphicFrame>
      <xdr:nvGraphicFramePr>
        <xdr:cNvPr id="1" name="1 Gráfico"/>
        <xdr:cNvGraphicFramePr/>
      </xdr:nvGraphicFramePr>
      <xdr:xfrm>
        <a:off x="4495800" y="1857375"/>
        <a:ext cx="3724275" cy="2571750"/>
      </xdr:xfrm>
      <a:graphic>
        <a:graphicData uri="http://schemas.openxmlformats.org/drawingml/2006/chart">
          <c:chart xmlns:c="http://schemas.openxmlformats.org/drawingml/2006/chart" r:id="rId1"/>
        </a:graphicData>
      </a:graphic>
    </xdr:graphicFrame>
    <xdr:clientData/>
  </xdr:twoCellAnchor>
  <xdr:twoCellAnchor>
    <xdr:from>
      <xdr:col>3</xdr:col>
      <xdr:colOff>914400</xdr:colOff>
      <xdr:row>11</xdr:row>
      <xdr:rowOff>66675</xdr:rowOff>
    </xdr:from>
    <xdr:to>
      <xdr:col>7</xdr:col>
      <xdr:colOff>190500</xdr:colOff>
      <xdr:row>24</xdr:row>
      <xdr:rowOff>180975</xdr:rowOff>
    </xdr:to>
    <xdr:graphicFrame>
      <xdr:nvGraphicFramePr>
        <xdr:cNvPr id="2" name="3 Gráfico"/>
        <xdr:cNvGraphicFramePr/>
      </xdr:nvGraphicFramePr>
      <xdr:xfrm>
        <a:off x="2962275" y="1857375"/>
        <a:ext cx="2867025" cy="25717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923925</xdr:colOff>
      <xdr:row>25</xdr:row>
      <xdr:rowOff>0</xdr:rowOff>
    </xdr:to>
    <xdr:graphicFrame>
      <xdr:nvGraphicFramePr>
        <xdr:cNvPr id="3" name="3 Gráfico"/>
        <xdr:cNvGraphicFramePr/>
      </xdr:nvGraphicFramePr>
      <xdr:xfrm>
        <a:off x="142875" y="1857375"/>
        <a:ext cx="2828925" cy="25717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32</xdr:row>
      <xdr:rowOff>161925</xdr:rowOff>
    </xdr:from>
    <xdr:to>
      <xdr:col>5</xdr:col>
      <xdr:colOff>742950</xdr:colOff>
      <xdr:row>51</xdr:row>
      <xdr:rowOff>152400</xdr:rowOff>
    </xdr:to>
    <xdr:graphicFrame>
      <xdr:nvGraphicFramePr>
        <xdr:cNvPr id="1" name="Gráfico 1"/>
        <xdr:cNvGraphicFramePr/>
      </xdr:nvGraphicFramePr>
      <xdr:xfrm>
        <a:off x="123825" y="5238750"/>
        <a:ext cx="4352925" cy="3067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9525</xdr:rowOff>
    </xdr:from>
    <xdr:to>
      <xdr:col>6</xdr:col>
      <xdr:colOff>0</xdr:colOff>
      <xdr:row>49</xdr:row>
      <xdr:rowOff>9525</xdr:rowOff>
    </xdr:to>
    <xdr:graphicFrame>
      <xdr:nvGraphicFramePr>
        <xdr:cNvPr id="1" name="Gráfico 2"/>
        <xdr:cNvGraphicFramePr/>
      </xdr:nvGraphicFramePr>
      <xdr:xfrm>
        <a:off x="190500" y="5248275"/>
        <a:ext cx="4305300" cy="2895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4:I52"/>
  <sheetViews>
    <sheetView tabSelected="1" zoomScalePageLayoutView="50" workbookViewId="0" topLeftCell="A1">
      <selection activeCell="A1" sqref="A1"/>
    </sheetView>
  </sheetViews>
  <sheetFormatPr defaultColWidth="10.8515625" defaultRowHeight="15"/>
  <cols>
    <col min="1" max="16384" width="10.8515625" style="120" customWidth="1"/>
  </cols>
  <sheetData>
    <row r="24" spans="2:9" ht="24">
      <c r="B24" s="121"/>
      <c r="C24" s="121"/>
      <c r="E24" s="122" t="s">
        <v>0</v>
      </c>
      <c r="F24" s="121"/>
      <c r="G24" s="121"/>
      <c r="H24" s="123"/>
      <c r="I24" s="123"/>
    </row>
    <row r="25" spans="5:7" ht="14.25">
      <c r="E25" s="62"/>
      <c r="F25" s="62"/>
      <c r="G25" s="62"/>
    </row>
    <row r="26" spans="2:9" ht="15.75">
      <c r="B26" s="124"/>
      <c r="C26" s="124"/>
      <c r="D26" s="124"/>
      <c r="E26" s="124"/>
      <c r="F26" s="124"/>
      <c r="H26" s="125"/>
      <c r="I26" s="125"/>
    </row>
    <row r="52" ht="15">
      <c r="E52" s="126" t="s">
        <v>407</v>
      </c>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6"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Q35"/>
  <sheetViews>
    <sheetView zoomScalePageLayoutView="90" workbookViewId="0" topLeftCell="A1">
      <selection activeCell="A1" sqref="A1"/>
    </sheetView>
  </sheetViews>
  <sheetFormatPr defaultColWidth="10.8515625" defaultRowHeight="15"/>
  <cols>
    <col min="1" max="1" width="0.9921875" style="41" customWidth="1"/>
    <col min="2" max="2" width="20.421875" style="53" customWidth="1"/>
    <col min="3" max="3" width="43.140625" style="53" customWidth="1"/>
    <col min="4" max="4" width="9.7109375" style="54" customWidth="1"/>
    <col min="5" max="5" width="11.00390625" style="41" bestFit="1" customWidth="1"/>
    <col min="6" max="7" width="13.140625" style="41" customWidth="1"/>
    <col min="8" max="8" width="8.8515625" style="41" customWidth="1"/>
    <col min="9" max="9" width="11.00390625" style="41" bestFit="1" customWidth="1"/>
    <col min="10" max="11" width="12.421875" style="41" customWidth="1"/>
    <col min="12" max="12" width="8.421875" style="41" customWidth="1"/>
    <col min="13" max="13" width="7.140625" style="41" customWidth="1"/>
    <col min="14" max="15" width="12.421875" style="41" customWidth="1"/>
    <col min="16" max="16" width="7.140625" style="41" customWidth="1"/>
    <col min="17" max="16384" width="10.8515625" style="41" customWidth="1"/>
  </cols>
  <sheetData>
    <row r="1" ht="3.75" customHeight="1"/>
    <row r="2" spans="2:17" ht="12.75">
      <c r="B2" s="235" t="s">
        <v>265</v>
      </c>
      <c r="C2" s="236"/>
      <c r="D2" s="236"/>
      <c r="E2" s="236"/>
      <c r="F2" s="236"/>
      <c r="G2" s="236"/>
      <c r="H2" s="236"/>
      <c r="I2" s="236"/>
      <c r="J2" s="236"/>
      <c r="K2" s="236"/>
      <c r="L2" s="236"/>
      <c r="M2" s="236"/>
      <c r="N2" s="236"/>
      <c r="O2" s="236"/>
      <c r="P2" s="237"/>
      <c r="Q2" s="43" t="s">
        <v>351</v>
      </c>
    </row>
    <row r="3" spans="2:16" ht="12.75">
      <c r="B3" s="270" t="s">
        <v>40</v>
      </c>
      <c r="C3" s="270"/>
      <c r="D3" s="281" t="s">
        <v>138</v>
      </c>
      <c r="E3" s="271" t="s">
        <v>31</v>
      </c>
      <c r="F3" s="271"/>
      <c r="G3" s="271"/>
      <c r="H3" s="271"/>
      <c r="I3" s="271" t="s">
        <v>309</v>
      </c>
      <c r="J3" s="271"/>
      <c r="K3" s="271"/>
      <c r="L3" s="271"/>
      <c r="M3" s="271" t="s">
        <v>335</v>
      </c>
      <c r="N3" s="271"/>
      <c r="O3" s="271"/>
      <c r="P3" s="271"/>
    </row>
    <row r="4" spans="2:16" ht="12.75">
      <c r="B4" s="270"/>
      <c r="C4" s="270"/>
      <c r="D4" s="281"/>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 r="B5" s="239" t="s">
        <v>189</v>
      </c>
      <c r="C5" s="79" t="s">
        <v>37</v>
      </c>
      <c r="D5" s="73">
        <v>15091000</v>
      </c>
      <c r="E5" s="47">
        <v>12429425.517799998</v>
      </c>
      <c r="F5" s="47">
        <v>3391206.6203000005</v>
      </c>
      <c r="G5" s="47">
        <v>4368876.954699999</v>
      </c>
      <c r="H5" s="48">
        <v>28.82957141412721</v>
      </c>
      <c r="I5" s="47">
        <v>59542576.18</v>
      </c>
      <c r="J5" s="47">
        <v>16919700.840000004</v>
      </c>
      <c r="K5" s="47">
        <v>23174174.08</v>
      </c>
      <c r="L5" s="48">
        <v>36.96562545133033</v>
      </c>
      <c r="M5" s="48">
        <v>4.790452792426324</v>
      </c>
      <c r="N5" s="48">
        <v>4.989286332103001</v>
      </c>
      <c r="O5" s="48">
        <v>5.304377834461423</v>
      </c>
      <c r="P5" s="48">
        <v>6.315362185790008</v>
      </c>
    </row>
    <row r="6" spans="2:16" ht="12.75">
      <c r="B6" s="239"/>
      <c r="C6" s="55" t="s">
        <v>133</v>
      </c>
      <c r="D6" s="58">
        <v>15091091</v>
      </c>
      <c r="E6" s="47">
        <v>5035898.167799999</v>
      </c>
      <c r="F6" s="47">
        <v>2085572.6503000003</v>
      </c>
      <c r="G6" s="47">
        <v>3120088.2314999984</v>
      </c>
      <c r="H6" s="48">
        <v>49.60343055185288</v>
      </c>
      <c r="I6" s="47">
        <v>26853375.64</v>
      </c>
      <c r="J6" s="47">
        <v>11098675.010000004</v>
      </c>
      <c r="K6" s="47">
        <v>17433018.84</v>
      </c>
      <c r="L6" s="48">
        <v>57.07297334404959</v>
      </c>
      <c r="M6" s="48">
        <v>5.332390518081358</v>
      </c>
      <c r="N6" s="48">
        <v>5.321643917992264</v>
      </c>
      <c r="O6" s="48">
        <v>5.587348032019911</v>
      </c>
      <c r="P6" s="48">
        <v>4.99289539326957</v>
      </c>
    </row>
    <row r="7" spans="2:16" ht="12.75">
      <c r="B7" s="239"/>
      <c r="C7" s="55" t="s">
        <v>128</v>
      </c>
      <c r="D7" s="58">
        <v>15091099</v>
      </c>
      <c r="E7" s="47">
        <v>5326485.72</v>
      </c>
      <c r="F7" s="47">
        <v>985751.72</v>
      </c>
      <c r="G7" s="47">
        <v>359427</v>
      </c>
      <c r="H7" s="48">
        <v>-63.537776023358084</v>
      </c>
      <c r="I7" s="47">
        <v>23479645</v>
      </c>
      <c r="J7" s="47">
        <v>4249322.45</v>
      </c>
      <c r="K7" s="47">
        <v>1683130.17</v>
      </c>
      <c r="L7" s="48">
        <v>-60.39062250971329</v>
      </c>
      <c r="M7" s="48">
        <v>4.408093109465804</v>
      </c>
      <c r="N7" s="48">
        <v>4.310743125053842</v>
      </c>
      <c r="O7" s="48">
        <v>4.68281506397683</v>
      </c>
      <c r="P7" s="48">
        <v>8.631271410270823</v>
      </c>
    </row>
    <row r="8" spans="2:16" ht="12.75">
      <c r="B8" s="239"/>
      <c r="C8" s="55" t="s">
        <v>134</v>
      </c>
      <c r="D8" s="58">
        <v>15091019</v>
      </c>
      <c r="E8" s="47">
        <v>1928359.1900000002</v>
      </c>
      <c r="F8" s="47">
        <v>269206.18999999994</v>
      </c>
      <c r="G8" s="47">
        <v>776302.8</v>
      </c>
      <c r="H8" s="48">
        <v>188.3673662927291</v>
      </c>
      <c r="I8" s="47">
        <v>8166395.110000001</v>
      </c>
      <c r="J8" s="47">
        <v>1211677.42</v>
      </c>
      <c r="K8" s="47">
        <v>3141975.27</v>
      </c>
      <c r="L8" s="48">
        <v>159.3078997873873</v>
      </c>
      <c r="M8" s="48">
        <v>4.2348931424959275</v>
      </c>
      <c r="N8" s="48">
        <v>4.500927040347773</v>
      </c>
      <c r="O8" s="48">
        <v>4.047357899520651</v>
      </c>
      <c r="P8" s="48">
        <v>-10.077238239171205</v>
      </c>
    </row>
    <row r="9" spans="2:16" ht="12.75">
      <c r="B9" s="256"/>
      <c r="C9" s="55" t="s">
        <v>132</v>
      </c>
      <c r="D9" s="58">
        <v>15091011</v>
      </c>
      <c r="E9" s="47">
        <v>138682.44</v>
      </c>
      <c r="F9" s="47">
        <v>50676.06</v>
      </c>
      <c r="G9" s="47">
        <v>113058.92320000002</v>
      </c>
      <c r="H9" s="48">
        <v>123.10124978145502</v>
      </c>
      <c r="I9" s="47">
        <v>1043160.4299999999</v>
      </c>
      <c r="J9" s="47">
        <v>360025.96</v>
      </c>
      <c r="K9" s="47">
        <v>916049.8</v>
      </c>
      <c r="L9" s="48">
        <v>154.43992983172657</v>
      </c>
      <c r="M9" s="48">
        <v>7.521935942286564</v>
      </c>
      <c r="N9" s="48">
        <v>7.10445839712085</v>
      </c>
      <c r="O9" s="48">
        <v>8.102410442911417</v>
      </c>
      <c r="P9" s="48">
        <v>14.046841997061964</v>
      </c>
    </row>
    <row r="10" spans="2:16" ht="12.75">
      <c r="B10" s="270" t="s">
        <v>129</v>
      </c>
      <c r="C10" s="79" t="s">
        <v>37</v>
      </c>
      <c r="D10" s="73">
        <v>15159010</v>
      </c>
      <c r="E10" s="47">
        <v>150597.25209999998</v>
      </c>
      <c r="F10" s="47">
        <v>61862.5</v>
      </c>
      <c r="G10" s="47">
        <v>66529.3</v>
      </c>
      <c r="H10" s="48">
        <v>7.543827035764816</v>
      </c>
      <c r="I10" s="47">
        <v>10455434.79</v>
      </c>
      <c r="J10" s="47">
        <v>3935144.5</v>
      </c>
      <c r="K10" s="47">
        <v>3971636.7399999998</v>
      </c>
      <c r="L10" s="48">
        <v>0.9273418040938397</v>
      </c>
      <c r="M10" s="48">
        <v>69.42646458819416</v>
      </c>
      <c r="N10" s="48">
        <v>63.61114568599717</v>
      </c>
      <c r="O10" s="48">
        <v>59.69755791809022</v>
      </c>
      <c r="P10" s="48">
        <v>-6.152361705958798</v>
      </c>
    </row>
    <row r="11" spans="2:16" ht="12.75">
      <c r="B11" s="270"/>
      <c r="C11" s="80" t="s">
        <v>123</v>
      </c>
      <c r="D11" s="58">
        <v>15159011</v>
      </c>
      <c r="E11" s="47">
        <v>86703.8</v>
      </c>
      <c r="F11" s="47">
        <v>28600</v>
      </c>
      <c r="G11" s="47">
        <v>29922.8</v>
      </c>
      <c r="H11" s="48">
        <v>4.625174825174816</v>
      </c>
      <c r="I11" s="47">
        <v>7382646.17</v>
      </c>
      <c r="J11" s="47">
        <v>2346536.8400000003</v>
      </c>
      <c r="K11" s="47">
        <v>2481899.42</v>
      </c>
      <c r="L11" s="48">
        <v>5.768610903206595</v>
      </c>
      <c r="M11" s="48">
        <v>85.14789628597593</v>
      </c>
      <c r="N11" s="48">
        <v>82.04674265734266</v>
      </c>
      <c r="O11" s="48">
        <v>82.94342173860736</v>
      </c>
      <c r="P11" s="48">
        <v>1.0928880930831664</v>
      </c>
    </row>
    <row r="12" spans="2:16" ht="12.75">
      <c r="B12" s="238"/>
      <c r="C12" s="75" t="s">
        <v>124</v>
      </c>
      <c r="D12" s="58">
        <v>15159019</v>
      </c>
      <c r="E12" s="47">
        <v>63893.452099999995</v>
      </c>
      <c r="F12" s="47">
        <v>33262.5</v>
      </c>
      <c r="G12" s="47">
        <v>36606.5</v>
      </c>
      <c r="H12" s="48">
        <v>10.053363397219094</v>
      </c>
      <c r="I12" s="47">
        <v>3072788.619999999</v>
      </c>
      <c r="J12" s="47">
        <v>1588607.66</v>
      </c>
      <c r="K12" s="47">
        <v>1489737.3199999998</v>
      </c>
      <c r="L12" s="48">
        <v>-6.223710390518955</v>
      </c>
      <c r="M12" s="48">
        <v>48.09238691925365</v>
      </c>
      <c r="N12" s="48">
        <v>47.75971920330702</v>
      </c>
      <c r="O12" s="48">
        <v>40.69597803668747</v>
      </c>
      <c r="P12" s="48">
        <v>-14.790164775781257</v>
      </c>
    </row>
    <row r="13" spans="2:16" ht="12.75" customHeight="1">
      <c r="B13" s="270" t="s">
        <v>273</v>
      </c>
      <c r="C13" s="75" t="s">
        <v>37</v>
      </c>
      <c r="D13" s="73">
        <v>15099000</v>
      </c>
      <c r="E13" s="47">
        <v>1606094.26</v>
      </c>
      <c r="F13" s="47">
        <v>616636.74</v>
      </c>
      <c r="G13" s="47">
        <v>300451</v>
      </c>
      <c r="H13" s="48">
        <v>-51.27585164646531</v>
      </c>
      <c r="I13" s="47">
        <v>6620327.12</v>
      </c>
      <c r="J13" s="47">
        <v>2521425.6199999996</v>
      </c>
      <c r="K13" s="47">
        <v>1180943.5999999999</v>
      </c>
      <c r="L13" s="48">
        <v>-53.16365509128125</v>
      </c>
      <c r="M13" s="48">
        <v>4.12200409706962</v>
      </c>
      <c r="N13" s="48">
        <v>4.08899674060939</v>
      </c>
      <c r="O13" s="48">
        <v>3.9305697102023287</v>
      </c>
      <c r="P13" s="48">
        <v>-3.8744719171248443</v>
      </c>
    </row>
    <row r="14" spans="2:16" ht="12.75">
      <c r="B14" s="270"/>
      <c r="C14" s="80" t="s">
        <v>124</v>
      </c>
      <c r="D14" s="58">
        <v>15099090</v>
      </c>
      <c r="E14" s="47">
        <v>1597045.9</v>
      </c>
      <c r="F14" s="47">
        <v>616636.74</v>
      </c>
      <c r="G14" s="47">
        <v>300451</v>
      </c>
      <c r="H14" s="48">
        <v>-51.27585164646531</v>
      </c>
      <c r="I14" s="47">
        <v>6546276.47</v>
      </c>
      <c r="J14" s="47">
        <v>2521425.6199999996</v>
      </c>
      <c r="K14" s="47">
        <v>1180943.5999999999</v>
      </c>
      <c r="L14" s="48">
        <v>-53.16365509128125</v>
      </c>
      <c r="M14" s="48">
        <v>4.09899081172307</v>
      </c>
      <c r="N14" s="48">
        <v>4.08899674060939</v>
      </c>
      <c r="O14" s="48">
        <v>3.9305697102023287</v>
      </c>
      <c r="P14" s="48">
        <v>-3.8744719171248443</v>
      </c>
    </row>
    <row r="15" spans="2:16" ht="12.75">
      <c r="B15" s="270"/>
      <c r="C15" s="80" t="s">
        <v>123</v>
      </c>
      <c r="D15" s="58">
        <v>15099010</v>
      </c>
      <c r="E15" s="47">
        <v>9048.36</v>
      </c>
      <c r="F15" s="47">
        <v>0</v>
      </c>
      <c r="G15" s="47">
        <v>0</v>
      </c>
      <c r="H15" s="48" t="s">
        <v>432</v>
      </c>
      <c r="I15" s="47">
        <v>74050.65</v>
      </c>
      <c r="J15" s="47">
        <v>0</v>
      </c>
      <c r="K15" s="47">
        <v>0</v>
      </c>
      <c r="L15" s="48" t="s">
        <v>432</v>
      </c>
      <c r="M15" s="48">
        <v>8.183875310000927</v>
      </c>
      <c r="N15" s="48" t="s">
        <v>432</v>
      </c>
      <c r="O15" s="48" t="s">
        <v>432</v>
      </c>
      <c r="P15" s="48" t="s">
        <v>432</v>
      </c>
    </row>
    <row r="16" spans="2:16" ht="12.75">
      <c r="B16" s="147" t="s">
        <v>86</v>
      </c>
      <c r="C16" s="146"/>
      <c r="D16" s="58">
        <v>15159090</v>
      </c>
      <c r="E16" s="47">
        <v>375906.077</v>
      </c>
      <c r="F16" s="47">
        <v>236459.577</v>
      </c>
      <c r="G16" s="47">
        <v>328132.28020000004</v>
      </c>
      <c r="H16" s="48">
        <v>38.7688688117716</v>
      </c>
      <c r="I16" s="47">
        <v>1868239.15</v>
      </c>
      <c r="J16" s="47">
        <v>1189281.5999999999</v>
      </c>
      <c r="K16" s="47">
        <v>1331303.52</v>
      </c>
      <c r="L16" s="48">
        <v>11.941824375320387</v>
      </c>
      <c r="M16" s="48">
        <v>4.969962616486245</v>
      </c>
      <c r="N16" s="48">
        <v>5.029534498406043</v>
      </c>
      <c r="O16" s="48">
        <v>4.057215947143502</v>
      </c>
      <c r="P16" s="48">
        <v>-19.3321777904235</v>
      </c>
    </row>
    <row r="17" spans="2:16" ht="12.75">
      <c r="B17" s="247" t="s">
        <v>274</v>
      </c>
      <c r="C17" s="79" t="s">
        <v>37</v>
      </c>
      <c r="D17" s="73"/>
      <c r="E17" s="47">
        <v>10632</v>
      </c>
      <c r="F17" s="47">
        <v>9664</v>
      </c>
      <c r="G17" s="47">
        <v>2781</v>
      </c>
      <c r="H17" s="48">
        <v>-71.22309602649007</v>
      </c>
      <c r="I17" s="47">
        <v>141134.25</v>
      </c>
      <c r="J17" s="47">
        <v>126098.29999999999</v>
      </c>
      <c r="K17" s="47">
        <v>38849.33</v>
      </c>
      <c r="L17" s="48">
        <v>-69.19123414034924</v>
      </c>
      <c r="M17" s="48">
        <v>13.274477990970654</v>
      </c>
      <c r="N17" s="48">
        <v>13.048251241721854</v>
      </c>
      <c r="O17" s="48">
        <v>13.969554117224021</v>
      </c>
      <c r="P17" s="48">
        <v>7.060738319908322</v>
      </c>
    </row>
    <row r="18" spans="2:16" ht="12.75">
      <c r="B18" s="248"/>
      <c r="C18" s="80" t="s">
        <v>124</v>
      </c>
      <c r="D18" s="58">
        <v>15159029</v>
      </c>
      <c r="E18" s="47">
        <v>10083</v>
      </c>
      <c r="F18" s="47">
        <v>9115</v>
      </c>
      <c r="G18" s="47">
        <v>2781</v>
      </c>
      <c r="H18" s="48">
        <v>-69.48985189248491</v>
      </c>
      <c r="I18" s="47">
        <v>132794.25</v>
      </c>
      <c r="J18" s="47">
        <v>117758.29999999999</v>
      </c>
      <c r="K18" s="47">
        <v>38849.33</v>
      </c>
      <c r="L18" s="48">
        <v>-67.0092638905283</v>
      </c>
      <c r="M18" s="48">
        <v>13.170113061588813</v>
      </c>
      <c r="N18" s="48">
        <v>12.919177180471749</v>
      </c>
      <c r="O18" s="48">
        <v>13.969554117224021</v>
      </c>
      <c r="P18" s="48">
        <v>8.130370240141849</v>
      </c>
    </row>
    <row r="19" spans="2:16" ht="12.75">
      <c r="B19" s="249"/>
      <c r="C19" s="81" t="s">
        <v>117</v>
      </c>
      <c r="D19" s="58">
        <v>15159021</v>
      </c>
      <c r="E19" s="47">
        <v>549</v>
      </c>
      <c r="F19" s="47">
        <v>549</v>
      </c>
      <c r="G19" s="47">
        <v>0</v>
      </c>
      <c r="H19" s="48">
        <v>-100</v>
      </c>
      <c r="I19" s="47">
        <v>8340</v>
      </c>
      <c r="J19" s="47">
        <v>8340</v>
      </c>
      <c r="K19" s="47">
        <v>0</v>
      </c>
      <c r="L19" s="48">
        <v>-100</v>
      </c>
      <c r="M19" s="48">
        <v>15.191256830601093</v>
      </c>
      <c r="N19" s="48">
        <v>15.191256830601093</v>
      </c>
      <c r="O19" s="48" t="s">
        <v>432</v>
      </c>
      <c r="P19" s="48" t="s">
        <v>432</v>
      </c>
    </row>
    <row r="20" spans="2:16" ht="12.75">
      <c r="B20" s="147" t="s">
        <v>87</v>
      </c>
      <c r="C20" s="146"/>
      <c r="D20" s="58">
        <v>33011900</v>
      </c>
      <c r="E20" s="47">
        <v>1237.6064999999999</v>
      </c>
      <c r="F20" s="47">
        <v>453.84000000000003</v>
      </c>
      <c r="G20" s="47">
        <v>77.2684</v>
      </c>
      <c r="H20" s="48">
        <v>-82.97452846818261</v>
      </c>
      <c r="I20" s="47">
        <v>228154.77000000002</v>
      </c>
      <c r="J20" s="47">
        <v>113292.06999999999</v>
      </c>
      <c r="K20" s="47">
        <v>22640.260000000002</v>
      </c>
      <c r="L20" s="48">
        <v>-80.0160240694693</v>
      </c>
      <c r="M20" s="48">
        <v>184.35162549647245</v>
      </c>
      <c r="N20" s="48">
        <v>249.62997972853867</v>
      </c>
      <c r="O20" s="48">
        <v>293.00800844847316</v>
      </c>
      <c r="P20" s="48">
        <v>17.376930754513587</v>
      </c>
    </row>
    <row r="21" spans="2:16" ht="12.75">
      <c r="B21" s="147" t="s">
        <v>281</v>
      </c>
      <c r="C21" s="146"/>
      <c r="D21" s="58">
        <v>33011300</v>
      </c>
      <c r="E21" s="47">
        <v>30.03</v>
      </c>
      <c r="F21" s="47">
        <v>30.03</v>
      </c>
      <c r="G21" s="47">
        <v>30.78</v>
      </c>
      <c r="H21" s="48">
        <v>2.4975024975024906</v>
      </c>
      <c r="I21" s="47">
        <v>33758.85</v>
      </c>
      <c r="J21" s="47">
        <v>33758.85</v>
      </c>
      <c r="K21" s="47">
        <v>240.08</v>
      </c>
      <c r="L21" s="48">
        <v>-99.2888383342442</v>
      </c>
      <c r="M21" s="48">
        <v>1124.1708291708292</v>
      </c>
      <c r="N21" s="48">
        <v>1124.1708291708292</v>
      </c>
      <c r="O21" s="48">
        <v>7.799870045484081</v>
      </c>
      <c r="P21" s="48">
        <v>-99.30616683487177</v>
      </c>
    </row>
    <row r="22" spans="2:16" ht="12.75">
      <c r="B22" s="147" t="s">
        <v>139</v>
      </c>
      <c r="C22" s="146"/>
      <c r="D22" s="58">
        <v>33011200</v>
      </c>
      <c r="E22" s="47">
        <v>663</v>
      </c>
      <c r="F22" s="47">
        <v>300</v>
      </c>
      <c r="G22" s="47">
        <v>1012.374</v>
      </c>
      <c r="H22" s="48">
        <v>237.458</v>
      </c>
      <c r="I22" s="47">
        <v>13771.47</v>
      </c>
      <c r="J22" s="47">
        <v>5000.42</v>
      </c>
      <c r="K22" s="47">
        <v>8590.14</v>
      </c>
      <c r="L22" s="48">
        <v>71.78836977693872</v>
      </c>
      <c r="M22" s="48">
        <v>20.771447963800902</v>
      </c>
      <c r="N22" s="48">
        <v>16.668066666666668</v>
      </c>
      <c r="O22" s="48">
        <v>8.485144818021798</v>
      </c>
      <c r="P22" s="48">
        <v>-49.09340724566058</v>
      </c>
    </row>
    <row r="23" spans="2:16" ht="12.75">
      <c r="B23" s="147" t="s">
        <v>312</v>
      </c>
      <c r="C23" s="146"/>
      <c r="D23" s="58">
        <v>15119000</v>
      </c>
      <c r="E23" s="47">
        <v>0</v>
      </c>
      <c r="F23" s="47">
        <v>0</v>
      </c>
      <c r="G23" s="47">
        <v>20230</v>
      </c>
      <c r="H23" s="48" t="s">
        <v>432</v>
      </c>
      <c r="I23" s="47">
        <v>0</v>
      </c>
      <c r="J23" s="47">
        <v>0</v>
      </c>
      <c r="K23" s="47">
        <v>16369.32</v>
      </c>
      <c r="L23" s="48" t="s">
        <v>432</v>
      </c>
      <c r="M23" s="48" t="s">
        <v>432</v>
      </c>
      <c r="N23" s="48" t="s">
        <v>432</v>
      </c>
      <c r="O23" s="48">
        <v>0.8091606524962927</v>
      </c>
      <c r="P23" s="48" t="s">
        <v>432</v>
      </c>
    </row>
    <row r="24" spans="2:16" ht="12.75">
      <c r="B24" s="147" t="s">
        <v>289</v>
      </c>
      <c r="C24" s="146"/>
      <c r="D24" s="58">
        <v>15132100</v>
      </c>
      <c r="E24" s="47">
        <v>0</v>
      </c>
      <c r="F24" s="47">
        <v>0</v>
      </c>
      <c r="G24" s="47">
        <v>0</v>
      </c>
      <c r="H24" s="48" t="s">
        <v>432</v>
      </c>
      <c r="I24" s="47">
        <v>0</v>
      </c>
      <c r="J24" s="47">
        <v>0</v>
      </c>
      <c r="K24" s="47">
        <v>0</v>
      </c>
      <c r="L24" s="48" t="s">
        <v>432</v>
      </c>
      <c r="M24" s="48" t="s">
        <v>432</v>
      </c>
      <c r="N24" s="48" t="s">
        <v>432</v>
      </c>
      <c r="O24" s="48" t="s">
        <v>432</v>
      </c>
      <c r="P24" s="48" t="s">
        <v>432</v>
      </c>
    </row>
    <row r="25" spans="2:16" ht="12.75">
      <c r="B25" s="147" t="s">
        <v>320</v>
      </c>
      <c r="C25" s="146"/>
      <c r="D25" s="58">
        <v>15111000</v>
      </c>
      <c r="E25" s="47">
        <v>0</v>
      </c>
      <c r="F25" s="47">
        <v>0</v>
      </c>
      <c r="G25" s="47">
        <v>0</v>
      </c>
      <c r="H25" s="48" t="s">
        <v>432</v>
      </c>
      <c r="I25" s="47">
        <v>0</v>
      </c>
      <c r="J25" s="47">
        <v>0</v>
      </c>
      <c r="K25" s="47">
        <v>0</v>
      </c>
      <c r="L25" s="48" t="s">
        <v>432</v>
      </c>
      <c r="M25" s="48" t="s">
        <v>432</v>
      </c>
      <c r="N25" s="48" t="s">
        <v>432</v>
      </c>
      <c r="O25" s="48" t="s">
        <v>432</v>
      </c>
      <c r="P25" s="48" t="s">
        <v>432</v>
      </c>
    </row>
    <row r="26" spans="2:16" ht="12.75">
      <c r="B26" s="147" t="s">
        <v>376</v>
      </c>
      <c r="C26" s="146"/>
      <c r="D26" s="58">
        <v>15132900</v>
      </c>
      <c r="E26" s="47">
        <v>0</v>
      </c>
      <c r="F26" s="47">
        <v>0</v>
      </c>
      <c r="G26" s="47">
        <v>0</v>
      </c>
      <c r="H26" s="48" t="s">
        <v>432</v>
      </c>
      <c r="I26" s="47">
        <v>0</v>
      </c>
      <c r="J26" s="47">
        <v>0</v>
      </c>
      <c r="K26" s="47">
        <v>0</v>
      </c>
      <c r="L26" s="48" t="s">
        <v>432</v>
      </c>
      <c r="M26" s="48" t="s">
        <v>432</v>
      </c>
      <c r="N26" s="48" t="s">
        <v>432</v>
      </c>
      <c r="O26" s="48" t="s">
        <v>432</v>
      </c>
      <c r="P26" s="48" t="s">
        <v>432</v>
      </c>
    </row>
    <row r="27" spans="2:16" ht="12.75">
      <c r="B27" s="147" t="s">
        <v>295</v>
      </c>
      <c r="C27" s="146"/>
      <c r="D27" s="58">
        <v>15131900</v>
      </c>
      <c r="E27" s="47">
        <v>0</v>
      </c>
      <c r="F27" s="47">
        <v>0</v>
      </c>
      <c r="G27" s="47">
        <v>6692</v>
      </c>
      <c r="H27" s="48" t="s">
        <v>432</v>
      </c>
      <c r="I27" s="47">
        <v>0</v>
      </c>
      <c r="J27" s="47">
        <v>0</v>
      </c>
      <c r="K27" s="47">
        <v>30839.66</v>
      </c>
      <c r="L27" s="48" t="s">
        <v>432</v>
      </c>
      <c r="M27" s="48" t="s">
        <v>432</v>
      </c>
      <c r="N27" s="48" t="s">
        <v>432</v>
      </c>
      <c r="O27" s="48">
        <v>4.608436939629408</v>
      </c>
      <c r="P27" s="48" t="s">
        <v>432</v>
      </c>
    </row>
    <row r="28" spans="2:16" ht="12.75">
      <c r="B28" s="147" t="s">
        <v>88</v>
      </c>
      <c r="C28" s="146"/>
      <c r="D28" s="58">
        <v>15100000</v>
      </c>
      <c r="E28" s="47">
        <v>0</v>
      </c>
      <c r="F28" s="47">
        <v>0</v>
      </c>
      <c r="G28" s="47">
        <v>0</v>
      </c>
      <c r="H28" s="48" t="s">
        <v>432</v>
      </c>
      <c r="I28" s="47">
        <v>0</v>
      </c>
      <c r="J28" s="47">
        <v>0</v>
      </c>
      <c r="K28" s="47">
        <v>0</v>
      </c>
      <c r="L28" s="48" t="s">
        <v>432</v>
      </c>
      <c r="M28" s="48" t="s">
        <v>432</v>
      </c>
      <c r="N28" s="48" t="s">
        <v>432</v>
      </c>
      <c r="O28" s="48" t="s">
        <v>432</v>
      </c>
      <c r="P28" s="48" t="s">
        <v>432</v>
      </c>
    </row>
    <row r="29" spans="2:16" ht="12.75">
      <c r="B29" s="138" t="s">
        <v>37</v>
      </c>
      <c r="C29" s="154"/>
      <c r="D29" s="139"/>
      <c r="E29" s="82">
        <v>14574585.743399996</v>
      </c>
      <c r="F29" s="82">
        <v>4316613.3073</v>
      </c>
      <c r="G29" s="82">
        <v>5094812.957299999</v>
      </c>
      <c r="H29" s="48">
        <v>18.028013968356937</v>
      </c>
      <c r="I29" s="82">
        <v>78903396.58</v>
      </c>
      <c r="J29" s="82">
        <v>24843702.20000001</v>
      </c>
      <c r="K29" s="82">
        <v>29775586.729999997</v>
      </c>
      <c r="L29" s="48">
        <v>19.851648881864257</v>
      </c>
      <c r="M29" s="48">
        <v>5.4137659875328445</v>
      </c>
      <c r="N29" s="48">
        <v>5.7553689504653605</v>
      </c>
      <c r="O29" s="48">
        <v>5.844294379313112</v>
      </c>
      <c r="P29" s="48">
        <v>1.5450865029349892</v>
      </c>
    </row>
    <row r="30" spans="2:16" ht="12.75">
      <c r="B30" s="148" t="s">
        <v>110</v>
      </c>
      <c r="C30" s="142"/>
      <c r="D30" s="142"/>
      <c r="E30" s="142"/>
      <c r="F30" s="142"/>
      <c r="G30" s="142"/>
      <c r="H30" s="142"/>
      <c r="I30" s="205"/>
      <c r="J30" s="142"/>
      <c r="K30" s="142"/>
      <c r="L30" s="142"/>
      <c r="M30" s="142"/>
      <c r="N30" s="142"/>
      <c r="O30" s="142"/>
      <c r="P30" s="143"/>
    </row>
    <row r="32" spans="2:16" ht="104.25" customHeight="1">
      <c r="B32" s="253" t="s">
        <v>436</v>
      </c>
      <c r="C32" s="254"/>
      <c r="D32" s="254"/>
      <c r="E32" s="254"/>
      <c r="F32" s="254"/>
      <c r="G32" s="254"/>
      <c r="H32" s="254"/>
      <c r="I32" s="254"/>
      <c r="J32" s="254"/>
      <c r="K32" s="254"/>
      <c r="L32" s="254"/>
      <c r="M32" s="254"/>
      <c r="N32" s="254"/>
      <c r="O32" s="254"/>
      <c r="P32" s="255"/>
    </row>
    <row r="33" ht="12.75">
      <c r="I33" s="83"/>
    </row>
    <row r="34" spans="5:11" ht="12.75">
      <c r="E34" s="49"/>
      <c r="F34" s="49"/>
      <c r="G34" s="49"/>
      <c r="H34" s="49"/>
      <c r="I34" s="49"/>
      <c r="J34" s="49"/>
      <c r="K34" s="49"/>
    </row>
    <row r="35" spans="5:11" ht="12.75">
      <c r="E35" s="49"/>
      <c r="F35" s="49"/>
      <c r="G35" s="49"/>
      <c r="I35" s="49"/>
      <c r="J35" s="49"/>
      <c r="K35" s="49"/>
    </row>
  </sheetData>
  <sheetProtection/>
  <mergeCells count="11">
    <mergeCell ref="B5:B9"/>
    <mergeCell ref="B3:C4"/>
    <mergeCell ref="B10:B12"/>
    <mergeCell ref="B13:B15"/>
    <mergeCell ref="B32:P32"/>
    <mergeCell ref="B17:B19"/>
    <mergeCell ref="B2:P2"/>
    <mergeCell ref="D3:D4"/>
    <mergeCell ref="E3:H3"/>
    <mergeCell ref="I3:L3"/>
    <mergeCell ref="M3:P3"/>
  </mergeCells>
  <hyperlinks>
    <hyperlink ref="Q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8"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Q46"/>
  <sheetViews>
    <sheetView zoomScale="90" zoomScaleNormal="90" zoomScalePageLayoutView="90" workbookViewId="0" topLeftCell="A1">
      <selection activeCell="A1" sqref="A1"/>
    </sheetView>
  </sheetViews>
  <sheetFormatPr defaultColWidth="10.8515625" defaultRowHeight="15"/>
  <cols>
    <col min="1" max="1" width="0.85546875" style="41" customWidth="1"/>
    <col min="2" max="2" width="20.8515625" style="53" customWidth="1"/>
    <col min="3" max="3" width="30.00390625" style="53" customWidth="1"/>
    <col min="4" max="4" width="10.00390625" style="41" customWidth="1"/>
    <col min="5" max="5" width="12.00390625" style="41" bestFit="1" customWidth="1"/>
    <col min="6" max="7" width="13.28125" style="41" customWidth="1"/>
    <col min="8" max="8" width="8.140625" style="41" customWidth="1"/>
    <col min="9" max="9" width="12.00390625" style="41" bestFit="1" customWidth="1"/>
    <col min="10" max="11" width="13.7109375" style="41" customWidth="1"/>
    <col min="12" max="12" width="8.421875" style="41" customWidth="1"/>
    <col min="13" max="13" width="7.7109375" style="41" customWidth="1"/>
    <col min="14" max="15" width="12.8515625" style="41" customWidth="1"/>
    <col min="16" max="16" width="6.8515625" style="41" customWidth="1"/>
    <col min="17" max="16384" width="10.8515625" style="41" customWidth="1"/>
  </cols>
  <sheetData>
    <row r="1" ht="5.25" customHeight="1"/>
    <row r="2" spans="2:17" ht="12.75">
      <c r="B2" s="235" t="s">
        <v>89</v>
      </c>
      <c r="C2" s="236"/>
      <c r="D2" s="236"/>
      <c r="E2" s="236"/>
      <c r="F2" s="236"/>
      <c r="G2" s="236"/>
      <c r="H2" s="236"/>
      <c r="I2" s="236"/>
      <c r="J2" s="236"/>
      <c r="K2" s="236"/>
      <c r="L2" s="236"/>
      <c r="M2" s="236"/>
      <c r="N2" s="236"/>
      <c r="O2" s="236"/>
      <c r="P2" s="237"/>
      <c r="Q2" s="43" t="s">
        <v>351</v>
      </c>
    </row>
    <row r="3" spans="2:16" ht="12.75">
      <c r="B3" s="243" t="s">
        <v>40</v>
      </c>
      <c r="C3" s="244"/>
      <c r="D3" s="270" t="s">
        <v>41</v>
      </c>
      <c r="E3" s="271" t="s">
        <v>31</v>
      </c>
      <c r="F3" s="271"/>
      <c r="G3" s="271"/>
      <c r="H3" s="271"/>
      <c r="I3" s="271" t="s">
        <v>309</v>
      </c>
      <c r="J3" s="271"/>
      <c r="K3" s="271"/>
      <c r="L3" s="271"/>
      <c r="M3" s="271" t="s">
        <v>335</v>
      </c>
      <c r="N3" s="271"/>
      <c r="O3" s="271"/>
      <c r="P3" s="271"/>
    </row>
    <row r="4" spans="2:16" ht="12.75">
      <c r="B4" s="245"/>
      <c r="C4" s="246"/>
      <c r="D4" s="270"/>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 r="B5" s="270" t="s">
        <v>191</v>
      </c>
      <c r="C5" s="81" t="s">
        <v>37</v>
      </c>
      <c r="D5" s="58"/>
      <c r="E5" s="47">
        <v>59613317.38</v>
      </c>
      <c r="F5" s="47">
        <v>27430039</v>
      </c>
      <c r="G5" s="47">
        <v>29160000.200000003</v>
      </c>
      <c r="H5" s="48">
        <v>6.306812761002645</v>
      </c>
      <c r="I5" s="47">
        <v>68641205.64999999</v>
      </c>
      <c r="J5" s="47">
        <v>31499485.790000003</v>
      </c>
      <c r="K5" s="47">
        <v>39002733.279999994</v>
      </c>
      <c r="L5" s="48">
        <v>23.82022214591837</v>
      </c>
      <c r="M5" s="48">
        <v>1.1514407965665203</v>
      </c>
      <c r="N5" s="48">
        <v>1.1483573096633222</v>
      </c>
      <c r="O5" s="48">
        <v>1.3375422843789964</v>
      </c>
      <c r="P5" s="48">
        <v>16.47439983389316</v>
      </c>
    </row>
    <row r="6" spans="2:16" ht="12.75">
      <c r="B6" s="270"/>
      <c r="C6" s="55" t="s">
        <v>361</v>
      </c>
      <c r="D6" s="58">
        <v>20097929</v>
      </c>
      <c r="E6" s="47">
        <v>51469237.78</v>
      </c>
      <c r="F6" s="47">
        <v>22823969.8</v>
      </c>
      <c r="G6" s="47">
        <v>28772092.900000002</v>
      </c>
      <c r="H6" s="48">
        <v>26.060861244217048</v>
      </c>
      <c r="I6" s="47">
        <v>59109150.13</v>
      </c>
      <c r="J6" s="47">
        <v>26177522.64</v>
      </c>
      <c r="K6" s="47">
        <v>38555465.23</v>
      </c>
      <c r="L6" s="48">
        <v>47.28462184991542</v>
      </c>
      <c r="M6" s="48">
        <v>1.1484364773897766</v>
      </c>
      <c r="N6" s="48">
        <v>1.1469311810954113</v>
      </c>
      <c r="O6" s="48">
        <v>1.3400299159328792</v>
      </c>
      <c r="P6" s="48">
        <v>16.83612216846726</v>
      </c>
    </row>
    <row r="7" spans="2:16" ht="12.75">
      <c r="B7" s="270"/>
      <c r="C7" s="75" t="s">
        <v>192</v>
      </c>
      <c r="D7" s="58">
        <v>20097910</v>
      </c>
      <c r="E7" s="47">
        <v>5949858</v>
      </c>
      <c r="F7" s="47">
        <v>3114608</v>
      </c>
      <c r="G7" s="47">
        <v>82176.3</v>
      </c>
      <c r="H7" s="48">
        <v>-97.3615845075849</v>
      </c>
      <c r="I7" s="47">
        <v>6985794.640000001</v>
      </c>
      <c r="J7" s="47">
        <v>3597184.66</v>
      </c>
      <c r="K7" s="47">
        <v>138428.55</v>
      </c>
      <c r="L7" s="48">
        <v>-96.15175302120853</v>
      </c>
      <c r="M7" s="48">
        <v>1.1741111535771107</v>
      </c>
      <c r="N7" s="48">
        <v>1.1549397741224579</v>
      </c>
      <c r="O7" s="48">
        <v>1.6845313064715737</v>
      </c>
      <c r="P7" s="48">
        <v>45.85447174087567</v>
      </c>
    </row>
    <row r="8" spans="2:16" ht="12.75">
      <c r="B8" s="270"/>
      <c r="C8" s="55" t="s">
        <v>362</v>
      </c>
      <c r="D8" s="58">
        <v>20097921</v>
      </c>
      <c r="E8" s="47">
        <v>2169542.6</v>
      </c>
      <c r="F8" s="47">
        <v>1472801.2</v>
      </c>
      <c r="G8" s="47">
        <v>20196</v>
      </c>
      <c r="H8" s="48">
        <v>-98.6287355007587</v>
      </c>
      <c r="I8" s="47">
        <v>2522748.5300000003</v>
      </c>
      <c r="J8" s="47">
        <v>1710526.1400000001</v>
      </c>
      <c r="K8" s="47">
        <v>28065</v>
      </c>
      <c r="L8" s="48">
        <v>-98.35927675446105</v>
      </c>
      <c r="M8" s="48">
        <v>1.162802025643562</v>
      </c>
      <c r="N8" s="48">
        <v>1.1614100667489953</v>
      </c>
      <c r="O8" s="48">
        <v>1.3896316102198456</v>
      </c>
      <c r="P8" s="48">
        <v>19.650384477007776</v>
      </c>
    </row>
    <row r="9" spans="2:16" ht="12.75">
      <c r="B9" s="270"/>
      <c r="C9" s="75" t="s">
        <v>364</v>
      </c>
      <c r="D9" s="58">
        <v>20097100</v>
      </c>
      <c r="E9" s="47">
        <v>24679</v>
      </c>
      <c r="F9" s="47">
        <v>18660</v>
      </c>
      <c r="G9" s="47">
        <v>285535</v>
      </c>
      <c r="H9" s="48">
        <v>1430.198285101822</v>
      </c>
      <c r="I9" s="47">
        <v>23512.35</v>
      </c>
      <c r="J9" s="47">
        <v>14252.35</v>
      </c>
      <c r="K9" s="47">
        <v>280774.5</v>
      </c>
      <c r="L9" s="48">
        <v>1870.022487519602</v>
      </c>
      <c r="M9" s="48">
        <v>0.9527270148709428</v>
      </c>
      <c r="N9" s="48">
        <v>0.7637915326902466</v>
      </c>
      <c r="O9" s="48">
        <v>0.9833277881870874</v>
      </c>
      <c r="P9" s="48">
        <v>28.742954864082428</v>
      </c>
    </row>
    <row r="10" spans="2:16" ht="12.75">
      <c r="B10" s="270"/>
      <c r="C10" s="75" t="s">
        <v>363</v>
      </c>
      <c r="D10" s="58">
        <v>20097920</v>
      </c>
      <c r="E10" s="47">
        <v>0</v>
      </c>
      <c r="F10" s="47">
        <v>0</v>
      </c>
      <c r="G10" s="47">
        <v>0</v>
      </c>
      <c r="H10" s="48" t="s">
        <v>432</v>
      </c>
      <c r="I10" s="47">
        <v>0</v>
      </c>
      <c r="J10" s="47">
        <v>0</v>
      </c>
      <c r="K10" s="47">
        <v>0</v>
      </c>
      <c r="L10" s="48" t="s">
        <v>432</v>
      </c>
      <c r="M10" s="48" t="s">
        <v>432</v>
      </c>
      <c r="N10" s="48" t="s">
        <v>432</v>
      </c>
      <c r="O10" s="48" t="s">
        <v>432</v>
      </c>
      <c r="P10" s="48" t="s">
        <v>432</v>
      </c>
    </row>
    <row r="11" spans="2:16" ht="12.75">
      <c r="B11" s="270" t="s">
        <v>113</v>
      </c>
      <c r="C11" s="81" t="s">
        <v>37</v>
      </c>
      <c r="D11" s="58"/>
      <c r="E11" s="47">
        <v>21357180.619999997</v>
      </c>
      <c r="F11" s="47">
        <v>8678779.92</v>
      </c>
      <c r="G11" s="47">
        <v>9134215.579999998</v>
      </c>
      <c r="H11" s="48">
        <v>5.247692235523327</v>
      </c>
      <c r="I11" s="47">
        <v>45292654.410000004</v>
      </c>
      <c r="J11" s="47">
        <v>15653204.320000002</v>
      </c>
      <c r="K11" s="47">
        <v>23769244.92</v>
      </c>
      <c r="L11" s="48">
        <v>51.84906830629039</v>
      </c>
      <c r="M11" s="48">
        <v>2.120722543666909</v>
      </c>
      <c r="N11" s="48">
        <v>1.803618073541379</v>
      </c>
      <c r="O11" s="48">
        <v>2.6022207065097542</v>
      </c>
      <c r="P11" s="48">
        <v>44.27781273007152</v>
      </c>
    </row>
    <row r="12" spans="2:16" ht="12.75">
      <c r="B12" s="270"/>
      <c r="C12" s="75" t="s">
        <v>379</v>
      </c>
      <c r="D12" s="58">
        <v>20096910</v>
      </c>
      <c r="E12" s="47">
        <v>17411400.5</v>
      </c>
      <c r="F12" s="47">
        <v>6572246.6</v>
      </c>
      <c r="G12" s="47">
        <v>5939282.88</v>
      </c>
      <c r="H12" s="48">
        <v>-9.630857734400887</v>
      </c>
      <c r="I12" s="47">
        <v>37941196.88</v>
      </c>
      <c r="J12" s="47">
        <v>12469412.600000001</v>
      </c>
      <c r="K12" s="47">
        <v>15543616.700000001</v>
      </c>
      <c r="L12" s="48">
        <v>24.653960844955925</v>
      </c>
      <c r="M12" s="48">
        <v>2.1791008069684</v>
      </c>
      <c r="N12" s="48">
        <v>1.897283129942203</v>
      </c>
      <c r="O12" s="48">
        <v>2.6170864419241133</v>
      </c>
      <c r="P12" s="48">
        <v>37.938634493832126</v>
      </c>
    </row>
    <row r="13" spans="2:16" ht="12.75">
      <c r="B13" s="270"/>
      <c r="C13" s="75" t="s">
        <v>135</v>
      </c>
      <c r="D13" s="58">
        <v>20096920</v>
      </c>
      <c r="E13" s="47">
        <v>3554159.9699999997</v>
      </c>
      <c r="F13" s="47">
        <v>1808564.17</v>
      </c>
      <c r="G13" s="47">
        <v>2623651.5</v>
      </c>
      <c r="H13" s="48">
        <v>45.06820070420836</v>
      </c>
      <c r="I13" s="47">
        <v>6773974.420000002</v>
      </c>
      <c r="J13" s="47">
        <v>2761039.64</v>
      </c>
      <c r="K13" s="47">
        <v>7075013.779999999</v>
      </c>
      <c r="L13" s="48">
        <v>156.24455648887383</v>
      </c>
      <c r="M13" s="48">
        <v>1.9059283986027231</v>
      </c>
      <c r="N13" s="48">
        <v>1.526647318242515</v>
      </c>
      <c r="O13" s="48">
        <v>2.6966286414182674</v>
      </c>
      <c r="P13" s="48">
        <v>76.63730248598878</v>
      </c>
    </row>
    <row r="14" spans="2:16" ht="12.75">
      <c r="B14" s="270"/>
      <c r="C14" s="75" t="s">
        <v>365</v>
      </c>
      <c r="D14" s="58">
        <v>20096100</v>
      </c>
      <c r="E14" s="47">
        <v>391620.15</v>
      </c>
      <c r="F14" s="47">
        <v>297969.15</v>
      </c>
      <c r="G14" s="47">
        <v>571281.2</v>
      </c>
      <c r="H14" s="48">
        <v>91.72494870693826</v>
      </c>
      <c r="I14" s="47">
        <v>577483.11</v>
      </c>
      <c r="J14" s="47">
        <v>422752.07999999996</v>
      </c>
      <c r="K14" s="47">
        <v>1150614.44</v>
      </c>
      <c r="L14" s="48">
        <v>172.1723900211207</v>
      </c>
      <c r="M14" s="48">
        <v>1.474600093994142</v>
      </c>
      <c r="N14" s="48">
        <v>1.4187780177914389</v>
      </c>
      <c r="O14" s="48">
        <v>2.014094705024426</v>
      </c>
      <c r="P14" s="48">
        <v>41.95981892640932</v>
      </c>
    </row>
    <row r="15" spans="2:16" ht="12.75">
      <c r="B15" s="270"/>
      <c r="C15" s="75" t="s">
        <v>366</v>
      </c>
      <c r="D15" s="58">
        <v>20096110</v>
      </c>
      <c r="E15" s="47">
        <v>0</v>
      </c>
      <c r="F15" s="47">
        <v>0</v>
      </c>
      <c r="G15" s="47">
        <v>0</v>
      </c>
      <c r="H15" s="48" t="s">
        <v>432</v>
      </c>
      <c r="I15" s="47">
        <v>0</v>
      </c>
      <c r="J15" s="47">
        <v>0</v>
      </c>
      <c r="K15" s="47">
        <v>0</v>
      </c>
      <c r="L15" s="48" t="s">
        <v>432</v>
      </c>
      <c r="M15" s="48" t="s">
        <v>432</v>
      </c>
      <c r="N15" s="48" t="s">
        <v>432</v>
      </c>
      <c r="O15" s="48" t="s">
        <v>432</v>
      </c>
      <c r="P15" s="48" t="s">
        <v>432</v>
      </c>
    </row>
    <row r="16" spans="2:16" ht="12.75">
      <c r="B16" s="270"/>
      <c r="C16" s="75" t="s">
        <v>367</v>
      </c>
      <c r="D16" s="58">
        <v>20096120</v>
      </c>
      <c r="E16" s="47">
        <v>0</v>
      </c>
      <c r="F16" s="47">
        <v>0</v>
      </c>
      <c r="G16" s="47">
        <v>0</v>
      </c>
      <c r="H16" s="48" t="s">
        <v>432</v>
      </c>
      <c r="I16" s="47">
        <v>0</v>
      </c>
      <c r="J16" s="47">
        <v>0</v>
      </c>
      <c r="K16" s="47">
        <v>0</v>
      </c>
      <c r="L16" s="48" t="s">
        <v>432</v>
      </c>
      <c r="M16" s="48" t="s">
        <v>432</v>
      </c>
      <c r="N16" s="48" t="s">
        <v>432</v>
      </c>
      <c r="O16" s="48" t="s">
        <v>432</v>
      </c>
      <c r="P16" s="48" t="s">
        <v>432</v>
      </c>
    </row>
    <row r="17" spans="2:16" ht="12.75">
      <c r="B17" s="147" t="s">
        <v>190</v>
      </c>
      <c r="C17" s="146"/>
      <c r="D17" s="58">
        <v>20098990</v>
      </c>
      <c r="E17" s="47">
        <v>4009562.7780000004</v>
      </c>
      <c r="F17" s="47">
        <v>1214093.78</v>
      </c>
      <c r="G17" s="47">
        <v>2534049.42</v>
      </c>
      <c r="H17" s="48">
        <v>108.7194137507236</v>
      </c>
      <c r="I17" s="47">
        <v>30141009.900000002</v>
      </c>
      <c r="J17" s="47">
        <v>9038525.470000003</v>
      </c>
      <c r="K17" s="47">
        <v>16348209.94</v>
      </c>
      <c r="L17" s="48">
        <v>80.87253274067496</v>
      </c>
      <c r="M17" s="48">
        <v>7.517280952771255</v>
      </c>
      <c r="N17" s="48">
        <v>7.444668294075275</v>
      </c>
      <c r="O17" s="48">
        <v>6.451417170861648</v>
      </c>
      <c r="P17" s="48">
        <v>-13.341778088408473</v>
      </c>
    </row>
    <row r="18" spans="2:16" ht="12.75">
      <c r="B18" s="147" t="s">
        <v>193</v>
      </c>
      <c r="C18" s="146"/>
      <c r="D18" s="58">
        <v>20098960</v>
      </c>
      <c r="E18" s="47">
        <v>8125753.7</v>
      </c>
      <c r="F18" s="47">
        <v>3462288</v>
      </c>
      <c r="G18" s="47">
        <v>3425760</v>
      </c>
      <c r="H18" s="48">
        <v>-1.0550248852781774</v>
      </c>
      <c r="I18" s="47">
        <v>13769092</v>
      </c>
      <c r="J18" s="47">
        <v>5869955.12</v>
      </c>
      <c r="K18" s="47">
        <v>5500381.970000002</v>
      </c>
      <c r="L18" s="48">
        <v>-6.296013213811391</v>
      </c>
      <c r="M18" s="48">
        <v>1.6945002898623422</v>
      </c>
      <c r="N18" s="48">
        <v>1.6953977023286335</v>
      </c>
      <c r="O18" s="48">
        <v>1.605594662206343</v>
      </c>
      <c r="P18" s="48">
        <v>-5.296871642502865</v>
      </c>
    </row>
    <row r="19" spans="2:16" ht="12.75">
      <c r="B19" s="147" t="s">
        <v>338</v>
      </c>
      <c r="C19" s="146"/>
      <c r="D19" s="58">
        <v>20098100</v>
      </c>
      <c r="E19" s="47">
        <v>2209484.4000000004</v>
      </c>
      <c r="F19" s="47">
        <v>1573936.3</v>
      </c>
      <c r="G19" s="47">
        <v>1089818.6</v>
      </c>
      <c r="H19" s="48">
        <v>-30.758404898597224</v>
      </c>
      <c r="I19" s="47">
        <v>7904202.240000001</v>
      </c>
      <c r="J19" s="47">
        <v>5463230.1</v>
      </c>
      <c r="K19" s="47">
        <v>4268154.82</v>
      </c>
      <c r="L19" s="48">
        <v>-21.87488460352419</v>
      </c>
      <c r="M19" s="48">
        <v>3.5773967175328325</v>
      </c>
      <c r="N19" s="48">
        <v>3.4710617577089997</v>
      </c>
      <c r="O19" s="48">
        <v>3.9163901405243036</v>
      </c>
      <c r="P19" s="48">
        <v>12.829745302752361</v>
      </c>
    </row>
    <row r="20" spans="2:16" ht="12.75">
      <c r="B20" s="147" t="s">
        <v>197</v>
      </c>
      <c r="C20" s="146"/>
      <c r="D20" s="58">
        <v>20098920</v>
      </c>
      <c r="E20" s="47">
        <v>754843.37</v>
      </c>
      <c r="F20" s="47">
        <v>242071.25</v>
      </c>
      <c r="G20" s="47">
        <v>254772.22</v>
      </c>
      <c r="H20" s="48">
        <v>5.246789943043639</v>
      </c>
      <c r="I20" s="47">
        <v>7471241.589999999</v>
      </c>
      <c r="J20" s="47">
        <v>2482505.0100000002</v>
      </c>
      <c r="K20" s="47">
        <v>2462995.67</v>
      </c>
      <c r="L20" s="48">
        <v>-0.7858731370697369</v>
      </c>
      <c r="M20" s="48">
        <v>9.897737579651787</v>
      </c>
      <c r="N20" s="48">
        <v>10.255265794678222</v>
      </c>
      <c r="O20" s="48">
        <v>9.667442039010375</v>
      </c>
      <c r="P20" s="48">
        <v>-5.731921214298385</v>
      </c>
    </row>
    <row r="21" spans="2:16" ht="12.75">
      <c r="B21" s="147" t="s">
        <v>200</v>
      </c>
      <c r="C21" s="146"/>
      <c r="D21" s="58">
        <v>20098910</v>
      </c>
      <c r="E21" s="47">
        <v>223387.92</v>
      </c>
      <c r="F21" s="47">
        <v>91315.5</v>
      </c>
      <c r="G21" s="47">
        <v>60736.74</v>
      </c>
      <c r="H21" s="48">
        <v>-33.4869326675099</v>
      </c>
      <c r="I21" s="47">
        <v>1510189.09</v>
      </c>
      <c r="J21" s="47">
        <v>515796.77</v>
      </c>
      <c r="K21" s="47">
        <v>591368.09</v>
      </c>
      <c r="L21" s="48">
        <v>14.651375191822158</v>
      </c>
      <c r="M21" s="48">
        <v>6.760388341500293</v>
      </c>
      <c r="N21" s="48">
        <v>5.648512793556407</v>
      </c>
      <c r="O21" s="48">
        <v>9.736579375185432</v>
      </c>
      <c r="P21" s="48">
        <v>72.37421124888883</v>
      </c>
    </row>
    <row r="22" spans="2:16" ht="12.75">
      <c r="B22" s="147" t="s">
        <v>198</v>
      </c>
      <c r="C22" s="146"/>
      <c r="D22" s="58">
        <v>20098970</v>
      </c>
      <c r="E22" s="47">
        <v>232049</v>
      </c>
      <c r="F22" s="47">
        <v>64046</v>
      </c>
      <c r="G22" s="47">
        <v>63550</v>
      </c>
      <c r="H22" s="48">
        <v>-0.7744433688286589</v>
      </c>
      <c r="I22" s="47">
        <v>1331082.54</v>
      </c>
      <c r="J22" s="47">
        <v>433824.96</v>
      </c>
      <c r="K22" s="47">
        <v>508408.07</v>
      </c>
      <c r="L22" s="48">
        <v>17.19198222250744</v>
      </c>
      <c r="M22" s="48">
        <v>5.73621321358851</v>
      </c>
      <c r="N22" s="48">
        <v>6.773646441620086</v>
      </c>
      <c r="O22" s="48">
        <v>8.000126986624705</v>
      </c>
      <c r="P22" s="48">
        <v>18.106651352048964</v>
      </c>
    </row>
    <row r="23" spans="2:16" ht="12.75">
      <c r="B23" s="147" t="s">
        <v>201</v>
      </c>
      <c r="C23" s="146"/>
      <c r="D23" s="58">
        <v>20098950</v>
      </c>
      <c r="E23" s="47">
        <v>810255.4419</v>
      </c>
      <c r="F23" s="47">
        <v>285558.8</v>
      </c>
      <c r="G23" s="47">
        <v>948428</v>
      </c>
      <c r="H23" s="48">
        <v>232.13054544283</v>
      </c>
      <c r="I23" s="47">
        <v>1028326.3099999999</v>
      </c>
      <c r="J23" s="47">
        <v>367791</v>
      </c>
      <c r="K23" s="47">
        <v>1311713.49</v>
      </c>
      <c r="L23" s="48">
        <v>256.6464350677423</v>
      </c>
      <c r="M23" s="48">
        <v>1.2691384183593226</v>
      </c>
      <c r="N23" s="48">
        <v>1.2879694129545298</v>
      </c>
      <c r="O23" s="48">
        <v>1.3830396086998697</v>
      </c>
      <c r="P23" s="48">
        <v>7.381401669101306</v>
      </c>
    </row>
    <row r="24" spans="2:16" ht="12.75">
      <c r="B24" s="147" t="s">
        <v>269</v>
      </c>
      <c r="C24" s="146"/>
      <c r="D24" s="58">
        <v>20098940</v>
      </c>
      <c r="E24" s="47">
        <v>210672</v>
      </c>
      <c r="F24" s="47">
        <v>36818</v>
      </c>
      <c r="G24" s="47">
        <v>117062</v>
      </c>
      <c r="H24" s="48">
        <v>217.94774295181702</v>
      </c>
      <c r="I24" s="47">
        <v>467697.98</v>
      </c>
      <c r="J24" s="47">
        <v>80020.73000000001</v>
      </c>
      <c r="K24" s="47">
        <v>206483.46999999997</v>
      </c>
      <c r="L24" s="48">
        <v>158.03747353966898</v>
      </c>
      <c r="M24" s="48">
        <v>2.220029144831776</v>
      </c>
      <c r="N24" s="48">
        <v>2.1734132761149443</v>
      </c>
      <c r="O24" s="48">
        <v>1.7638812765884742</v>
      </c>
      <c r="P24" s="48">
        <v>-18.84280380667056</v>
      </c>
    </row>
    <row r="25" spans="2:16" ht="12.75">
      <c r="B25" s="276" t="s">
        <v>92</v>
      </c>
      <c r="C25" s="81" t="s">
        <v>37</v>
      </c>
      <c r="D25" s="58"/>
      <c r="E25" s="47">
        <v>207000.74</v>
      </c>
      <c r="F25" s="47">
        <v>98205.74</v>
      </c>
      <c r="G25" s="47">
        <v>10185</v>
      </c>
      <c r="H25" s="48">
        <v>-89.62891578435233</v>
      </c>
      <c r="I25" s="47">
        <v>416004.49</v>
      </c>
      <c r="J25" s="47">
        <v>239611.13</v>
      </c>
      <c r="K25" s="47">
        <v>15607.240000000002</v>
      </c>
      <c r="L25" s="48">
        <v>-93.48642944924971</v>
      </c>
      <c r="M25" s="48">
        <v>2.0096763422198394</v>
      </c>
      <c r="N25" s="48">
        <v>2.439889256982331</v>
      </c>
      <c r="O25" s="48">
        <v>1.5323750613647522</v>
      </c>
      <c r="P25" s="48">
        <v>-37.19489288378595</v>
      </c>
    </row>
    <row r="26" spans="2:16" ht="12.75">
      <c r="B26" s="276"/>
      <c r="C26" s="75" t="s">
        <v>131</v>
      </c>
      <c r="D26" s="58">
        <v>20094900</v>
      </c>
      <c r="E26" s="47">
        <v>206956</v>
      </c>
      <c r="F26" s="47">
        <v>98161</v>
      </c>
      <c r="G26" s="47">
        <v>10095</v>
      </c>
      <c r="H26" s="48">
        <v>-89.71587494014935</v>
      </c>
      <c r="I26" s="47">
        <v>415968.01</v>
      </c>
      <c r="J26" s="47">
        <v>239574.65</v>
      </c>
      <c r="K26" s="47">
        <v>15577.240000000002</v>
      </c>
      <c r="L26" s="48">
        <v>-93.49795982170902</v>
      </c>
      <c r="M26" s="48">
        <v>2.009934527145867</v>
      </c>
      <c r="N26" s="48">
        <v>2.440629679811738</v>
      </c>
      <c r="O26" s="48">
        <v>1.5430648836057457</v>
      </c>
      <c r="P26" s="48">
        <v>-36.77595186317768</v>
      </c>
    </row>
    <row r="27" spans="2:16" ht="12.75">
      <c r="B27" s="276"/>
      <c r="C27" s="75" t="s">
        <v>364</v>
      </c>
      <c r="D27" s="58">
        <v>20094100</v>
      </c>
      <c r="E27" s="47">
        <v>44.74</v>
      </c>
      <c r="F27" s="47">
        <v>44.74</v>
      </c>
      <c r="G27" s="47">
        <v>90</v>
      </c>
      <c r="H27" s="48">
        <v>101.16227089852478</v>
      </c>
      <c r="I27" s="47">
        <v>36.48</v>
      </c>
      <c r="J27" s="47">
        <v>36.48</v>
      </c>
      <c r="K27" s="47">
        <v>30</v>
      </c>
      <c r="L27" s="48">
        <v>-17.763157894736835</v>
      </c>
      <c r="M27" s="48">
        <v>0.8153777380420204</v>
      </c>
      <c r="N27" s="48">
        <v>0.8153777380420204</v>
      </c>
      <c r="O27" s="48">
        <v>0.3333333333333333</v>
      </c>
      <c r="P27" s="48">
        <v>-59.11915204678362</v>
      </c>
    </row>
    <row r="28" spans="2:16" ht="12.75">
      <c r="B28" s="147" t="s">
        <v>199</v>
      </c>
      <c r="C28" s="146"/>
      <c r="D28" s="58">
        <v>20098930</v>
      </c>
      <c r="E28" s="47">
        <v>206206.77</v>
      </c>
      <c r="F28" s="47">
        <v>123006.87</v>
      </c>
      <c r="G28" s="47">
        <v>69179</v>
      </c>
      <c r="H28" s="48">
        <v>-43.76005177596991</v>
      </c>
      <c r="I28" s="47">
        <v>363574.08999999997</v>
      </c>
      <c r="J28" s="47">
        <v>204823.84000000003</v>
      </c>
      <c r="K28" s="47">
        <v>96221.01999999999</v>
      </c>
      <c r="L28" s="48">
        <v>-53.022548547083204</v>
      </c>
      <c r="M28" s="48">
        <v>1.7631530235404007</v>
      </c>
      <c r="N28" s="48">
        <v>1.665141467301786</v>
      </c>
      <c r="O28" s="48">
        <v>1.3908992613365325</v>
      </c>
      <c r="P28" s="48">
        <v>-16.46960401566592</v>
      </c>
    </row>
    <row r="29" spans="2:16" ht="12.75">
      <c r="B29" s="276" t="s">
        <v>195</v>
      </c>
      <c r="C29" s="81" t="s">
        <v>37</v>
      </c>
      <c r="D29" s="58"/>
      <c r="E29" s="47">
        <v>246295.55</v>
      </c>
      <c r="F29" s="47">
        <v>54529</v>
      </c>
      <c r="G29" s="47">
        <v>6752</v>
      </c>
      <c r="H29" s="48">
        <v>-87.61759797538924</v>
      </c>
      <c r="I29" s="47">
        <v>254675.43000000002</v>
      </c>
      <c r="J29" s="47">
        <v>50103.78999999999</v>
      </c>
      <c r="K29" s="47">
        <v>10154.95</v>
      </c>
      <c r="L29" s="48">
        <v>-79.73217195745073</v>
      </c>
      <c r="M29" s="48">
        <v>1.0340236760266275</v>
      </c>
      <c r="N29" s="48">
        <v>0.9188466687450713</v>
      </c>
      <c r="O29" s="48">
        <v>1.5039914099526068</v>
      </c>
      <c r="P29" s="48">
        <v>63.682523005356906</v>
      </c>
    </row>
    <row r="30" spans="2:16" ht="12.75">
      <c r="B30" s="276"/>
      <c r="C30" s="75" t="s">
        <v>136</v>
      </c>
      <c r="D30" s="58">
        <v>20091100</v>
      </c>
      <c r="E30" s="47">
        <v>131806</v>
      </c>
      <c r="F30" s="47">
        <v>26000</v>
      </c>
      <c r="G30" s="47">
        <v>4982</v>
      </c>
      <c r="H30" s="48">
        <v>-80.83846153846153</v>
      </c>
      <c r="I30" s="47">
        <v>169691.54</v>
      </c>
      <c r="J30" s="47">
        <v>36330.52</v>
      </c>
      <c r="K30" s="47">
        <v>8741.01</v>
      </c>
      <c r="L30" s="48">
        <v>-75.94031134153873</v>
      </c>
      <c r="M30" s="48">
        <v>1.2874341077037466</v>
      </c>
      <c r="N30" s="48">
        <v>1.3973276923076923</v>
      </c>
      <c r="O30" s="48">
        <v>1.7545182657567242</v>
      </c>
      <c r="P30" s="48">
        <v>25.562405684462618</v>
      </c>
    </row>
    <row r="31" spans="2:16" ht="12.75">
      <c r="B31" s="276"/>
      <c r="C31" s="75" t="s">
        <v>130</v>
      </c>
      <c r="D31" s="58">
        <v>20091900</v>
      </c>
      <c r="E31" s="47">
        <v>114360.54999999999</v>
      </c>
      <c r="F31" s="47">
        <v>28400</v>
      </c>
      <c r="G31" s="47">
        <v>1350</v>
      </c>
      <c r="H31" s="48">
        <v>-95.24647887323944</v>
      </c>
      <c r="I31" s="47">
        <v>84857.29000000001</v>
      </c>
      <c r="J31" s="47">
        <v>13646.67</v>
      </c>
      <c r="K31" s="47">
        <v>1333.94</v>
      </c>
      <c r="L31" s="48">
        <v>-90.22516115653123</v>
      </c>
      <c r="M31" s="48">
        <v>0.7420154065366074</v>
      </c>
      <c r="N31" s="48">
        <v>0.48051654929577464</v>
      </c>
      <c r="O31" s="48">
        <v>0.9881037037037037</v>
      </c>
      <c r="P31" s="48">
        <v>105.63364678112083</v>
      </c>
    </row>
    <row r="32" spans="2:16" ht="12.75">
      <c r="B32" s="276"/>
      <c r="C32" s="75" t="s">
        <v>368</v>
      </c>
      <c r="D32" s="58">
        <v>20091200</v>
      </c>
      <c r="E32" s="47">
        <v>129</v>
      </c>
      <c r="F32" s="47">
        <v>129</v>
      </c>
      <c r="G32" s="47">
        <v>420</v>
      </c>
      <c r="H32" s="48">
        <v>225.58139534883722</v>
      </c>
      <c r="I32" s="47">
        <v>126.6</v>
      </c>
      <c r="J32" s="47">
        <v>126.6</v>
      </c>
      <c r="K32" s="47">
        <v>80</v>
      </c>
      <c r="L32" s="48">
        <v>-36.808846761453395</v>
      </c>
      <c r="M32" s="48">
        <v>0.9813953488372092</v>
      </c>
      <c r="N32" s="48">
        <v>0.9813953488372092</v>
      </c>
      <c r="O32" s="48">
        <v>0.19047619047619047</v>
      </c>
      <c r="P32" s="48">
        <v>-80.59128864816068</v>
      </c>
    </row>
    <row r="33" spans="2:16" ht="12.75">
      <c r="B33" s="147" t="s">
        <v>91</v>
      </c>
      <c r="C33" s="146"/>
      <c r="D33" s="58">
        <v>20099000</v>
      </c>
      <c r="E33" s="47">
        <v>47782</v>
      </c>
      <c r="F33" s="47">
        <v>18782</v>
      </c>
      <c r="G33" s="47">
        <v>66859.81</v>
      </c>
      <c r="H33" s="48">
        <v>255.9781173463955</v>
      </c>
      <c r="I33" s="47">
        <v>164104.62</v>
      </c>
      <c r="J33" s="47">
        <v>55192.18</v>
      </c>
      <c r="K33" s="47">
        <v>146104.45</v>
      </c>
      <c r="L33" s="48">
        <v>164.71947656352768</v>
      </c>
      <c r="M33" s="48">
        <v>3.4344443514294083</v>
      </c>
      <c r="N33" s="48">
        <v>2.938567777659461</v>
      </c>
      <c r="O33" s="48">
        <v>2.1852357941190683</v>
      </c>
      <c r="P33" s="48">
        <v>-25.636025456605736</v>
      </c>
    </row>
    <row r="34" spans="2:16" ht="12.75">
      <c r="B34" s="270" t="s">
        <v>194</v>
      </c>
      <c r="C34" s="81" t="s">
        <v>37</v>
      </c>
      <c r="D34" s="58"/>
      <c r="E34" s="47">
        <v>5416</v>
      </c>
      <c r="F34" s="47">
        <v>4536</v>
      </c>
      <c r="G34" s="47">
        <v>4408</v>
      </c>
      <c r="H34" s="48">
        <v>-2.821869488536155</v>
      </c>
      <c r="I34" s="47">
        <v>14265.349999999999</v>
      </c>
      <c r="J34" s="47">
        <v>11894.42</v>
      </c>
      <c r="K34" s="47">
        <v>11304.64</v>
      </c>
      <c r="L34" s="48">
        <v>-4.9584595129480995</v>
      </c>
      <c r="M34" s="48">
        <v>2.6339272525849333</v>
      </c>
      <c r="N34" s="48">
        <v>2.622226631393298</v>
      </c>
      <c r="O34" s="48">
        <v>2.564573502722323</v>
      </c>
      <c r="P34" s="48">
        <v>-2.1986325659556494</v>
      </c>
    </row>
    <row r="35" spans="2:16" ht="12.75">
      <c r="B35" s="270"/>
      <c r="C35" s="75" t="s">
        <v>364</v>
      </c>
      <c r="D35" s="58">
        <v>20093100</v>
      </c>
      <c r="E35" s="47">
        <v>5236</v>
      </c>
      <c r="F35" s="47">
        <v>4536</v>
      </c>
      <c r="G35" s="47">
        <v>4228</v>
      </c>
      <c r="H35" s="48">
        <v>-6.79012345679012</v>
      </c>
      <c r="I35" s="47">
        <v>13729.38</v>
      </c>
      <c r="J35" s="47">
        <v>11894.42</v>
      </c>
      <c r="K35" s="47">
        <v>11116.68</v>
      </c>
      <c r="L35" s="48">
        <v>-6.538696296246471</v>
      </c>
      <c r="M35" s="48">
        <v>2.6221122994652406</v>
      </c>
      <c r="N35" s="48">
        <v>2.622226631393298</v>
      </c>
      <c r="O35" s="48">
        <v>2.6292999053926205</v>
      </c>
      <c r="P35" s="48">
        <v>0.26974304641105284</v>
      </c>
    </row>
    <row r="36" spans="2:16" ht="12.75">
      <c r="B36" s="270"/>
      <c r="C36" s="75" t="s">
        <v>131</v>
      </c>
      <c r="D36" s="58">
        <v>20093900</v>
      </c>
      <c r="E36" s="47">
        <v>180</v>
      </c>
      <c r="F36" s="47">
        <v>0</v>
      </c>
      <c r="G36" s="47">
        <v>180</v>
      </c>
      <c r="H36" s="48" t="s">
        <v>432</v>
      </c>
      <c r="I36" s="47">
        <v>535.97</v>
      </c>
      <c r="J36" s="47">
        <v>0</v>
      </c>
      <c r="K36" s="47">
        <v>187.96</v>
      </c>
      <c r="L36" s="48" t="s">
        <v>432</v>
      </c>
      <c r="M36" s="48">
        <v>2.9776111111111114</v>
      </c>
      <c r="N36" s="48" t="s">
        <v>432</v>
      </c>
      <c r="O36" s="48">
        <v>1.0442222222222222</v>
      </c>
      <c r="P36" s="48" t="s">
        <v>432</v>
      </c>
    </row>
    <row r="37" spans="2:16" ht="12.75">
      <c r="B37" s="147" t="s">
        <v>93</v>
      </c>
      <c r="C37" s="146"/>
      <c r="D37" s="58">
        <v>20095000</v>
      </c>
      <c r="E37" s="47">
        <v>490.45000000000005</v>
      </c>
      <c r="F37" s="47">
        <v>269.95000000000005</v>
      </c>
      <c r="G37" s="47">
        <v>19464.4</v>
      </c>
      <c r="H37" s="48">
        <v>7110.372291165029</v>
      </c>
      <c r="I37" s="47">
        <v>1089.62</v>
      </c>
      <c r="J37" s="47">
        <v>622.75</v>
      </c>
      <c r="K37" s="47">
        <v>69395.38</v>
      </c>
      <c r="L37" s="48">
        <v>11043.376957045364</v>
      </c>
      <c r="M37" s="48">
        <v>2.2216739728820465</v>
      </c>
      <c r="N37" s="48">
        <v>2.30690868679385</v>
      </c>
      <c r="O37" s="48">
        <v>3.565246295801566</v>
      </c>
      <c r="P37" s="48">
        <v>54.54648535554123</v>
      </c>
    </row>
    <row r="38" spans="2:16" ht="12.75">
      <c r="B38" s="147" t="s">
        <v>196</v>
      </c>
      <c r="C38" s="146"/>
      <c r="D38" s="58">
        <v>20092900</v>
      </c>
      <c r="E38" s="47">
        <v>0</v>
      </c>
      <c r="F38" s="47">
        <v>0</v>
      </c>
      <c r="G38" s="47">
        <v>0</v>
      </c>
      <c r="H38" s="48" t="s">
        <v>432</v>
      </c>
      <c r="I38" s="47">
        <v>0</v>
      </c>
      <c r="J38" s="47">
        <v>0</v>
      </c>
      <c r="K38" s="47">
        <v>0</v>
      </c>
      <c r="L38" s="48" t="s">
        <v>432</v>
      </c>
      <c r="M38" s="48" t="s">
        <v>432</v>
      </c>
      <c r="N38" s="48" t="s">
        <v>432</v>
      </c>
      <c r="O38" s="48" t="s">
        <v>432</v>
      </c>
      <c r="P38" s="48" t="s">
        <v>432</v>
      </c>
    </row>
    <row r="39" spans="2:16" ht="12.75">
      <c r="B39" s="138" t="s">
        <v>37</v>
      </c>
      <c r="C39" s="154"/>
      <c r="D39" s="139"/>
      <c r="E39" s="47">
        <v>98259698.1199</v>
      </c>
      <c r="F39" s="47">
        <v>43378276.11</v>
      </c>
      <c r="G39" s="47">
        <v>46965240.970000006</v>
      </c>
      <c r="H39" s="48">
        <v>8.269035060093376</v>
      </c>
      <c r="I39" s="47">
        <v>178770415.31000003</v>
      </c>
      <c r="J39" s="47">
        <v>71966587.38000003</v>
      </c>
      <c r="K39" s="47">
        <v>94318481.39999999</v>
      </c>
      <c r="L39" s="48">
        <v>31.058710484598716</v>
      </c>
      <c r="M39" s="48">
        <v>1.8193666246751334</v>
      </c>
      <c r="N39" s="48">
        <v>1.6590467356864271</v>
      </c>
      <c r="O39" s="48">
        <v>2.008261417422468</v>
      </c>
      <c r="P39" s="48">
        <v>21.049116593545158</v>
      </c>
    </row>
    <row r="40" spans="2:16" ht="12.75">
      <c r="B40" s="150" t="s">
        <v>110</v>
      </c>
      <c r="C40" s="151"/>
      <c r="D40" s="151"/>
      <c r="E40" s="151"/>
      <c r="F40" s="151"/>
      <c r="G40" s="151"/>
      <c r="H40" s="151"/>
      <c r="I40" s="151"/>
      <c r="J40" s="151"/>
      <c r="K40" s="151"/>
      <c r="L40" s="151"/>
      <c r="M40" s="151"/>
      <c r="N40" s="151"/>
      <c r="O40" s="151"/>
      <c r="P40" s="152"/>
    </row>
    <row r="41" spans="2:16" ht="26.25" customHeight="1">
      <c r="B41" s="282" t="s">
        <v>287</v>
      </c>
      <c r="C41" s="283"/>
      <c r="D41" s="283"/>
      <c r="E41" s="283"/>
      <c r="F41" s="283"/>
      <c r="G41" s="283"/>
      <c r="H41" s="283"/>
      <c r="I41" s="283"/>
      <c r="J41" s="283"/>
      <c r="K41" s="283"/>
      <c r="L41" s="283"/>
      <c r="M41" s="283"/>
      <c r="N41" s="283"/>
      <c r="O41" s="283"/>
      <c r="P41" s="284"/>
    </row>
    <row r="43" spans="2:16" ht="106.5" customHeight="1">
      <c r="B43" s="253" t="s">
        <v>437</v>
      </c>
      <c r="C43" s="254"/>
      <c r="D43" s="254"/>
      <c r="E43" s="254"/>
      <c r="F43" s="254"/>
      <c r="G43" s="254"/>
      <c r="H43" s="254"/>
      <c r="I43" s="254"/>
      <c r="J43" s="254"/>
      <c r="K43" s="254"/>
      <c r="L43" s="254"/>
      <c r="M43" s="254"/>
      <c r="N43" s="254"/>
      <c r="O43" s="254"/>
      <c r="P43" s="255"/>
    </row>
    <row r="44" ht="12.75">
      <c r="B44" s="41"/>
    </row>
    <row r="45" spans="2:11" ht="12.75">
      <c r="B45" s="41"/>
      <c r="E45" s="49"/>
      <c r="F45" s="49"/>
      <c r="G45" s="49"/>
      <c r="H45" s="49"/>
      <c r="I45" s="49"/>
      <c r="J45" s="49"/>
      <c r="K45" s="49"/>
    </row>
    <row r="46" spans="2:11" ht="12.75">
      <c r="B46" s="41"/>
      <c r="E46" s="49"/>
      <c r="F46" s="49"/>
      <c r="G46" s="49"/>
      <c r="H46" s="49"/>
      <c r="I46" s="49"/>
      <c r="J46" s="49"/>
      <c r="K46" s="49"/>
    </row>
  </sheetData>
  <sheetProtection/>
  <mergeCells count="13">
    <mergeCell ref="B43:P43"/>
    <mergeCell ref="B11:B16"/>
    <mergeCell ref="B5:B10"/>
    <mergeCell ref="B41:P41"/>
    <mergeCell ref="B25:B27"/>
    <mergeCell ref="B34:B36"/>
    <mergeCell ref="B29:B32"/>
    <mergeCell ref="B2:P2"/>
    <mergeCell ref="D3:D4"/>
    <mergeCell ref="E3:H3"/>
    <mergeCell ref="I3:L3"/>
    <mergeCell ref="M3:P3"/>
    <mergeCell ref="B3:C4"/>
  </mergeCells>
  <hyperlinks>
    <hyperlink ref="Q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6"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Q47"/>
  <sheetViews>
    <sheetView zoomScale="90" zoomScaleNormal="90" zoomScalePageLayoutView="90" workbookViewId="0" topLeftCell="A1">
      <selection activeCell="A1" sqref="A1"/>
    </sheetView>
  </sheetViews>
  <sheetFormatPr defaultColWidth="10.8515625" defaultRowHeight="15"/>
  <cols>
    <col min="1" max="1" width="1.28515625" style="41" customWidth="1"/>
    <col min="2" max="2" width="18.8515625" style="53" customWidth="1"/>
    <col min="3" max="3" width="28.28125" style="53" customWidth="1"/>
    <col min="4" max="4" width="9.8515625" style="54" customWidth="1"/>
    <col min="5" max="5" width="12.00390625" style="41" customWidth="1"/>
    <col min="6" max="7" width="12.7109375" style="41" customWidth="1"/>
    <col min="8" max="8" width="8.7109375" style="41" customWidth="1"/>
    <col min="9" max="9" width="11.00390625" style="41" customWidth="1"/>
    <col min="10" max="11" width="13.28125" style="41" customWidth="1"/>
    <col min="12" max="12" width="8.7109375" style="41" bestFit="1" customWidth="1"/>
    <col min="13" max="13" width="6.8515625" style="41" customWidth="1"/>
    <col min="14" max="15" width="13.28125" style="41" customWidth="1"/>
    <col min="16" max="16" width="7.8515625" style="41" customWidth="1"/>
    <col min="17" max="16384" width="10.8515625" style="41" customWidth="1"/>
  </cols>
  <sheetData>
    <row r="1" ht="3.75" customHeight="1"/>
    <row r="2" spans="2:17" ht="12.75">
      <c r="B2" s="235" t="s">
        <v>94</v>
      </c>
      <c r="C2" s="236"/>
      <c r="D2" s="236"/>
      <c r="E2" s="236"/>
      <c r="F2" s="236"/>
      <c r="G2" s="236"/>
      <c r="H2" s="236"/>
      <c r="I2" s="236"/>
      <c r="J2" s="236"/>
      <c r="K2" s="236"/>
      <c r="L2" s="236"/>
      <c r="M2" s="236"/>
      <c r="N2" s="236"/>
      <c r="O2" s="236"/>
      <c r="P2" s="237"/>
      <c r="Q2" s="43" t="s">
        <v>351</v>
      </c>
    </row>
    <row r="3" spans="2:16" ht="12.75">
      <c r="B3" s="285" t="s">
        <v>40</v>
      </c>
      <c r="C3" s="286"/>
      <c r="D3" s="270" t="s">
        <v>41</v>
      </c>
      <c r="E3" s="271" t="s">
        <v>31</v>
      </c>
      <c r="F3" s="271"/>
      <c r="G3" s="271"/>
      <c r="H3" s="271"/>
      <c r="I3" s="240" t="s">
        <v>310</v>
      </c>
      <c r="J3" s="241"/>
      <c r="K3" s="241"/>
      <c r="L3" s="242"/>
      <c r="M3" s="271" t="s">
        <v>335</v>
      </c>
      <c r="N3" s="271"/>
      <c r="O3" s="271"/>
      <c r="P3" s="271"/>
    </row>
    <row r="4" spans="2:17" ht="12.75">
      <c r="B4" s="287"/>
      <c r="C4" s="288"/>
      <c r="D4" s="270"/>
      <c r="E4" s="44">
        <v>2017</v>
      </c>
      <c r="F4" s="200" t="s">
        <v>409</v>
      </c>
      <c r="G4" s="201" t="s">
        <v>410</v>
      </c>
      <c r="H4" s="44" t="s">
        <v>111</v>
      </c>
      <c r="I4" s="44">
        <v>2017</v>
      </c>
      <c r="J4" s="200" t="s">
        <v>409</v>
      </c>
      <c r="K4" s="201" t="s">
        <v>410</v>
      </c>
      <c r="L4" s="44" t="s">
        <v>111</v>
      </c>
      <c r="M4" s="44">
        <v>2017</v>
      </c>
      <c r="N4" s="200" t="s">
        <v>409</v>
      </c>
      <c r="O4" s="201" t="s">
        <v>410</v>
      </c>
      <c r="P4" s="44" t="s">
        <v>111</v>
      </c>
      <c r="Q4" s="14"/>
    </row>
    <row r="5" spans="2:16" ht="12.75">
      <c r="B5" s="289" t="s">
        <v>140</v>
      </c>
      <c r="C5" s="290"/>
      <c r="D5" s="58">
        <v>8119090</v>
      </c>
      <c r="E5" s="52">
        <v>10001125.0145</v>
      </c>
      <c r="F5" s="52">
        <v>5412004.808499999</v>
      </c>
      <c r="G5" s="52">
        <v>6188479.8139</v>
      </c>
      <c r="H5" s="48">
        <v>14.347271166139453</v>
      </c>
      <c r="I5" s="52">
        <v>21141343.130000003</v>
      </c>
      <c r="J5" s="52">
        <v>10639506.97</v>
      </c>
      <c r="K5" s="52">
        <v>14110153.73</v>
      </c>
      <c r="L5" s="48">
        <v>32.62037206974073</v>
      </c>
      <c r="M5" s="48">
        <v>2.1138964965789855</v>
      </c>
      <c r="N5" s="48">
        <v>1.965908632100581</v>
      </c>
      <c r="O5" s="48">
        <v>2.280067828339208</v>
      </c>
      <c r="P5" s="48">
        <v>15.980355908145484</v>
      </c>
    </row>
    <row r="6" spans="2:16" ht="12.75">
      <c r="B6" s="289" t="s">
        <v>49</v>
      </c>
      <c r="C6" s="290"/>
      <c r="D6" s="58">
        <v>7104000</v>
      </c>
      <c r="E6" s="52">
        <v>6733587.3478999995</v>
      </c>
      <c r="F6" s="52">
        <v>2549397.0135000004</v>
      </c>
      <c r="G6" s="52">
        <v>3413891.2637999994</v>
      </c>
      <c r="H6" s="48">
        <v>33.909753785784716</v>
      </c>
      <c r="I6" s="52">
        <v>7942314.2299999995</v>
      </c>
      <c r="J6" s="52">
        <v>2919768.2299999995</v>
      </c>
      <c r="K6" s="52">
        <v>4318399.970000001</v>
      </c>
      <c r="L6" s="48">
        <v>47.90214941135933</v>
      </c>
      <c r="M6" s="48">
        <v>1.1795071214865824</v>
      </c>
      <c r="N6" s="48">
        <v>1.1452779675110414</v>
      </c>
      <c r="O6" s="48">
        <v>1.2649494773870429</v>
      </c>
      <c r="P6" s="48">
        <v>10.44912355522527</v>
      </c>
    </row>
    <row r="7" spans="2:16" ht="12.75">
      <c r="B7" s="270" t="s">
        <v>50</v>
      </c>
      <c r="C7" s="84" t="s">
        <v>37</v>
      </c>
      <c r="D7" s="58">
        <v>7108090</v>
      </c>
      <c r="E7" s="52">
        <v>4258482.2293</v>
      </c>
      <c r="F7" s="52">
        <v>2356797.3821</v>
      </c>
      <c r="G7" s="52">
        <v>2431795.6889</v>
      </c>
      <c r="H7" s="48">
        <v>3.182212750642721</v>
      </c>
      <c r="I7" s="52">
        <v>4018306.8200000003</v>
      </c>
      <c r="J7" s="52">
        <v>2131426.9599999995</v>
      </c>
      <c r="K7" s="52">
        <v>2425103.6099999994</v>
      </c>
      <c r="L7" s="48">
        <v>13.778405524156456</v>
      </c>
      <c r="M7" s="48">
        <v>0.9436007017600073</v>
      </c>
      <c r="N7" s="48">
        <v>0.9043742903773991</v>
      </c>
      <c r="O7" s="48">
        <v>0.9972480916342822</v>
      </c>
      <c r="P7" s="48">
        <v>10.26939865994272</v>
      </c>
    </row>
    <row r="8" spans="2:16" ht="12.75">
      <c r="B8" s="270" t="s">
        <v>50</v>
      </c>
      <c r="C8" s="75" t="s">
        <v>116</v>
      </c>
      <c r="D8" s="58">
        <v>7108099</v>
      </c>
      <c r="E8" s="52">
        <v>4252712.9717</v>
      </c>
      <c r="F8" s="52">
        <v>2351037.3821</v>
      </c>
      <c r="G8" s="52">
        <v>2414993.6889</v>
      </c>
      <c r="H8" s="48">
        <v>2.7203441037110476</v>
      </c>
      <c r="I8" s="52">
        <v>4002282.3200000003</v>
      </c>
      <c r="J8" s="52">
        <v>2115900.8099999996</v>
      </c>
      <c r="K8" s="52">
        <v>2407387.2899999996</v>
      </c>
      <c r="L8" s="48">
        <v>13.775999263405936</v>
      </c>
      <c r="M8" s="48">
        <v>0.941112731245558</v>
      </c>
      <c r="N8" s="48">
        <v>0.8999860342969234</v>
      </c>
      <c r="O8" s="48">
        <v>0.99685034419139</v>
      </c>
      <c r="P8" s="48">
        <v>10.762868111629963</v>
      </c>
    </row>
    <row r="9" spans="2:16" ht="12.75">
      <c r="B9" s="270" t="s">
        <v>50</v>
      </c>
      <c r="C9" s="84" t="s">
        <v>115</v>
      </c>
      <c r="D9" s="58">
        <v>7108091</v>
      </c>
      <c r="E9" s="52">
        <v>5769.2576</v>
      </c>
      <c r="F9" s="52">
        <v>5760</v>
      </c>
      <c r="G9" s="52">
        <v>16802</v>
      </c>
      <c r="H9" s="48">
        <v>191.7013888888889</v>
      </c>
      <c r="I9" s="52">
        <v>16024.5</v>
      </c>
      <c r="J9" s="52">
        <v>15526.15</v>
      </c>
      <c r="K9" s="52">
        <v>17716.32</v>
      </c>
      <c r="L9" s="48">
        <v>14.106330287933577</v>
      </c>
      <c r="M9" s="48">
        <v>2.7775670824613554</v>
      </c>
      <c r="N9" s="48">
        <v>2.695512152777778</v>
      </c>
      <c r="O9" s="48">
        <v>1.0544173312700869</v>
      </c>
      <c r="P9" s="48">
        <v>-60.88248646241534</v>
      </c>
    </row>
    <row r="10" spans="2:16" ht="12.75">
      <c r="B10" s="138" t="s">
        <v>47</v>
      </c>
      <c r="C10" s="139"/>
      <c r="D10" s="58">
        <v>7109000</v>
      </c>
      <c r="E10" s="52">
        <v>1926140.211</v>
      </c>
      <c r="F10" s="52">
        <v>787958.611</v>
      </c>
      <c r="G10" s="52">
        <v>1070415.6446</v>
      </c>
      <c r="H10" s="48">
        <v>35.846684033509455</v>
      </c>
      <c r="I10" s="52">
        <v>2392248.67</v>
      </c>
      <c r="J10" s="52">
        <v>932528.2500000002</v>
      </c>
      <c r="K10" s="52">
        <v>1532150.74</v>
      </c>
      <c r="L10" s="48">
        <v>64.30073190812178</v>
      </c>
      <c r="M10" s="48">
        <v>1.2419909289770805</v>
      </c>
      <c r="N10" s="48">
        <v>1.1834736456735038</v>
      </c>
      <c r="O10" s="48">
        <v>1.4313605632815132</v>
      </c>
      <c r="P10" s="48">
        <v>20.945706608188928</v>
      </c>
    </row>
    <row r="11" spans="2:16" ht="12.75">
      <c r="B11" s="270" t="s">
        <v>43</v>
      </c>
      <c r="C11" s="84" t="s">
        <v>37</v>
      </c>
      <c r="D11" s="58">
        <v>8111000</v>
      </c>
      <c r="E11" s="52">
        <v>1259958.025</v>
      </c>
      <c r="F11" s="52">
        <v>520141.509</v>
      </c>
      <c r="G11" s="52">
        <v>146776.16999999998</v>
      </c>
      <c r="H11" s="48">
        <v>-71.78149263991926</v>
      </c>
      <c r="I11" s="52">
        <v>2321358.52</v>
      </c>
      <c r="J11" s="52">
        <v>951720.82</v>
      </c>
      <c r="K11" s="52">
        <v>227896.04</v>
      </c>
      <c r="L11" s="48">
        <v>-76.05431811400322</v>
      </c>
      <c r="M11" s="48">
        <v>1.842409408837251</v>
      </c>
      <c r="N11" s="48">
        <v>1.8297344156011204</v>
      </c>
      <c r="O11" s="48">
        <v>1.5526773862541858</v>
      </c>
      <c r="P11" s="48">
        <v>-15.141925898350294</v>
      </c>
    </row>
    <row r="12" spans="2:16" ht="12.75">
      <c r="B12" s="270" t="s">
        <v>43</v>
      </c>
      <c r="C12" s="75" t="s">
        <v>116</v>
      </c>
      <c r="D12" s="58">
        <v>8111090</v>
      </c>
      <c r="E12" s="52">
        <v>1229958.025</v>
      </c>
      <c r="F12" s="52">
        <v>520141.509</v>
      </c>
      <c r="G12" s="52">
        <v>146776.16999999998</v>
      </c>
      <c r="H12" s="48">
        <v>-71.78149263991926</v>
      </c>
      <c r="I12" s="52">
        <v>2234629.52</v>
      </c>
      <c r="J12" s="52">
        <v>951720.82</v>
      </c>
      <c r="K12" s="52">
        <v>227896.04</v>
      </c>
      <c r="L12" s="48">
        <v>-76.05431811400322</v>
      </c>
      <c r="M12" s="48">
        <v>1.8168339687852357</v>
      </c>
      <c r="N12" s="48">
        <v>1.8297344156011204</v>
      </c>
      <c r="O12" s="48">
        <v>1.5526773862541858</v>
      </c>
      <c r="P12" s="48">
        <v>-15.141925898350294</v>
      </c>
    </row>
    <row r="13" spans="2:16" ht="12.75">
      <c r="B13" s="270" t="s">
        <v>43</v>
      </c>
      <c r="C13" s="75" t="s">
        <v>115</v>
      </c>
      <c r="D13" s="58">
        <v>8111010</v>
      </c>
      <c r="E13" s="52">
        <v>30000</v>
      </c>
      <c r="F13" s="52">
        <v>0</v>
      </c>
      <c r="G13" s="52">
        <v>0</v>
      </c>
      <c r="H13" s="48" t="s">
        <v>432</v>
      </c>
      <c r="I13" s="52">
        <v>86729</v>
      </c>
      <c r="J13" s="52">
        <v>0</v>
      </c>
      <c r="K13" s="52">
        <v>0</v>
      </c>
      <c r="L13" s="48" t="s">
        <v>432</v>
      </c>
      <c r="M13" s="48">
        <v>2.8909666666666665</v>
      </c>
      <c r="N13" s="48" t="s">
        <v>432</v>
      </c>
      <c r="O13" s="48" t="s">
        <v>432</v>
      </c>
      <c r="P13" s="48" t="s">
        <v>432</v>
      </c>
    </row>
    <row r="14" spans="2:16" ht="12.75">
      <c r="B14" s="138" t="s">
        <v>53</v>
      </c>
      <c r="C14" s="139"/>
      <c r="D14" s="58">
        <v>7102100</v>
      </c>
      <c r="E14" s="52">
        <v>1880287.8377</v>
      </c>
      <c r="F14" s="52">
        <v>602067.1377</v>
      </c>
      <c r="G14" s="52">
        <v>888109.3322</v>
      </c>
      <c r="H14" s="48">
        <v>47.51001617406496</v>
      </c>
      <c r="I14" s="52">
        <v>1990345.19</v>
      </c>
      <c r="J14" s="52">
        <v>611559.51</v>
      </c>
      <c r="K14" s="52">
        <v>1098998.67</v>
      </c>
      <c r="L14" s="48">
        <v>79.70428912142988</v>
      </c>
      <c r="M14" s="48">
        <v>1.058532183261167</v>
      </c>
      <c r="N14" s="48">
        <v>1.0157663019713425</v>
      </c>
      <c r="O14" s="48">
        <v>1.2374587566573485</v>
      </c>
      <c r="P14" s="48">
        <v>21.825143663041157</v>
      </c>
    </row>
    <row r="15" spans="2:16" ht="12.75">
      <c r="B15" s="138" t="s">
        <v>60</v>
      </c>
      <c r="C15" s="139"/>
      <c r="D15" s="58">
        <v>7102200</v>
      </c>
      <c r="E15" s="52">
        <v>1354755.0068</v>
      </c>
      <c r="F15" s="52">
        <v>554960.6068000001</v>
      </c>
      <c r="G15" s="52">
        <v>722268.2231</v>
      </c>
      <c r="H15" s="48">
        <v>30.147656293070035</v>
      </c>
      <c r="I15" s="52">
        <v>1525325.72</v>
      </c>
      <c r="J15" s="52">
        <v>600078.2699999999</v>
      </c>
      <c r="K15" s="52">
        <v>795257.88</v>
      </c>
      <c r="L15" s="48">
        <v>32.52569202347555</v>
      </c>
      <c r="M15" s="48">
        <v>1.1259052096828168</v>
      </c>
      <c r="N15" s="48">
        <v>1.0812988573372013</v>
      </c>
      <c r="O15" s="48">
        <v>1.101056165238346</v>
      </c>
      <c r="P15" s="48">
        <v>1.82718290758197</v>
      </c>
    </row>
    <row r="16" spans="2:16" ht="12.75">
      <c r="B16" s="138" t="s">
        <v>54</v>
      </c>
      <c r="C16" s="139"/>
      <c r="D16" s="58">
        <v>7102910</v>
      </c>
      <c r="E16" s="52">
        <v>805222.64</v>
      </c>
      <c r="F16" s="52">
        <v>264816.64</v>
      </c>
      <c r="G16" s="52">
        <v>416308</v>
      </c>
      <c r="H16" s="48">
        <v>57.206133270175165</v>
      </c>
      <c r="I16" s="52">
        <v>1439704.6199999999</v>
      </c>
      <c r="J16" s="52">
        <v>588096.0700000001</v>
      </c>
      <c r="K16" s="52">
        <v>1011715.3699999999</v>
      </c>
      <c r="L16" s="48">
        <v>72.03232968382184</v>
      </c>
      <c r="M16" s="48">
        <v>1.787958445877776</v>
      </c>
      <c r="N16" s="48">
        <v>2.220767056027899</v>
      </c>
      <c r="O16" s="48">
        <v>2.43020881174515</v>
      </c>
      <c r="P16" s="48">
        <v>9.431054695662766</v>
      </c>
    </row>
    <row r="17" spans="2:16" ht="12.75">
      <c r="B17" s="138" t="s">
        <v>48</v>
      </c>
      <c r="C17" s="139"/>
      <c r="D17" s="58">
        <v>7108030</v>
      </c>
      <c r="E17" s="52">
        <v>917865.2852</v>
      </c>
      <c r="F17" s="52">
        <v>489153.0352</v>
      </c>
      <c r="G17" s="52">
        <v>623290</v>
      </c>
      <c r="H17" s="48">
        <v>27.422290192915888</v>
      </c>
      <c r="I17" s="52">
        <v>1026896.92</v>
      </c>
      <c r="J17" s="52">
        <v>539223.5</v>
      </c>
      <c r="K17" s="52">
        <v>737183.14</v>
      </c>
      <c r="L17" s="48">
        <v>36.71198306453631</v>
      </c>
      <c r="M17" s="48">
        <v>1.1187882759682346</v>
      </c>
      <c r="N17" s="48">
        <v>1.1023615539450302</v>
      </c>
      <c r="O17" s="48">
        <v>1.1827289704631874</v>
      </c>
      <c r="P17" s="48">
        <v>7.2904770880792835</v>
      </c>
    </row>
    <row r="18" spans="2:16" ht="12.75">
      <c r="B18" s="138" t="s">
        <v>56</v>
      </c>
      <c r="C18" s="139"/>
      <c r="D18" s="58">
        <v>8119030</v>
      </c>
      <c r="E18" s="52">
        <v>652650.1</v>
      </c>
      <c r="F18" s="52">
        <v>227073.81</v>
      </c>
      <c r="G18" s="52">
        <v>520200</v>
      </c>
      <c r="H18" s="48">
        <v>129.0885065080821</v>
      </c>
      <c r="I18" s="52">
        <v>981384.48</v>
      </c>
      <c r="J18" s="52">
        <v>313445.18999999994</v>
      </c>
      <c r="K18" s="52">
        <v>430920.47</v>
      </c>
      <c r="L18" s="48">
        <v>37.47873112999438</v>
      </c>
      <c r="M18" s="48">
        <v>1.5036916105582456</v>
      </c>
      <c r="N18" s="48">
        <v>1.3803669828766247</v>
      </c>
      <c r="O18" s="48">
        <v>0.8283746059207996</v>
      </c>
      <c r="P18" s="48">
        <v>-39.98881339551437</v>
      </c>
    </row>
    <row r="19" spans="2:16" ht="12.75">
      <c r="B19" s="138" t="s">
        <v>57</v>
      </c>
      <c r="C19" s="139"/>
      <c r="D19" s="58">
        <v>7103000</v>
      </c>
      <c r="E19" s="52">
        <v>496295.06</v>
      </c>
      <c r="F19" s="52">
        <v>203856.46</v>
      </c>
      <c r="G19" s="52">
        <v>291261.68</v>
      </c>
      <c r="H19" s="48">
        <v>42.875864713828534</v>
      </c>
      <c r="I19" s="52">
        <v>496017.89</v>
      </c>
      <c r="J19" s="52">
        <v>189906.9</v>
      </c>
      <c r="K19" s="52">
        <v>305781.76</v>
      </c>
      <c r="L19" s="48">
        <v>61.01666658768061</v>
      </c>
      <c r="M19" s="48">
        <v>0.999441521743134</v>
      </c>
      <c r="N19" s="48">
        <v>0.9315716558602067</v>
      </c>
      <c r="O19" s="48">
        <v>1.049852352702216</v>
      </c>
      <c r="P19" s="48">
        <v>12.69689734524928</v>
      </c>
    </row>
    <row r="20" spans="2:16" ht="12.75">
      <c r="B20" s="138" t="s">
        <v>58</v>
      </c>
      <c r="C20" s="139"/>
      <c r="D20" s="58">
        <v>7108020</v>
      </c>
      <c r="E20" s="52">
        <v>417634.2156</v>
      </c>
      <c r="F20" s="52">
        <v>271998.6156</v>
      </c>
      <c r="G20" s="52">
        <v>311638</v>
      </c>
      <c r="H20" s="48">
        <v>14.573377262439259</v>
      </c>
      <c r="I20" s="52">
        <v>467058.74999999994</v>
      </c>
      <c r="J20" s="52">
        <v>301315.78</v>
      </c>
      <c r="K20" s="52">
        <v>388527.75</v>
      </c>
      <c r="L20" s="48">
        <v>28.943711477706202</v>
      </c>
      <c r="M20" s="48">
        <v>1.1183440737224883</v>
      </c>
      <c r="N20" s="48">
        <v>1.1077842412371455</v>
      </c>
      <c r="O20" s="48">
        <v>1.2467277738915024</v>
      </c>
      <c r="P20" s="48">
        <v>12.542472395092762</v>
      </c>
    </row>
    <row r="21" spans="2:16" ht="12.75">
      <c r="B21" s="138" t="s">
        <v>63</v>
      </c>
      <c r="C21" s="139"/>
      <c r="D21" s="58">
        <v>7101000</v>
      </c>
      <c r="E21" s="52">
        <v>431169.03740000003</v>
      </c>
      <c r="F21" s="52">
        <v>188199.4438</v>
      </c>
      <c r="G21" s="52">
        <v>153619.9</v>
      </c>
      <c r="H21" s="48">
        <v>-18.37388203800845</v>
      </c>
      <c r="I21" s="52">
        <v>437974.91000000003</v>
      </c>
      <c r="J21" s="52">
        <v>206122.39</v>
      </c>
      <c r="K21" s="52">
        <v>128073.22</v>
      </c>
      <c r="L21" s="48">
        <v>-37.865449745658395</v>
      </c>
      <c r="M21" s="48">
        <v>1.0157846969741617</v>
      </c>
      <c r="N21" s="48">
        <v>1.0952337894210078</v>
      </c>
      <c r="O21" s="48">
        <v>0.8337020138666931</v>
      </c>
      <c r="P21" s="48">
        <v>-23.87908208096582</v>
      </c>
    </row>
    <row r="22" spans="2:16" ht="12.75">
      <c r="B22" s="270" t="s">
        <v>44</v>
      </c>
      <c r="C22" s="84" t="s">
        <v>37</v>
      </c>
      <c r="D22" s="58">
        <v>8119010</v>
      </c>
      <c r="E22" s="52">
        <v>151842.482</v>
      </c>
      <c r="F22" s="52">
        <v>85572.67199999999</v>
      </c>
      <c r="G22" s="52">
        <v>90064.42</v>
      </c>
      <c r="H22" s="48">
        <v>5.249044928736146</v>
      </c>
      <c r="I22" s="52">
        <v>336371.30000000005</v>
      </c>
      <c r="J22" s="52">
        <v>172416.59999999998</v>
      </c>
      <c r="K22" s="52">
        <v>212354.29</v>
      </c>
      <c r="L22" s="48">
        <v>23.163483098495185</v>
      </c>
      <c r="M22" s="48">
        <v>2.215264763651585</v>
      </c>
      <c r="N22" s="48">
        <v>2.0148558642647036</v>
      </c>
      <c r="O22" s="48">
        <v>2.3578044470835433</v>
      </c>
      <c r="P22" s="48">
        <v>17.02099832059176</v>
      </c>
    </row>
    <row r="23" spans="2:16" ht="12.75">
      <c r="B23" s="270"/>
      <c r="C23" s="75" t="s">
        <v>124</v>
      </c>
      <c r="D23" s="58">
        <v>8119019</v>
      </c>
      <c r="E23" s="52">
        <v>130242.48199999999</v>
      </c>
      <c r="F23" s="52">
        <v>63972.672</v>
      </c>
      <c r="G23" s="52">
        <v>66389.42</v>
      </c>
      <c r="H23" s="48">
        <v>3.777781862855445</v>
      </c>
      <c r="I23" s="52">
        <v>255990.83000000002</v>
      </c>
      <c r="J23" s="52">
        <v>92036.12999999999</v>
      </c>
      <c r="K23" s="52">
        <v>175715.35</v>
      </c>
      <c r="L23" s="48">
        <v>90.91996806036937</v>
      </c>
      <c r="M23" s="48">
        <v>1.9654941004579445</v>
      </c>
      <c r="N23" s="48">
        <v>1.4386788471177192</v>
      </c>
      <c r="O23" s="48">
        <v>2.646737236143952</v>
      </c>
      <c r="P23" s="48">
        <v>83.96998339459034</v>
      </c>
    </row>
    <row r="24" spans="2:16" ht="12.75">
      <c r="B24" s="270"/>
      <c r="C24" s="75" t="s">
        <v>117</v>
      </c>
      <c r="D24" s="58">
        <v>8119011</v>
      </c>
      <c r="E24" s="52">
        <v>21600</v>
      </c>
      <c r="F24" s="52">
        <v>21600</v>
      </c>
      <c r="G24" s="52">
        <v>23675</v>
      </c>
      <c r="H24" s="48">
        <v>9.606481481481488</v>
      </c>
      <c r="I24" s="52">
        <v>80380.47</v>
      </c>
      <c r="J24" s="52">
        <v>80380.47</v>
      </c>
      <c r="K24" s="52">
        <v>36638.94</v>
      </c>
      <c r="L24" s="48">
        <v>-54.41810678638729</v>
      </c>
      <c r="M24" s="48">
        <v>3.7213180555555554</v>
      </c>
      <c r="N24" s="48">
        <v>3.7213180555555554</v>
      </c>
      <c r="O24" s="48">
        <v>1.5475793030623022</v>
      </c>
      <c r="P24" s="48">
        <v>-58.41314072168808</v>
      </c>
    </row>
    <row r="25" spans="2:16" ht="12.75">
      <c r="B25" s="238" t="s">
        <v>42</v>
      </c>
      <c r="C25" s="80" t="s">
        <v>37</v>
      </c>
      <c r="D25" s="58"/>
      <c r="E25" s="52">
        <v>148020</v>
      </c>
      <c r="F25" s="52">
        <v>65020</v>
      </c>
      <c r="G25" s="52">
        <v>6304.4531</v>
      </c>
      <c r="H25" s="48">
        <v>-90.30382482313134</v>
      </c>
      <c r="I25" s="52">
        <v>287987.79</v>
      </c>
      <c r="J25" s="52">
        <v>126767.79</v>
      </c>
      <c r="K25" s="52">
        <v>18869.75</v>
      </c>
      <c r="L25" s="48">
        <v>-85.11471249912933</v>
      </c>
      <c r="M25" s="48">
        <v>1.9456005269558165</v>
      </c>
      <c r="N25" s="48">
        <v>1.9496737926791756</v>
      </c>
      <c r="O25" s="48">
        <v>2.993082778266683</v>
      </c>
      <c r="P25" s="48">
        <v>53.517105759199346</v>
      </c>
    </row>
    <row r="26" spans="2:16" ht="12.75">
      <c r="B26" s="239"/>
      <c r="C26" s="92" t="s">
        <v>116</v>
      </c>
      <c r="D26" s="58">
        <v>8112029</v>
      </c>
      <c r="E26" s="52">
        <v>148020</v>
      </c>
      <c r="F26" s="52">
        <v>65020</v>
      </c>
      <c r="G26" s="52">
        <v>6304.4531</v>
      </c>
      <c r="H26" s="48">
        <v>-90.30382482313134</v>
      </c>
      <c r="I26" s="52">
        <v>287987.79</v>
      </c>
      <c r="J26" s="52">
        <v>126767.79</v>
      </c>
      <c r="K26" s="52">
        <v>18869.75</v>
      </c>
      <c r="L26" s="48">
        <v>-85.11471249912933</v>
      </c>
      <c r="M26" s="48">
        <v>1.9456005269558165</v>
      </c>
      <c r="N26" s="48">
        <v>1.9496737926791756</v>
      </c>
      <c r="O26" s="48">
        <v>2.993082778266683</v>
      </c>
      <c r="P26" s="48">
        <v>53.517105759199346</v>
      </c>
    </row>
    <row r="27" spans="2:16" ht="12.75">
      <c r="B27" s="239"/>
      <c r="C27" s="115" t="s">
        <v>115</v>
      </c>
      <c r="D27" s="58">
        <v>8112021</v>
      </c>
      <c r="E27" s="52">
        <v>0</v>
      </c>
      <c r="F27" s="52">
        <v>0</v>
      </c>
      <c r="G27" s="52">
        <v>0</v>
      </c>
      <c r="H27" s="48" t="s">
        <v>432</v>
      </c>
      <c r="I27" s="52">
        <v>0</v>
      </c>
      <c r="J27" s="52">
        <v>0</v>
      </c>
      <c r="K27" s="52">
        <v>0</v>
      </c>
      <c r="L27" s="48" t="s">
        <v>432</v>
      </c>
      <c r="M27" s="48" t="s">
        <v>432</v>
      </c>
      <c r="N27" s="48" t="s">
        <v>432</v>
      </c>
      <c r="O27" s="48" t="s">
        <v>432</v>
      </c>
      <c r="P27" s="48" t="s">
        <v>432</v>
      </c>
    </row>
    <row r="28" spans="2:16" ht="12.75">
      <c r="B28" s="138" t="s">
        <v>62</v>
      </c>
      <c r="C28" s="139"/>
      <c r="D28" s="58">
        <v>7102990</v>
      </c>
      <c r="E28" s="52">
        <v>246759.73</v>
      </c>
      <c r="F28" s="52">
        <v>110200</v>
      </c>
      <c r="G28" s="52">
        <v>84720</v>
      </c>
      <c r="H28" s="48">
        <v>-23.12159709618875</v>
      </c>
      <c r="I28" s="52">
        <v>276641.58</v>
      </c>
      <c r="J28" s="52">
        <v>126894.61</v>
      </c>
      <c r="K28" s="52">
        <v>93354.13</v>
      </c>
      <c r="L28" s="48">
        <v>-26.43176097077724</v>
      </c>
      <c r="M28" s="48">
        <v>1.121096947220683</v>
      </c>
      <c r="N28" s="48">
        <v>1.1514937386569872</v>
      </c>
      <c r="O28" s="48">
        <v>1.101913715769594</v>
      </c>
      <c r="P28" s="48">
        <v>-4.305713632904295</v>
      </c>
    </row>
    <row r="29" spans="2:16" ht="12.75">
      <c r="B29" s="138" t="s">
        <v>61</v>
      </c>
      <c r="C29" s="139"/>
      <c r="D29" s="58">
        <v>7108010</v>
      </c>
      <c r="E29" s="52">
        <v>266329.2</v>
      </c>
      <c r="F29" s="52">
        <v>144165.2</v>
      </c>
      <c r="G29" s="52">
        <v>224164</v>
      </c>
      <c r="H29" s="48">
        <v>55.49106164317046</v>
      </c>
      <c r="I29" s="52">
        <v>260870.88999999998</v>
      </c>
      <c r="J29" s="52">
        <v>137699.66</v>
      </c>
      <c r="K29" s="52">
        <v>240100.81</v>
      </c>
      <c r="L29" s="48">
        <v>74.36557940665938</v>
      </c>
      <c r="M29" s="48">
        <v>0.9795054015857066</v>
      </c>
      <c r="N29" s="48">
        <v>0.9551518674409635</v>
      </c>
      <c r="O29" s="48">
        <v>1.0710944219410787</v>
      </c>
      <c r="P29" s="48">
        <v>12.138651292254465</v>
      </c>
    </row>
    <row r="30" spans="2:16" ht="15" customHeight="1">
      <c r="B30" s="276" t="s">
        <v>45</v>
      </c>
      <c r="C30" s="153" t="s">
        <v>37</v>
      </c>
      <c r="D30" s="58"/>
      <c r="E30" s="52">
        <v>61625</v>
      </c>
      <c r="F30" s="52">
        <v>48000</v>
      </c>
      <c r="G30" s="52">
        <v>20</v>
      </c>
      <c r="H30" s="48">
        <v>-99.95833333333334</v>
      </c>
      <c r="I30" s="52">
        <v>92053.07</v>
      </c>
      <c r="J30" s="52">
        <v>38400</v>
      </c>
      <c r="K30" s="52">
        <v>23.04</v>
      </c>
      <c r="L30" s="48">
        <v>-99.94</v>
      </c>
      <c r="M30" s="48">
        <v>1.4937617849898581</v>
      </c>
      <c r="N30" s="48">
        <v>0.8</v>
      </c>
      <c r="O30" s="48">
        <v>1.152</v>
      </c>
      <c r="P30" s="48">
        <v>43.99999999999997</v>
      </c>
    </row>
    <row r="31" spans="2:16" ht="15" customHeight="1">
      <c r="B31" s="276"/>
      <c r="C31" s="74" t="s">
        <v>115</v>
      </c>
      <c r="D31" s="58">
        <v>8112011</v>
      </c>
      <c r="E31" s="52">
        <v>13481</v>
      </c>
      <c r="F31" s="52">
        <v>0</v>
      </c>
      <c r="G31" s="52">
        <v>0</v>
      </c>
      <c r="H31" s="48" t="s">
        <v>432</v>
      </c>
      <c r="I31" s="52">
        <v>53249.95</v>
      </c>
      <c r="J31" s="52">
        <v>0</v>
      </c>
      <c r="K31" s="52">
        <v>0</v>
      </c>
      <c r="L31" s="48" t="s">
        <v>432</v>
      </c>
      <c r="M31" s="48">
        <v>3.9499999999999997</v>
      </c>
      <c r="N31" s="48" t="s">
        <v>432</v>
      </c>
      <c r="O31" s="48" t="s">
        <v>432</v>
      </c>
      <c r="P31" s="48" t="s">
        <v>432</v>
      </c>
    </row>
    <row r="32" spans="2:16" ht="15" customHeight="1">
      <c r="B32" s="276"/>
      <c r="C32" s="74" t="s">
        <v>116</v>
      </c>
      <c r="D32" s="58">
        <v>8112019</v>
      </c>
      <c r="E32" s="52">
        <v>48144</v>
      </c>
      <c r="F32" s="52">
        <v>48000</v>
      </c>
      <c r="G32" s="52">
        <v>20</v>
      </c>
      <c r="H32" s="48">
        <v>-99.95833333333334</v>
      </c>
      <c r="I32" s="52">
        <v>38803.12</v>
      </c>
      <c r="J32" s="52">
        <v>38400</v>
      </c>
      <c r="K32" s="52">
        <v>23.04</v>
      </c>
      <c r="L32" s="48">
        <v>-99.94</v>
      </c>
      <c r="M32" s="48">
        <v>0.8059803921568628</v>
      </c>
      <c r="N32" s="48">
        <v>0.8</v>
      </c>
      <c r="O32" s="48">
        <v>1.152</v>
      </c>
      <c r="P32" s="48">
        <v>43.99999999999997</v>
      </c>
    </row>
    <row r="33" spans="2:16" ht="12.75">
      <c r="B33" s="138" t="s">
        <v>266</v>
      </c>
      <c r="C33" s="139"/>
      <c r="D33" s="58">
        <v>8112090</v>
      </c>
      <c r="E33" s="52">
        <v>20810</v>
      </c>
      <c r="F33" s="52">
        <v>20790</v>
      </c>
      <c r="G33" s="52">
        <v>550.71</v>
      </c>
      <c r="H33" s="48">
        <v>-97.35108225108226</v>
      </c>
      <c r="I33" s="52">
        <v>42117.76</v>
      </c>
      <c r="J33" s="52">
        <v>42048.2</v>
      </c>
      <c r="K33" s="52">
        <v>3595.13</v>
      </c>
      <c r="L33" s="48">
        <v>-91.44997883381453</v>
      </c>
      <c r="M33" s="48">
        <v>2.0239192695819317</v>
      </c>
      <c r="N33" s="48">
        <v>2.022520442520442</v>
      </c>
      <c r="O33" s="48">
        <v>6.528172722485518</v>
      </c>
      <c r="P33" s="48">
        <v>222.77412802563234</v>
      </c>
    </row>
    <row r="34" spans="2:16" ht="12.75">
      <c r="B34" s="177" t="s">
        <v>52</v>
      </c>
      <c r="C34" s="178"/>
      <c r="D34" s="58">
        <v>8119060</v>
      </c>
      <c r="E34" s="52">
        <v>24015</v>
      </c>
      <c r="F34" s="52">
        <v>24000</v>
      </c>
      <c r="G34" s="52">
        <v>18142.4</v>
      </c>
      <c r="H34" s="48">
        <v>-24.406666666666666</v>
      </c>
      <c r="I34" s="52">
        <v>38161.85</v>
      </c>
      <c r="J34" s="52">
        <v>38160.8</v>
      </c>
      <c r="K34" s="52">
        <v>42280.5</v>
      </c>
      <c r="L34" s="48">
        <v>10.795633215236577</v>
      </c>
      <c r="M34" s="48">
        <v>1.5890839058921506</v>
      </c>
      <c r="N34" s="48">
        <v>1.5900333333333334</v>
      </c>
      <c r="O34" s="48">
        <v>2.330479980597936</v>
      </c>
      <c r="P34" s="48">
        <v>46.56799525783124</v>
      </c>
    </row>
    <row r="35" spans="2:16" ht="12.75">
      <c r="B35" s="138" t="s">
        <v>321</v>
      </c>
      <c r="C35" s="139"/>
      <c r="D35" s="58">
        <v>8119020</v>
      </c>
      <c r="E35" s="52">
        <v>24000</v>
      </c>
      <c r="F35" s="52">
        <v>0</v>
      </c>
      <c r="G35" s="52">
        <v>0</v>
      </c>
      <c r="H35" s="48" t="s">
        <v>432</v>
      </c>
      <c r="I35" s="52">
        <v>23458.56</v>
      </c>
      <c r="J35" s="52">
        <v>0</v>
      </c>
      <c r="K35" s="52">
        <v>0</v>
      </c>
      <c r="L35" s="48" t="s">
        <v>432</v>
      </c>
      <c r="M35" s="48">
        <v>0.9774400000000001</v>
      </c>
      <c r="N35" s="48" t="s">
        <v>432</v>
      </c>
      <c r="O35" s="48" t="s">
        <v>432</v>
      </c>
      <c r="P35" s="48" t="s">
        <v>432</v>
      </c>
    </row>
    <row r="36" spans="2:16" ht="12.75">
      <c r="B36" s="270" t="s">
        <v>46</v>
      </c>
      <c r="C36" s="84" t="s">
        <v>37</v>
      </c>
      <c r="D36" s="58">
        <v>7108040</v>
      </c>
      <c r="E36" s="52">
        <v>2300</v>
      </c>
      <c r="F36" s="52">
        <v>2300</v>
      </c>
      <c r="G36" s="52">
        <v>7000</v>
      </c>
      <c r="H36" s="48">
        <v>204.34782608695653</v>
      </c>
      <c r="I36" s="52">
        <v>8187.31</v>
      </c>
      <c r="J36" s="52">
        <v>8187.31</v>
      </c>
      <c r="K36" s="52">
        <v>26384.3</v>
      </c>
      <c r="L36" s="48">
        <v>222.25847073092382</v>
      </c>
      <c r="M36" s="48">
        <v>3.5597000000000003</v>
      </c>
      <c r="N36" s="48">
        <v>3.5597000000000003</v>
      </c>
      <c r="O36" s="48">
        <v>3.7691857142857144</v>
      </c>
      <c r="P36" s="48">
        <v>5.884926097303533</v>
      </c>
    </row>
    <row r="37" spans="2:16" ht="12.75">
      <c r="B37" s="270" t="s">
        <v>46</v>
      </c>
      <c r="C37" s="75" t="s">
        <v>124</v>
      </c>
      <c r="D37" s="58">
        <v>7108049</v>
      </c>
      <c r="E37" s="52">
        <v>2300</v>
      </c>
      <c r="F37" s="52">
        <v>2300</v>
      </c>
      <c r="G37" s="52">
        <v>7000</v>
      </c>
      <c r="H37" s="48">
        <v>204.34782608695653</v>
      </c>
      <c r="I37" s="52">
        <v>8187.31</v>
      </c>
      <c r="J37" s="52">
        <v>8187.31</v>
      </c>
      <c r="K37" s="52">
        <v>26384.3</v>
      </c>
      <c r="L37" s="48">
        <v>222.25847073092382</v>
      </c>
      <c r="M37" s="48">
        <v>3.5597000000000003</v>
      </c>
      <c r="N37" s="48">
        <v>3.5597000000000003</v>
      </c>
      <c r="O37" s="48">
        <v>3.7691857142857144</v>
      </c>
      <c r="P37" s="48">
        <v>5.884926097303533</v>
      </c>
    </row>
    <row r="38" spans="2:16" ht="12.75">
      <c r="B38" s="270" t="s">
        <v>46</v>
      </c>
      <c r="C38" s="75" t="s">
        <v>117</v>
      </c>
      <c r="D38" s="58">
        <v>7108041</v>
      </c>
      <c r="E38" s="52">
        <v>0</v>
      </c>
      <c r="F38" s="52">
        <v>0</v>
      </c>
      <c r="G38" s="52">
        <v>0</v>
      </c>
      <c r="H38" s="48" t="s">
        <v>432</v>
      </c>
      <c r="I38" s="52">
        <v>0</v>
      </c>
      <c r="J38" s="52">
        <v>0</v>
      </c>
      <c r="K38" s="52">
        <v>0</v>
      </c>
      <c r="L38" s="48" t="s">
        <v>432</v>
      </c>
      <c r="M38" s="48" t="s">
        <v>432</v>
      </c>
      <c r="N38" s="48" t="s">
        <v>432</v>
      </c>
      <c r="O38" s="48" t="s">
        <v>432</v>
      </c>
      <c r="P38" s="48" t="s">
        <v>432</v>
      </c>
    </row>
    <row r="39" spans="2:16" ht="12.75">
      <c r="B39" s="138" t="s">
        <v>59</v>
      </c>
      <c r="C39" s="139"/>
      <c r="D39" s="58">
        <v>8119050</v>
      </c>
      <c r="E39" s="52">
        <v>20</v>
      </c>
      <c r="F39" s="52">
        <v>0</v>
      </c>
      <c r="G39" s="52">
        <v>0</v>
      </c>
      <c r="H39" s="48" t="s">
        <v>432</v>
      </c>
      <c r="I39" s="52">
        <v>2.36</v>
      </c>
      <c r="J39" s="52">
        <v>0</v>
      </c>
      <c r="K39" s="52">
        <v>0</v>
      </c>
      <c r="L39" s="48" t="s">
        <v>432</v>
      </c>
      <c r="M39" s="48">
        <v>0.118</v>
      </c>
      <c r="N39" s="48" t="s">
        <v>432</v>
      </c>
      <c r="O39" s="48" t="s">
        <v>432</v>
      </c>
      <c r="P39" s="48" t="s">
        <v>432</v>
      </c>
    </row>
    <row r="40" spans="2:16" ht="12.75">
      <c r="B40" s="138" t="s">
        <v>51</v>
      </c>
      <c r="C40" s="139"/>
      <c r="D40" s="58">
        <v>8119040</v>
      </c>
      <c r="E40" s="52">
        <v>0</v>
      </c>
      <c r="F40" s="52">
        <v>0</v>
      </c>
      <c r="G40" s="52">
        <v>0</v>
      </c>
      <c r="H40" s="48" t="s">
        <v>432</v>
      </c>
      <c r="I40" s="52">
        <v>0</v>
      </c>
      <c r="J40" s="52">
        <v>0</v>
      </c>
      <c r="K40" s="52">
        <v>0</v>
      </c>
      <c r="L40" s="48" t="s">
        <v>432</v>
      </c>
      <c r="M40" s="48" t="s">
        <v>432</v>
      </c>
      <c r="N40" s="48" t="s">
        <v>432</v>
      </c>
      <c r="O40" s="48" t="s">
        <v>432</v>
      </c>
      <c r="P40" s="48" t="s">
        <v>432</v>
      </c>
    </row>
    <row r="41" spans="2:16" ht="12.75">
      <c r="B41" s="138" t="s">
        <v>37</v>
      </c>
      <c r="C41" s="154"/>
      <c r="D41" s="139"/>
      <c r="E41" s="52">
        <v>32080893.422399994</v>
      </c>
      <c r="F41" s="52">
        <v>14928472.9452</v>
      </c>
      <c r="G41" s="52">
        <v>17609019.6996</v>
      </c>
      <c r="H41" s="48">
        <v>17.955934034511458</v>
      </c>
      <c r="I41" s="52">
        <v>47546132.32</v>
      </c>
      <c r="J41" s="52">
        <v>21615273.81</v>
      </c>
      <c r="K41" s="52">
        <v>28147124.299999997</v>
      </c>
      <c r="L41" s="48">
        <v>30.218680306414303</v>
      </c>
      <c r="M41" s="48">
        <v>1.4820700812154328</v>
      </c>
      <c r="N41" s="48">
        <v>1.4479226300872272</v>
      </c>
      <c r="O41" s="48">
        <v>1.598449248179294</v>
      </c>
      <c r="P41" s="48">
        <v>10.396040158789322</v>
      </c>
    </row>
    <row r="42" spans="2:16" ht="12.75">
      <c r="B42" s="140" t="s">
        <v>110</v>
      </c>
      <c r="C42" s="141"/>
      <c r="D42" s="141"/>
      <c r="E42" s="141"/>
      <c r="F42" s="141"/>
      <c r="G42" s="141"/>
      <c r="H42" s="141"/>
      <c r="I42" s="204"/>
      <c r="J42" s="141"/>
      <c r="K42" s="141"/>
      <c r="L42" s="141"/>
      <c r="M42" s="141"/>
      <c r="N42" s="141"/>
      <c r="O42" s="141"/>
      <c r="P42" s="149"/>
    </row>
    <row r="44" spans="2:16" ht="81.75" customHeight="1">
      <c r="B44" s="253" t="s">
        <v>438</v>
      </c>
      <c r="C44" s="254"/>
      <c r="D44" s="254"/>
      <c r="E44" s="254"/>
      <c r="F44" s="254"/>
      <c r="G44" s="254"/>
      <c r="H44" s="254"/>
      <c r="I44" s="254"/>
      <c r="J44" s="254"/>
      <c r="K44" s="254"/>
      <c r="L44" s="254"/>
      <c r="M44" s="254"/>
      <c r="N44" s="254"/>
      <c r="O44" s="254"/>
      <c r="P44" s="255"/>
    </row>
    <row r="46" spans="2:11" ht="12.75">
      <c r="B46" s="41"/>
      <c r="C46" s="41"/>
      <c r="D46" s="41"/>
      <c r="E46" s="49"/>
      <c r="F46" s="49"/>
      <c r="G46" s="49"/>
      <c r="H46" s="49"/>
      <c r="I46" s="49"/>
      <c r="J46" s="49"/>
      <c r="K46" s="49"/>
    </row>
    <row r="47" spans="2:11" ht="12.75">
      <c r="B47" s="41"/>
      <c r="C47" s="41"/>
      <c r="D47" s="41"/>
      <c r="E47" s="49"/>
      <c r="F47" s="49"/>
      <c r="G47" s="49"/>
      <c r="I47" s="49"/>
      <c r="J47" s="49"/>
      <c r="K47" s="49"/>
    </row>
  </sheetData>
  <sheetProtection/>
  <mergeCells count="15">
    <mergeCell ref="B44:P44"/>
    <mergeCell ref="B5:C5"/>
    <mergeCell ref="B6:C6"/>
    <mergeCell ref="B11:B13"/>
    <mergeCell ref="B7:B9"/>
    <mergeCell ref="B36:B38"/>
    <mergeCell ref="B22:B24"/>
    <mergeCell ref="B25:B27"/>
    <mergeCell ref="B30:B32"/>
    <mergeCell ref="B2:P2"/>
    <mergeCell ref="B3:C4"/>
    <mergeCell ref="D3:D4"/>
    <mergeCell ref="E3:H3"/>
    <mergeCell ref="I3:L3"/>
    <mergeCell ref="M3:P3"/>
  </mergeCells>
  <hyperlinks>
    <hyperlink ref="Q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9"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Q116"/>
  <sheetViews>
    <sheetView zoomScale="90" zoomScaleNormal="90" zoomScalePageLayoutView="90" workbookViewId="0" topLeftCell="A1">
      <selection activeCell="A1" sqref="A1"/>
    </sheetView>
  </sheetViews>
  <sheetFormatPr defaultColWidth="10.8515625" defaultRowHeight="15"/>
  <cols>
    <col min="1" max="1" width="0.85546875" style="41" customWidth="1"/>
    <col min="2" max="2" width="16.8515625" style="53" customWidth="1"/>
    <col min="3" max="3" width="27.00390625" style="63" customWidth="1"/>
    <col min="4" max="4" width="10.421875" style="54" customWidth="1"/>
    <col min="5" max="5" width="12.00390625" style="41" bestFit="1" customWidth="1"/>
    <col min="6" max="7" width="13.140625" style="41" customWidth="1"/>
    <col min="8" max="8" width="11.00390625" style="41" customWidth="1"/>
    <col min="9" max="9" width="12.00390625" style="41" bestFit="1" customWidth="1"/>
    <col min="10" max="11" width="14.00390625" style="41" customWidth="1"/>
    <col min="12" max="12" width="9.8515625" style="41" bestFit="1" customWidth="1"/>
    <col min="13" max="13" width="7.7109375" style="41" customWidth="1"/>
    <col min="14" max="15" width="12.7109375" style="41" customWidth="1"/>
    <col min="16" max="16" width="8.7109375" style="41" customWidth="1"/>
    <col min="17" max="16384" width="10.8515625" style="41" customWidth="1"/>
  </cols>
  <sheetData>
    <row r="1" ht="4.5" customHeight="1"/>
    <row r="2" spans="2:17" ht="12.75">
      <c r="B2" s="235" t="s">
        <v>114</v>
      </c>
      <c r="C2" s="236"/>
      <c r="D2" s="236"/>
      <c r="E2" s="236"/>
      <c r="F2" s="236"/>
      <c r="G2" s="236"/>
      <c r="H2" s="236"/>
      <c r="I2" s="236"/>
      <c r="J2" s="236"/>
      <c r="K2" s="236"/>
      <c r="L2" s="236"/>
      <c r="M2" s="236"/>
      <c r="N2" s="236"/>
      <c r="O2" s="236"/>
      <c r="P2" s="237"/>
      <c r="Q2" s="43" t="s">
        <v>351</v>
      </c>
    </row>
    <row r="3" spans="2:16" ht="12.75">
      <c r="B3" s="243" t="s">
        <v>40</v>
      </c>
      <c r="C3" s="244"/>
      <c r="D3" s="270" t="s">
        <v>41</v>
      </c>
      <c r="E3" s="271" t="s">
        <v>31</v>
      </c>
      <c r="F3" s="271"/>
      <c r="G3" s="271"/>
      <c r="H3" s="271"/>
      <c r="I3" s="271" t="s">
        <v>310</v>
      </c>
      <c r="J3" s="271"/>
      <c r="K3" s="271"/>
      <c r="L3" s="271"/>
      <c r="M3" s="271" t="s">
        <v>335</v>
      </c>
      <c r="N3" s="271"/>
      <c r="O3" s="271"/>
      <c r="P3" s="271"/>
    </row>
    <row r="4" spans="2:16" ht="12.75">
      <c r="B4" s="277"/>
      <c r="C4" s="278"/>
      <c r="D4" s="270"/>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 r="B5" s="247" t="s">
        <v>63</v>
      </c>
      <c r="C5" s="76" t="s">
        <v>37</v>
      </c>
      <c r="D5" s="56"/>
      <c r="E5" s="52">
        <v>108918993.19429998</v>
      </c>
      <c r="F5" s="52">
        <v>53586161.601699986</v>
      </c>
      <c r="G5" s="52">
        <v>61017782.41769999</v>
      </c>
      <c r="H5" s="48">
        <v>13.868544776986313</v>
      </c>
      <c r="I5" s="52">
        <v>103258960.03999998</v>
      </c>
      <c r="J5" s="52">
        <v>49549334.419999994</v>
      </c>
      <c r="K5" s="52">
        <v>55931938.56000001</v>
      </c>
      <c r="L5" s="48">
        <v>12.881311554860675</v>
      </c>
      <c r="M5" s="48">
        <v>0.9480344704967746</v>
      </c>
      <c r="N5" s="48">
        <v>0.9246666105382714</v>
      </c>
      <c r="O5" s="48">
        <v>0.9166498083643124</v>
      </c>
      <c r="P5" s="48">
        <v>-0.8669937989100873</v>
      </c>
    </row>
    <row r="6" spans="2:16" ht="12.75">
      <c r="B6" s="248"/>
      <c r="C6" s="74" t="s">
        <v>304</v>
      </c>
      <c r="D6" s="56">
        <v>20041000</v>
      </c>
      <c r="E6" s="52">
        <v>95236775.09619999</v>
      </c>
      <c r="F6" s="52">
        <v>46003525.879499994</v>
      </c>
      <c r="G6" s="52">
        <v>54103547.3829</v>
      </c>
      <c r="H6" s="48">
        <v>17.607392799884323</v>
      </c>
      <c r="I6" s="52">
        <v>82345096.22999999</v>
      </c>
      <c r="J6" s="52">
        <v>38596016.230000004</v>
      </c>
      <c r="K6" s="52">
        <v>45951605.10000001</v>
      </c>
      <c r="L6" s="48">
        <v>19.057896613388394</v>
      </c>
      <c r="M6" s="48">
        <v>0.8646354955511888</v>
      </c>
      <c r="N6" s="48">
        <v>0.8389795236803597</v>
      </c>
      <c r="O6" s="48">
        <v>0.8493270279450013</v>
      </c>
      <c r="P6" s="48">
        <v>1.2333440772487547</v>
      </c>
    </row>
    <row r="7" spans="2:16" ht="12.75">
      <c r="B7" s="248"/>
      <c r="C7" s="74" t="s">
        <v>303</v>
      </c>
      <c r="D7" s="56">
        <v>20052000</v>
      </c>
      <c r="E7" s="52">
        <v>4527516.0775</v>
      </c>
      <c r="F7" s="52">
        <v>2355015.1067999997</v>
      </c>
      <c r="G7" s="52">
        <v>2292400.9119</v>
      </c>
      <c r="H7" s="48">
        <v>-2.6587597981517774</v>
      </c>
      <c r="I7" s="52">
        <v>10333413.57</v>
      </c>
      <c r="J7" s="52">
        <v>4902570.16</v>
      </c>
      <c r="K7" s="52">
        <v>4377007.390000001</v>
      </c>
      <c r="L7" s="48">
        <v>-10.720147858118557</v>
      </c>
      <c r="M7" s="48">
        <v>2.2823582275837873</v>
      </c>
      <c r="N7" s="48">
        <v>2.0817574145677664</v>
      </c>
      <c r="O7" s="48">
        <v>1.9093551076858652</v>
      </c>
      <c r="P7" s="48">
        <v>-8.281575253459438</v>
      </c>
    </row>
    <row r="8" spans="2:16" ht="12.75">
      <c r="B8" s="248"/>
      <c r="C8" s="74" t="s">
        <v>70</v>
      </c>
      <c r="D8" s="56">
        <v>11052000</v>
      </c>
      <c r="E8" s="52">
        <v>6993775.824</v>
      </c>
      <c r="F8" s="52">
        <v>4095184.782</v>
      </c>
      <c r="G8" s="52">
        <v>3554853.0853999997</v>
      </c>
      <c r="H8" s="48">
        <v>-13.19431784799987</v>
      </c>
      <c r="I8" s="52">
        <v>8736272.83</v>
      </c>
      <c r="J8" s="52">
        <v>5080468.33</v>
      </c>
      <c r="K8" s="52">
        <v>4668619.69</v>
      </c>
      <c r="L8" s="48">
        <v>-8.106509346157065</v>
      </c>
      <c r="M8" s="48">
        <v>1.2491496796366288</v>
      </c>
      <c r="N8" s="48">
        <v>1.2405956264368634</v>
      </c>
      <c r="O8" s="48">
        <v>1.3133087578708411</v>
      </c>
      <c r="P8" s="48">
        <v>5.861146846278853</v>
      </c>
    </row>
    <row r="9" spans="2:16" ht="12.75">
      <c r="B9" s="248"/>
      <c r="C9" s="74" t="s">
        <v>162</v>
      </c>
      <c r="D9" s="56">
        <v>11081300</v>
      </c>
      <c r="E9" s="52">
        <v>2125328.3863</v>
      </c>
      <c r="F9" s="52">
        <v>1097422.5769</v>
      </c>
      <c r="G9" s="52">
        <v>1066047.7846</v>
      </c>
      <c r="H9" s="48">
        <v>-2.8589526915536623</v>
      </c>
      <c r="I9" s="52">
        <v>1803223.55</v>
      </c>
      <c r="J9" s="52">
        <v>931283.97</v>
      </c>
      <c r="K9" s="52">
        <v>933409.03</v>
      </c>
      <c r="L9" s="48">
        <v>0.22818603867948983</v>
      </c>
      <c r="M9" s="48">
        <v>0.8484446740671664</v>
      </c>
      <c r="N9" s="48">
        <v>0.8486101795269162</v>
      </c>
      <c r="O9" s="48">
        <v>0.875578978244612</v>
      </c>
      <c r="P9" s="48">
        <v>3.1779961363096465</v>
      </c>
    </row>
    <row r="10" spans="2:16" ht="12.75">
      <c r="B10" s="249"/>
      <c r="C10" s="74" t="s">
        <v>76</v>
      </c>
      <c r="D10" s="56">
        <v>11051000</v>
      </c>
      <c r="E10" s="52">
        <v>35597.8103</v>
      </c>
      <c r="F10" s="52">
        <v>35013.2565</v>
      </c>
      <c r="G10" s="52">
        <v>933.2529</v>
      </c>
      <c r="H10" s="48">
        <v>-97.33457269248863</v>
      </c>
      <c r="I10" s="52">
        <v>40953.85999999999</v>
      </c>
      <c r="J10" s="52">
        <v>38995.729999999996</v>
      </c>
      <c r="K10" s="52">
        <v>1297.35</v>
      </c>
      <c r="L10" s="48">
        <v>-96.67309728526688</v>
      </c>
      <c r="M10" s="48">
        <v>1.150460088833048</v>
      </c>
      <c r="N10" s="48">
        <v>1.1137418765946547</v>
      </c>
      <c r="O10" s="48">
        <v>1.3901376572202455</v>
      </c>
      <c r="P10" s="48">
        <v>24.816861647574086</v>
      </c>
    </row>
    <row r="11" spans="2:16" ht="12.75">
      <c r="B11" s="138" t="s">
        <v>75</v>
      </c>
      <c r="C11" s="139"/>
      <c r="D11" s="56">
        <v>20089100</v>
      </c>
      <c r="E11" s="52">
        <v>10996287.75</v>
      </c>
      <c r="F11" s="52">
        <v>4877148.0092</v>
      </c>
      <c r="G11" s="52">
        <v>5582341.9116</v>
      </c>
      <c r="H11" s="48">
        <v>14.459144997645312</v>
      </c>
      <c r="I11" s="52">
        <v>19525155.11</v>
      </c>
      <c r="J11" s="52">
        <v>8542415.39</v>
      </c>
      <c r="K11" s="52">
        <v>10171463.71</v>
      </c>
      <c r="L11" s="48">
        <v>19.070113611040405</v>
      </c>
      <c r="M11" s="48">
        <v>1.7756133300531354</v>
      </c>
      <c r="N11" s="48">
        <v>1.751518587068924</v>
      </c>
      <c r="O11" s="48">
        <v>1.8220782372473268</v>
      </c>
      <c r="P11" s="48">
        <v>4.028484236440821</v>
      </c>
    </row>
    <row r="12" spans="2:16" ht="12.75">
      <c r="B12" s="238" t="s">
        <v>66</v>
      </c>
      <c r="C12" s="76" t="s">
        <v>37</v>
      </c>
      <c r="D12" s="56"/>
      <c r="E12" s="52">
        <v>17252571.8848</v>
      </c>
      <c r="F12" s="52">
        <v>7566648.821900001</v>
      </c>
      <c r="G12" s="52">
        <v>9183045.752</v>
      </c>
      <c r="H12" s="48">
        <v>21.362124345214674</v>
      </c>
      <c r="I12" s="52">
        <v>18342295.45</v>
      </c>
      <c r="J12" s="52">
        <v>7918474.299999999</v>
      </c>
      <c r="K12" s="52">
        <v>10129368.64</v>
      </c>
      <c r="L12" s="48">
        <v>27.920711190538338</v>
      </c>
      <c r="M12" s="48">
        <v>1.0631629633237512</v>
      </c>
      <c r="N12" s="48">
        <v>1.0464968688756529</v>
      </c>
      <c r="O12" s="48">
        <v>1.1030510914958578</v>
      </c>
      <c r="P12" s="48">
        <v>5.404146376564545</v>
      </c>
    </row>
    <row r="13" spans="2:16" ht="12.75">
      <c r="B13" s="239"/>
      <c r="C13" s="74" t="s">
        <v>153</v>
      </c>
      <c r="D13" s="56">
        <v>7112010</v>
      </c>
      <c r="E13" s="52">
        <v>12551925.3477</v>
      </c>
      <c r="F13" s="52">
        <v>5300583.44</v>
      </c>
      <c r="G13" s="52">
        <v>6177211.4616</v>
      </c>
      <c r="H13" s="48">
        <v>16.538330761566122</v>
      </c>
      <c r="I13" s="52">
        <v>9691612.81</v>
      </c>
      <c r="J13" s="52">
        <v>3882729.7399999998</v>
      </c>
      <c r="K13" s="52">
        <v>4934560.65</v>
      </c>
      <c r="L13" s="48">
        <v>27.08998515049881</v>
      </c>
      <c r="M13" s="48">
        <v>0.7721216101540853</v>
      </c>
      <c r="N13" s="48">
        <v>0.732509880082182</v>
      </c>
      <c r="O13" s="48">
        <v>0.7988330463794528</v>
      </c>
      <c r="P13" s="48">
        <v>9.054235048656256</v>
      </c>
    </row>
    <row r="14" spans="2:16" ht="12.75">
      <c r="B14" s="239"/>
      <c r="C14" s="74" t="s">
        <v>154</v>
      </c>
      <c r="D14" s="56">
        <v>20057000</v>
      </c>
      <c r="E14" s="52">
        <v>4532198.537099999</v>
      </c>
      <c r="F14" s="52">
        <v>2115817.3819</v>
      </c>
      <c r="G14" s="52">
        <v>2987834.2904</v>
      </c>
      <c r="H14" s="48">
        <v>41.214185872550615</v>
      </c>
      <c r="I14" s="52">
        <v>8400251.09</v>
      </c>
      <c r="J14" s="52">
        <v>3806860.7999999993</v>
      </c>
      <c r="K14" s="52">
        <v>5169131.32</v>
      </c>
      <c r="L14" s="48">
        <v>35.784616027988235</v>
      </c>
      <c r="M14" s="48">
        <v>1.8534605272113778</v>
      </c>
      <c r="N14" s="48">
        <v>1.7992388343938481</v>
      </c>
      <c r="O14" s="48">
        <v>1.7300595741231608</v>
      </c>
      <c r="P14" s="48">
        <v>-3.8449181369516916</v>
      </c>
    </row>
    <row r="15" spans="2:16" ht="12.75">
      <c r="B15" s="256"/>
      <c r="C15" s="74" t="s">
        <v>225</v>
      </c>
      <c r="D15" s="85">
        <v>7112090</v>
      </c>
      <c r="E15" s="52">
        <v>168448</v>
      </c>
      <c r="F15" s="52">
        <v>150248</v>
      </c>
      <c r="G15" s="52">
        <v>18000</v>
      </c>
      <c r="H15" s="48">
        <v>-88.01980725201001</v>
      </c>
      <c r="I15" s="52">
        <v>250431.55000000002</v>
      </c>
      <c r="J15" s="52">
        <v>228883.76</v>
      </c>
      <c r="K15" s="52">
        <v>25676.67</v>
      </c>
      <c r="L15" s="48">
        <v>-88.78178600351549</v>
      </c>
      <c r="M15" s="48">
        <v>1.4866994562120062</v>
      </c>
      <c r="N15" s="48">
        <v>1.523373089824823</v>
      </c>
      <c r="O15" s="48">
        <v>1.4264816666666666</v>
      </c>
      <c r="P15" s="48">
        <v>-6.360321303122019</v>
      </c>
    </row>
    <row r="16" spans="2:16" ht="12.75">
      <c r="B16" s="263" t="s">
        <v>170</v>
      </c>
      <c r="C16" s="76" t="s">
        <v>37</v>
      </c>
      <c r="D16" s="56"/>
      <c r="E16" s="52">
        <v>7698389.621</v>
      </c>
      <c r="F16" s="52">
        <v>3582730.2384</v>
      </c>
      <c r="G16" s="52">
        <v>3989294.2183</v>
      </c>
      <c r="H16" s="48">
        <v>11.347881443665875</v>
      </c>
      <c r="I16" s="52">
        <v>9237380.370000001</v>
      </c>
      <c r="J16" s="52">
        <v>4376070.64</v>
      </c>
      <c r="K16" s="52">
        <v>4073570.3</v>
      </c>
      <c r="L16" s="48">
        <v>-6.912601849589883</v>
      </c>
      <c r="M16" s="48">
        <v>1.1999107377992242</v>
      </c>
      <c r="N16" s="48">
        <v>1.2214345900500438</v>
      </c>
      <c r="O16" s="48">
        <v>1.0211255618383328</v>
      </c>
      <c r="P16" s="48">
        <v>-16.399488752279733</v>
      </c>
    </row>
    <row r="17" spans="2:16" ht="12.75">
      <c r="B17" s="264"/>
      <c r="C17" s="74" t="s">
        <v>203</v>
      </c>
      <c r="D17" s="56">
        <v>20082011</v>
      </c>
      <c r="E17" s="52">
        <v>4784606.5509</v>
      </c>
      <c r="F17" s="52">
        <v>2116242.0037000002</v>
      </c>
      <c r="G17" s="52">
        <v>1833620.8237</v>
      </c>
      <c r="H17" s="48">
        <v>-13.354861093668413</v>
      </c>
      <c r="I17" s="52">
        <v>5843424.92</v>
      </c>
      <c r="J17" s="52">
        <v>2616083.7199999997</v>
      </c>
      <c r="K17" s="52">
        <v>1969558.7</v>
      </c>
      <c r="L17" s="48">
        <v>-24.713468267750994</v>
      </c>
      <c r="M17" s="48">
        <v>1.2212968522774004</v>
      </c>
      <c r="N17" s="48">
        <v>1.236193079726272</v>
      </c>
      <c r="O17" s="48">
        <v>1.0741363069959555</v>
      </c>
      <c r="P17" s="48">
        <v>-13.109341525047235</v>
      </c>
    </row>
    <row r="18" spans="2:16" ht="12.75">
      <c r="B18" s="264"/>
      <c r="C18" s="74" t="s">
        <v>202</v>
      </c>
      <c r="D18" s="56">
        <v>20082012</v>
      </c>
      <c r="E18" s="52">
        <v>1891879.1347</v>
      </c>
      <c r="F18" s="52">
        <v>797092.9447</v>
      </c>
      <c r="G18" s="52">
        <v>1399717.6261</v>
      </c>
      <c r="H18" s="48">
        <v>75.60281211958393</v>
      </c>
      <c r="I18" s="52">
        <v>2141324.7399999998</v>
      </c>
      <c r="J18" s="52">
        <v>923898.05</v>
      </c>
      <c r="K18" s="52">
        <v>1355138.11</v>
      </c>
      <c r="L18" s="48">
        <v>46.676152200992306</v>
      </c>
      <c r="M18" s="48">
        <v>1.1318507090251064</v>
      </c>
      <c r="N18" s="48">
        <v>1.159084465799312</v>
      </c>
      <c r="O18" s="48">
        <v>0.9681510647085222</v>
      </c>
      <c r="P18" s="48">
        <v>-16.47277715512484</v>
      </c>
    </row>
    <row r="19" spans="2:16" ht="12.75">
      <c r="B19" s="264"/>
      <c r="C19" s="74" t="s">
        <v>204</v>
      </c>
      <c r="D19" s="56">
        <v>20082019</v>
      </c>
      <c r="E19" s="52">
        <v>992399.1754000001</v>
      </c>
      <c r="F19" s="52">
        <v>655544.27</v>
      </c>
      <c r="G19" s="52">
        <v>703974.99</v>
      </c>
      <c r="H19" s="48">
        <v>7.387864133111854</v>
      </c>
      <c r="I19" s="52">
        <v>1170272.24</v>
      </c>
      <c r="J19" s="52">
        <v>797513.71</v>
      </c>
      <c r="K19" s="52">
        <v>630919.15</v>
      </c>
      <c r="L19" s="48">
        <v>-20.889240888410555</v>
      </c>
      <c r="M19" s="48">
        <v>1.1792354014485207</v>
      </c>
      <c r="N19" s="48">
        <v>1.2165672808031713</v>
      </c>
      <c r="O19" s="48">
        <v>0.8962238132920035</v>
      </c>
      <c r="P19" s="48">
        <v>-26.331751031449635</v>
      </c>
    </row>
    <row r="20" spans="2:16" ht="12.75">
      <c r="B20" s="265"/>
      <c r="C20" s="74" t="s">
        <v>300</v>
      </c>
      <c r="D20" s="56">
        <v>20082090</v>
      </c>
      <c r="E20" s="52">
        <v>29504.760000000002</v>
      </c>
      <c r="F20" s="52">
        <v>13851.02</v>
      </c>
      <c r="G20" s="52">
        <v>51980.7785</v>
      </c>
      <c r="H20" s="48">
        <v>275.2848418383628</v>
      </c>
      <c r="I20" s="52">
        <v>82358.47</v>
      </c>
      <c r="J20" s="52">
        <v>38575.159999999996</v>
      </c>
      <c r="K20" s="52">
        <v>117954.34</v>
      </c>
      <c r="L20" s="48">
        <v>205.77796696112216</v>
      </c>
      <c r="M20" s="48">
        <v>2.7913621395327395</v>
      </c>
      <c r="N20" s="48">
        <v>2.785005003241638</v>
      </c>
      <c r="O20" s="48">
        <v>2.269191485848947</v>
      </c>
      <c r="P20" s="48">
        <v>-18.52109841067804</v>
      </c>
    </row>
    <row r="21" spans="2:16" ht="12.75">
      <c r="B21" s="153" t="s">
        <v>68</v>
      </c>
      <c r="C21" s="153"/>
      <c r="D21" s="56">
        <v>20089990</v>
      </c>
      <c r="E21" s="52">
        <v>2897933.2075</v>
      </c>
      <c r="F21" s="52">
        <v>1938244.8153999997</v>
      </c>
      <c r="G21" s="52">
        <v>2300962.0689</v>
      </c>
      <c r="H21" s="48">
        <v>18.713696568054306</v>
      </c>
      <c r="I21" s="52">
        <v>7662693.639999999</v>
      </c>
      <c r="J21" s="52">
        <v>4728257.07</v>
      </c>
      <c r="K21" s="52">
        <v>5500439.350000001</v>
      </c>
      <c r="L21" s="48">
        <v>16.331224562627256</v>
      </c>
      <c r="M21" s="48">
        <v>2.644192633621974</v>
      </c>
      <c r="N21" s="48">
        <v>2.4394529692185554</v>
      </c>
      <c r="O21" s="48">
        <v>2.3904954472498305</v>
      </c>
      <c r="P21" s="48">
        <v>-2.0069057524977674</v>
      </c>
    </row>
    <row r="22" spans="2:16" ht="12.75">
      <c r="B22" s="238" t="s">
        <v>332</v>
      </c>
      <c r="C22" s="76" t="s">
        <v>37</v>
      </c>
      <c r="D22" s="56"/>
      <c r="E22" s="52">
        <v>4353525.4571</v>
      </c>
      <c r="F22" s="52">
        <v>2499396.832</v>
      </c>
      <c r="G22" s="52">
        <v>2079169.1174</v>
      </c>
      <c r="H22" s="48">
        <v>-16.813165049254565</v>
      </c>
      <c r="I22" s="52">
        <v>6154483.96</v>
      </c>
      <c r="J22" s="52">
        <v>3476368.15</v>
      </c>
      <c r="K22" s="52">
        <v>2963633.91</v>
      </c>
      <c r="L22" s="48">
        <v>-14.749135243342959</v>
      </c>
      <c r="M22" s="48">
        <v>1.4136781834967531</v>
      </c>
      <c r="N22" s="48">
        <v>1.3908828344069855</v>
      </c>
      <c r="O22" s="48">
        <v>1.4253933868092572</v>
      </c>
      <c r="P22" s="48">
        <v>2.4811976644305567</v>
      </c>
    </row>
    <row r="23" spans="2:16" ht="12.75">
      <c r="B23" s="239"/>
      <c r="C23" s="55" t="s">
        <v>205</v>
      </c>
      <c r="D23" s="56">
        <v>20031010</v>
      </c>
      <c r="E23" s="52">
        <v>2139517.1051000003</v>
      </c>
      <c r="F23" s="52">
        <v>1186510.76</v>
      </c>
      <c r="G23" s="52">
        <v>971448.5234000001</v>
      </c>
      <c r="H23" s="48">
        <v>-18.125603563847992</v>
      </c>
      <c r="I23" s="52">
        <v>3190171</v>
      </c>
      <c r="J23" s="52">
        <v>1761901.1099999999</v>
      </c>
      <c r="K23" s="52">
        <v>1425740.03</v>
      </c>
      <c r="L23" s="48">
        <v>-19.07945219468077</v>
      </c>
      <c r="M23" s="48">
        <v>1.4910705749421398</v>
      </c>
      <c r="N23" s="48">
        <v>1.4849432212481577</v>
      </c>
      <c r="O23" s="48">
        <v>1.4676434166681445</v>
      </c>
      <c r="P23" s="48">
        <v>-1.1650145495443298</v>
      </c>
    </row>
    <row r="24" spans="2:16" ht="12.75">
      <c r="B24" s="239"/>
      <c r="C24" s="74" t="s">
        <v>206</v>
      </c>
      <c r="D24" s="56">
        <v>20031090</v>
      </c>
      <c r="E24" s="52">
        <v>2214008.352</v>
      </c>
      <c r="F24" s="52">
        <v>1312886.072</v>
      </c>
      <c r="G24" s="52">
        <v>1107720.594</v>
      </c>
      <c r="H24" s="48">
        <v>-15.627058765842394</v>
      </c>
      <c r="I24" s="52">
        <v>2964312.96</v>
      </c>
      <c r="J24" s="52">
        <v>1714467.04</v>
      </c>
      <c r="K24" s="52">
        <v>1537893.88</v>
      </c>
      <c r="L24" s="48">
        <v>-10.299011639208889</v>
      </c>
      <c r="M24" s="48">
        <v>1.3388896917765556</v>
      </c>
      <c r="N24" s="48">
        <v>1.3058764782143262</v>
      </c>
      <c r="O24" s="48">
        <v>1.3883409664224404</v>
      </c>
      <c r="P24" s="48">
        <v>6.314876604629349</v>
      </c>
    </row>
    <row r="25" spans="2:16" ht="12.75">
      <c r="B25" s="256"/>
      <c r="C25" s="74" t="s">
        <v>150</v>
      </c>
      <c r="D25" s="58">
        <v>7115100</v>
      </c>
      <c r="E25" s="52">
        <v>0</v>
      </c>
      <c r="F25" s="52">
        <v>0</v>
      </c>
      <c r="G25" s="52">
        <v>0</v>
      </c>
      <c r="H25" s="48" t="s">
        <v>432</v>
      </c>
      <c r="I25" s="52">
        <v>0</v>
      </c>
      <c r="J25" s="52">
        <v>0</v>
      </c>
      <c r="K25" s="52">
        <v>0</v>
      </c>
      <c r="L25" s="48" t="s">
        <v>432</v>
      </c>
      <c r="M25" s="48" t="s">
        <v>432</v>
      </c>
      <c r="N25" s="48" t="s">
        <v>432</v>
      </c>
      <c r="O25" s="48" t="s">
        <v>432</v>
      </c>
      <c r="P25" s="48" t="s">
        <v>432</v>
      </c>
    </row>
    <row r="26" spans="2:16" ht="12.75">
      <c r="B26" s="270" t="s">
        <v>232</v>
      </c>
      <c r="C26" s="76" t="s">
        <v>37</v>
      </c>
      <c r="D26" s="56">
        <v>20079990</v>
      </c>
      <c r="E26" s="52">
        <v>3792485.4955</v>
      </c>
      <c r="F26" s="52">
        <v>1656176.9849999999</v>
      </c>
      <c r="G26" s="52">
        <v>2155565.9972</v>
      </c>
      <c r="H26" s="48">
        <v>30.153118701863878</v>
      </c>
      <c r="I26" s="52">
        <v>5186369.99</v>
      </c>
      <c r="J26" s="52">
        <v>2161215.82</v>
      </c>
      <c r="K26" s="52">
        <v>2823435.1799999997</v>
      </c>
      <c r="L26" s="48">
        <v>30.64105647718236</v>
      </c>
      <c r="M26" s="48">
        <v>1.3675385169314223</v>
      </c>
      <c r="N26" s="48">
        <v>1.304942551173056</v>
      </c>
      <c r="O26" s="48">
        <v>1.309834717966203</v>
      </c>
      <c r="P26" s="48">
        <v>0.37489518513664777</v>
      </c>
    </row>
    <row r="27" spans="2:16" ht="12.75">
      <c r="B27" s="270"/>
      <c r="C27" s="74" t="s">
        <v>116</v>
      </c>
      <c r="D27" s="56">
        <v>20079999</v>
      </c>
      <c r="E27" s="52">
        <v>2856826.0912</v>
      </c>
      <c r="F27" s="52">
        <v>1145825.9122</v>
      </c>
      <c r="G27" s="52">
        <v>1212357.2336</v>
      </c>
      <c r="H27" s="48">
        <v>5.806407473562802</v>
      </c>
      <c r="I27" s="52">
        <v>4323022.9</v>
      </c>
      <c r="J27" s="52">
        <v>1683259.23</v>
      </c>
      <c r="K27" s="52">
        <v>2014694.81</v>
      </c>
      <c r="L27" s="48">
        <v>19.690109169934566</v>
      </c>
      <c r="M27" s="48">
        <v>1.5132257834372163</v>
      </c>
      <c r="N27" s="48">
        <v>1.469035751485251</v>
      </c>
      <c r="O27" s="48">
        <v>1.6617996364137009</v>
      </c>
      <c r="P27" s="48">
        <v>13.121796711452284</v>
      </c>
    </row>
    <row r="28" spans="2:16" ht="12.75">
      <c r="B28" s="270"/>
      <c r="C28" s="74" t="s">
        <v>115</v>
      </c>
      <c r="D28" s="56">
        <v>20079991</v>
      </c>
      <c r="E28" s="52">
        <v>935659.4043</v>
      </c>
      <c r="F28" s="52">
        <v>510351.07279999997</v>
      </c>
      <c r="G28" s="52">
        <v>943208.7636</v>
      </c>
      <c r="H28" s="48">
        <v>84.81567177377744</v>
      </c>
      <c r="I28" s="52">
        <v>863347.0899999999</v>
      </c>
      <c r="J28" s="52">
        <v>477956.58999999997</v>
      </c>
      <c r="K28" s="52">
        <v>808740.3699999999</v>
      </c>
      <c r="L28" s="48">
        <v>69.2079127939213</v>
      </c>
      <c r="M28" s="48">
        <v>0.9227151312030047</v>
      </c>
      <c r="N28" s="48">
        <v>0.9365251010010222</v>
      </c>
      <c r="O28" s="48">
        <v>0.8574351736440968</v>
      </c>
      <c r="P28" s="48">
        <v>-8.445040850735186</v>
      </c>
    </row>
    <row r="29" spans="2:16" ht="12.75">
      <c r="B29" s="238" t="s">
        <v>301</v>
      </c>
      <c r="C29" s="76" t="s">
        <v>37</v>
      </c>
      <c r="D29" s="56"/>
      <c r="E29" s="52">
        <v>1794059</v>
      </c>
      <c r="F29" s="52">
        <v>943317.2599000001</v>
      </c>
      <c r="G29" s="52">
        <v>1412789.1034000001</v>
      </c>
      <c r="H29" s="48">
        <v>49.76818123202455</v>
      </c>
      <c r="I29" s="52">
        <v>1858536.94</v>
      </c>
      <c r="J29" s="52">
        <v>927061.47</v>
      </c>
      <c r="K29" s="52">
        <v>1442695.9</v>
      </c>
      <c r="L29" s="48">
        <v>55.62030638594007</v>
      </c>
      <c r="M29" s="48">
        <v>1.0359396987501526</v>
      </c>
      <c r="N29" s="48">
        <v>0.9827674202614258</v>
      </c>
      <c r="O29" s="48">
        <v>1.0211686206582613</v>
      </c>
      <c r="P29" s="48">
        <v>3.9074555795327814</v>
      </c>
    </row>
    <row r="30" spans="2:16" ht="12.75">
      <c r="B30" s="239"/>
      <c r="C30" s="74" t="s">
        <v>307</v>
      </c>
      <c r="D30" s="56">
        <v>20079911</v>
      </c>
      <c r="E30" s="52">
        <v>1478390.1</v>
      </c>
      <c r="F30" s="52">
        <v>912602</v>
      </c>
      <c r="G30" s="52">
        <v>1346500.8308</v>
      </c>
      <c r="H30" s="48">
        <v>47.545242153753776</v>
      </c>
      <c r="I30" s="52">
        <v>1445615.24</v>
      </c>
      <c r="J30" s="52">
        <v>869947.33</v>
      </c>
      <c r="K30" s="52">
        <v>1309981.24</v>
      </c>
      <c r="L30" s="48">
        <v>50.581672570913014</v>
      </c>
      <c r="M30" s="48">
        <v>0.9778307092289105</v>
      </c>
      <c r="N30" s="48">
        <v>0.9532603807574386</v>
      </c>
      <c r="O30" s="48">
        <v>0.9728781520481479</v>
      </c>
      <c r="P30" s="48">
        <v>2.0579656604548635</v>
      </c>
    </row>
    <row r="31" spans="2:16" ht="12.75">
      <c r="B31" s="239"/>
      <c r="C31" s="74" t="s">
        <v>147</v>
      </c>
      <c r="D31" s="56">
        <v>20079919</v>
      </c>
      <c r="E31" s="52">
        <v>267731.7169</v>
      </c>
      <c r="F31" s="52">
        <v>19871.0746</v>
      </c>
      <c r="G31" s="52">
        <v>35062.5757</v>
      </c>
      <c r="H31" s="48">
        <v>76.45032493612601</v>
      </c>
      <c r="I31" s="52">
        <v>341373.23999999993</v>
      </c>
      <c r="J31" s="52">
        <v>29359.8</v>
      </c>
      <c r="K31" s="52">
        <v>62647.95</v>
      </c>
      <c r="L31" s="48">
        <v>113.3800298367155</v>
      </c>
      <c r="M31" s="48">
        <v>1.2750571503170305</v>
      </c>
      <c r="N31" s="48">
        <v>1.4775144571194956</v>
      </c>
      <c r="O31" s="48">
        <v>1.786746944549199</v>
      </c>
      <c r="P31" s="48">
        <v>20.929235984097993</v>
      </c>
    </row>
    <row r="32" spans="2:16" ht="12.75">
      <c r="B32" s="256"/>
      <c r="C32" s="74" t="s">
        <v>145</v>
      </c>
      <c r="D32" s="56">
        <v>20079912</v>
      </c>
      <c r="E32" s="52">
        <v>47937.1831</v>
      </c>
      <c r="F32" s="52">
        <v>10844.185300000001</v>
      </c>
      <c r="G32" s="52">
        <v>31225.696900000003</v>
      </c>
      <c r="H32" s="48">
        <v>187.9487581238583</v>
      </c>
      <c r="I32" s="52">
        <v>71548.46</v>
      </c>
      <c r="J32" s="52">
        <v>27754.339999999997</v>
      </c>
      <c r="K32" s="52">
        <v>70066.71</v>
      </c>
      <c r="L32" s="48">
        <v>152.4531658832457</v>
      </c>
      <c r="M32" s="48">
        <v>1.492546190099351</v>
      </c>
      <c r="N32" s="48">
        <v>2.559375299498063</v>
      </c>
      <c r="O32" s="48">
        <v>2.2438797835125337</v>
      </c>
      <c r="P32" s="48">
        <v>-12.327051685128133</v>
      </c>
    </row>
    <row r="33" spans="2:16" ht="12.75">
      <c r="B33" s="209" t="s">
        <v>67</v>
      </c>
      <c r="C33" s="153"/>
      <c r="D33" s="56">
        <v>21032010</v>
      </c>
      <c r="E33" s="52">
        <v>2494711.6128999996</v>
      </c>
      <c r="F33" s="52">
        <v>959522.9829999999</v>
      </c>
      <c r="G33" s="52">
        <v>1218167.9141</v>
      </c>
      <c r="H33" s="48">
        <v>26.955574351260747</v>
      </c>
      <c r="I33" s="52">
        <v>4748681.830000001</v>
      </c>
      <c r="J33" s="52">
        <v>1695844.9400000002</v>
      </c>
      <c r="K33" s="52">
        <v>2213263.4899999998</v>
      </c>
      <c r="L33" s="48">
        <v>30.51095874366907</v>
      </c>
      <c r="M33" s="48">
        <v>1.9034993084751202</v>
      </c>
      <c r="N33" s="48">
        <v>1.7673833457306571</v>
      </c>
      <c r="O33" s="48">
        <v>1.816878826294806</v>
      </c>
      <c r="P33" s="48">
        <v>2.8004949058568096</v>
      </c>
    </row>
    <row r="34" spans="2:16" ht="12.75">
      <c r="B34" s="153" t="s">
        <v>250</v>
      </c>
      <c r="C34" s="153"/>
      <c r="D34" s="56">
        <v>20059990</v>
      </c>
      <c r="E34" s="52">
        <v>2336927.9311</v>
      </c>
      <c r="F34" s="52">
        <v>1173978.6405000002</v>
      </c>
      <c r="G34" s="52">
        <v>1491671.987</v>
      </c>
      <c r="H34" s="48">
        <v>27.0612543993725</v>
      </c>
      <c r="I34" s="52">
        <v>4106493.0200000005</v>
      </c>
      <c r="J34" s="52">
        <v>2087148.9700000002</v>
      </c>
      <c r="K34" s="52">
        <v>2862817.3899999997</v>
      </c>
      <c r="L34" s="48">
        <v>37.164018052817724</v>
      </c>
      <c r="M34" s="48">
        <v>1.7572185112559546</v>
      </c>
      <c r="N34" s="48">
        <v>1.7778423712300921</v>
      </c>
      <c r="O34" s="48">
        <v>1.9192003436074447</v>
      </c>
      <c r="P34" s="48">
        <v>7.951097052521416</v>
      </c>
    </row>
    <row r="35" spans="2:16" ht="12.75">
      <c r="B35" s="238" t="s">
        <v>221</v>
      </c>
      <c r="C35" s="76" t="s">
        <v>37</v>
      </c>
      <c r="D35" s="56"/>
      <c r="E35" s="52">
        <v>4093718.1825999995</v>
      </c>
      <c r="F35" s="52">
        <v>2120570.4859</v>
      </c>
      <c r="G35" s="52">
        <v>2411089.5359</v>
      </c>
      <c r="H35" s="48">
        <v>13.7000421316672</v>
      </c>
      <c r="I35" s="52">
        <v>3726248.21</v>
      </c>
      <c r="J35" s="52">
        <v>1854931.5100000002</v>
      </c>
      <c r="K35" s="52">
        <v>2242927.21</v>
      </c>
      <c r="L35" s="48">
        <v>20.916982535921225</v>
      </c>
      <c r="M35" s="48">
        <v>0.9102356449054311</v>
      </c>
      <c r="N35" s="48">
        <v>0.8747323054497483</v>
      </c>
      <c r="O35" s="48">
        <v>0.9302546324405869</v>
      </c>
      <c r="P35" s="48">
        <v>6.347350686024056</v>
      </c>
    </row>
    <row r="36" spans="2:16" ht="12.75">
      <c r="B36" s="239"/>
      <c r="C36" s="55" t="s">
        <v>223</v>
      </c>
      <c r="D36" s="56">
        <v>20011000</v>
      </c>
      <c r="E36" s="52">
        <v>3105034.0672999993</v>
      </c>
      <c r="F36" s="52">
        <v>1664042.3706000003</v>
      </c>
      <c r="G36" s="52">
        <v>1666337.0329</v>
      </c>
      <c r="H36" s="48">
        <v>0.1378968673239056</v>
      </c>
      <c r="I36" s="52">
        <v>3026857.6999999997</v>
      </c>
      <c r="J36" s="52">
        <v>1537963.6800000002</v>
      </c>
      <c r="K36" s="52">
        <v>1660046.5399999998</v>
      </c>
      <c r="L36" s="48">
        <v>7.937954685639892</v>
      </c>
      <c r="M36" s="48">
        <v>0.9748227022294869</v>
      </c>
      <c r="N36" s="48">
        <v>0.9242334853802189</v>
      </c>
      <c r="O36" s="48">
        <v>0.9962249576311387</v>
      </c>
      <c r="P36" s="48">
        <v>7.78931659474591</v>
      </c>
    </row>
    <row r="37" spans="2:16" ht="12.75">
      <c r="B37" s="239"/>
      <c r="C37" s="74" t="s">
        <v>222</v>
      </c>
      <c r="D37" s="86">
        <v>7114090</v>
      </c>
      <c r="E37" s="52">
        <v>588540</v>
      </c>
      <c r="F37" s="52">
        <v>377260</v>
      </c>
      <c r="G37" s="52">
        <v>580412.0952</v>
      </c>
      <c r="H37" s="48">
        <v>53.849359910936755</v>
      </c>
      <c r="I37" s="52">
        <v>401919.35</v>
      </c>
      <c r="J37" s="52">
        <v>262577.06</v>
      </c>
      <c r="K37" s="52">
        <v>464687.04000000004</v>
      </c>
      <c r="L37" s="48">
        <v>76.9716821416159</v>
      </c>
      <c r="M37" s="48">
        <v>0.6829091480613042</v>
      </c>
      <c r="N37" s="48">
        <v>0.6960108678365053</v>
      </c>
      <c r="O37" s="48">
        <v>0.8006157070863192</v>
      </c>
      <c r="P37" s="48">
        <v>15.029196250192145</v>
      </c>
    </row>
    <row r="38" spans="2:16" ht="12.75">
      <c r="B38" s="239"/>
      <c r="C38" s="55" t="s">
        <v>153</v>
      </c>
      <c r="D38" s="77">
        <v>7114010</v>
      </c>
      <c r="E38" s="52">
        <v>400144.1153</v>
      </c>
      <c r="F38" s="52">
        <v>79268.1153</v>
      </c>
      <c r="G38" s="52">
        <v>164340.40780000002</v>
      </c>
      <c r="H38" s="48">
        <v>107.32220916068633</v>
      </c>
      <c r="I38" s="52">
        <v>297471.16000000003</v>
      </c>
      <c r="J38" s="52">
        <v>54390.77</v>
      </c>
      <c r="K38" s="52">
        <v>118193.63</v>
      </c>
      <c r="L38" s="48">
        <v>117.30457208088802</v>
      </c>
      <c r="M38" s="48">
        <v>0.743410058091138</v>
      </c>
      <c r="N38" s="48">
        <v>0.686162018538619</v>
      </c>
      <c r="O38" s="48">
        <v>0.7192000530012072</v>
      </c>
      <c r="P38" s="48">
        <v>4.814902831980139</v>
      </c>
    </row>
    <row r="39" spans="2:16" ht="12.75">
      <c r="B39" s="206" t="s">
        <v>65</v>
      </c>
      <c r="C39" s="207"/>
      <c r="D39" s="56">
        <v>20081900</v>
      </c>
      <c r="E39" s="52">
        <v>446733.2035000001</v>
      </c>
      <c r="F39" s="52">
        <v>141340.8638</v>
      </c>
      <c r="G39" s="52">
        <v>476763.06220000004</v>
      </c>
      <c r="H39" s="48">
        <v>237.3143826789037</v>
      </c>
      <c r="I39" s="52">
        <v>3419963.8199999994</v>
      </c>
      <c r="J39" s="52">
        <v>999089.58</v>
      </c>
      <c r="K39" s="52">
        <v>3955786.5700000003</v>
      </c>
      <c r="L39" s="48">
        <v>295.9391279008235</v>
      </c>
      <c r="M39" s="48">
        <v>7.6554950319469555</v>
      </c>
      <c r="N39" s="48">
        <v>7.068653417979182</v>
      </c>
      <c r="O39" s="48">
        <v>8.297175019696818</v>
      </c>
      <c r="P39" s="48">
        <v>17.37985340450954</v>
      </c>
    </row>
    <row r="40" spans="2:16" ht="12.75" customHeight="1">
      <c r="B40" s="238" t="s">
        <v>143</v>
      </c>
      <c r="C40" s="76" t="s">
        <v>37</v>
      </c>
      <c r="D40" s="56"/>
      <c r="E40" s="52">
        <v>3250925.0917</v>
      </c>
      <c r="F40" s="52">
        <v>1442388.9033000001</v>
      </c>
      <c r="G40" s="52">
        <v>1700378.4849999999</v>
      </c>
      <c r="H40" s="48">
        <v>17.8862705550322</v>
      </c>
      <c r="I40" s="52">
        <v>3336100</v>
      </c>
      <c r="J40" s="52">
        <v>1465927.52</v>
      </c>
      <c r="K40" s="52">
        <v>1561470.8900000001</v>
      </c>
      <c r="L40" s="48">
        <v>6.517605317894581</v>
      </c>
      <c r="M40" s="48">
        <v>1.0262002063712454</v>
      </c>
      <c r="N40" s="48">
        <v>1.0163191887057275</v>
      </c>
      <c r="O40" s="48">
        <v>0.91830783779883</v>
      </c>
      <c r="P40" s="48">
        <v>-9.643756803579983</v>
      </c>
    </row>
    <row r="41" spans="2:16" ht="12.75">
      <c r="B41" s="239"/>
      <c r="C41" s="74" t="s">
        <v>208</v>
      </c>
      <c r="D41" s="56">
        <v>20087019</v>
      </c>
      <c r="E41" s="52">
        <v>1860722.1846000003</v>
      </c>
      <c r="F41" s="52">
        <v>883807.7999999999</v>
      </c>
      <c r="G41" s="52">
        <v>892066.915</v>
      </c>
      <c r="H41" s="48">
        <v>0.934492205205717</v>
      </c>
      <c r="I41" s="52">
        <v>1979835.4800000002</v>
      </c>
      <c r="J41" s="52">
        <v>922716.43</v>
      </c>
      <c r="K41" s="52">
        <v>813449.1100000001</v>
      </c>
      <c r="L41" s="48">
        <v>-11.84191767345033</v>
      </c>
      <c r="M41" s="48">
        <v>1.0640145511166708</v>
      </c>
      <c r="N41" s="48">
        <v>1.0440238590336044</v>
      </c>
      <c r="O41" s="48">
        <v>0.9118700585370326</v>
      </c>
      <c r="P41" s="48">
        <v>-12.658120727135424</v>
      </c>
    </row>
    <row r="42" spans="2:16" ht="12.75">
      <c r="B42" s="239"/>
      <c r="C42" s="74" t="s">
        <v>207</v>
      </c>
      <c r="D42" s="56">
        <v>20087011</v>
      </c>
      <c r="E42" s="52">
        <v>1385990.0971</v>
      </c>
      <c r="F42" s="52">
        <v>556370.0333</v>
      </c>
      <c r="G42" s="52">
        <v>797305.36</v>
      </c>
      <c r="H42" s="48">
        <v>43.304871269025625</v>
      </c>
      <c r="I42" s="52">
        <v>1339760.97</v>
      </c>
      <c r="J42" s="52">
        <v>532289.49</v>
      </c>
      <c r="K42" s="52">
        <v>715626.78</v>
      </c>
      <c r="L42" s="48">
        <v>34.44315423173207</v>
      </c>
      <c r="M42" s="48">
        <v>0.9666454131261628</v>
      </c>
      <c r="N42" s="48">
        <v>0.956718475369403</v>
      </c>
      <c r="O42" s="48">
        <v>0.8975567152840914</v>
      </c>
      <c r="P42" s="48">
        <v>-6.183821218929464</v>
      </c>
    </row>
    <row r="43" spans="2:16" ht="12.75">
      <c r="B43" s="256"/>
      <c r="C43" s="74" t="s">
        <v>209</v>
      </c>
      <c r="D43" s="56">
        <v>20087090</v>
      </c>
      <c r="E43" s="52">
        <v>4212.81</v>
      </c>
      <c r="F43" s="52">
        <v>2211.0699999999997</v>
      </c>
      <c r="G43" s="52">
        <v>11006.21</v>
      </c>
      <c r="H43" s="48">
        <v>397.7775466177009</v>
      </c>
      <c r="I43" s="52">
        <v>16503.550000000003</v>
      </c>
      <c r="J43" s="52">
        <v>10921.6</v>
      </c>
      <c r="K43" s="52">
        <v>32395</v>
      </c>
      <c r="L43" s="48">
        <v>196.61404922355698</v>
      </c>
      <c r="M43" s="48">
        <v>3.9174683880830137</v>
      </c>
      <c r="N43" s="48">
        <v>4.939508925542838</v>
      </c>
      <c r="O43" s="48">
        <v>2.943338351712352</v>
      </c>
      <c r="P43" s="48">
        <v>-40.4123285112014</v>
      </c>
    </row>
    <row r="44" spans="2:16" ht="12.75">
      <c r="B44" s="153" t="s">
        <v>71</v>
      </c>
      <c r="C44" s="153"/>
      <c r="D44" s="56">
        <v>21032090</v>
      </c>
      <c r="E44" s="52">
        <v>2338907.9804000007</v>
      </c>
      <c r="F44" s="52">
        <v>707106.8717000001</v>
      </c>
      <c r="G44" s="52">
        <v>1798364.3527999998</v>
      </c>
      <c r="H44" s="48">
        <v>154.32709322657817</v>
      </c>
      <c r="I44" s="52">
        <v>3002283.7400000007</v>
      </c>
      <c r="J44" s="52">
        <v>1085214.16</v>
      </c>
      <c r="K44" s="52">
        <v>1841475.8699999999</v>
      </c>
      <c r="L44" s="48">
        <v>69.6877849437571</v>
      </c>
      <c r="M44" s="48">
        <v>1.2836262756632901</v>
      </c>
      <c r="N44" s="48">
        <v>1.5347243866983902</v>
      </c>
      <c r="O44" s="48">
        <v>1.0239726266442486</v>
      </c>
      <c r="P44" s="48">
        <v>-33.279705755696476</v>
      </c>
    </row>
    <row r="45" spans="2:16" ht="12.75">
      <c r="B45" s="276" t="s">
        <v>96</v>
      </c>
      <c r="C45" s="76" t="s">
        <v>37</v>
      </c>
      <c r="D45" s="56"/>
      <c r="E45" s="52">
        <v>2994130.4384999997</v>
      </c>
      <c r="F45" s="52">
        <v>2179143.267</v>
      </c>
      <c r="G45" s="52">
        <v>1246488.7084000001</v>
      </c>
      <c r="H45" s="48">
        <v>-42.79913912608298</v>
      </c>
      <c r="I45" s="52">
        <v>2872285.59</v>
      </c>
      <c r="J45" s="52">
        <v>1945587.2399999998</v>
      </c>
      <c r="K45" s="52">
        <v>1170122.9200000002</v>
      </c>
      <c r="L45" s="48">
        <v>-39.857596927907466</v>
      </c>
      <c r="M45" s="48">
        <v>0.9593054307410062</v>
      </c>
      <c r="N45" s="48">
        <v>0.8928220872225928</v>
      </c>
      <c r="O45" s="48">
        <v>0.9387352746275387</v>
      </c>
      <c r="P45" s="48">
        <v>5.142478894958069</v>
      </c>
    </row>
    <row r="46" spans="2:16" ht="12.75">
      <c r="B46" s="276"/>
      <c r="C46" s="74" t="s">
        <v>369</v>
      </c>
      <c r="D46" s="56">
        <v>20029019</v>
      </c>
      <c r="E46" s="52">
        <v>2793508.6969</v>
      </c>
      <c r="F46" s="52">
        <v>2083387.767</v>
      </c>
      <c r="G46" s="52">
        <v>1037729.613</v>
      </c>
      <c r="H46" s="48">
        <v>-50.19028001233339</v>
      </c>
      <c r="I46" s="52">
        <v>2688938.3</v>
      </c>
      <c r="J46" s="52">
        <v>1861570.9499999997</v>
      </c>
      <c r="K46" s="52">
        <v>976669.6100000001</v>
      </c>
      <c r="L46" s="48">
        <v>-47.53519278972417</v>
      </c>
      <c r="M46" s="48">
        <v>0.9625666470929396</v>
      </c>
      <c r="N46" s="48">
        <v>0.8935307096866523</v>
      </c>
      <c r="O46" s="48">
        <v>0.9411600071588205</v>
      </c>
      <c r="P46" s="48">
        <v>5.330460045281615</v>
      </c>
    </row>
    <row r="47" spans="2:16" ht="12.75">
      <c r="B47" s="276"/>
      <c r="C47" s="74" t="s">
        <v>370</v>
      </c>
      <c r="D47" s="56">
        <v>20029012</v>
      </c>
      <c r="E47" s="52">
        <v>200621.74159999998</v>
      </c>
      <c r="F47" s="52">
        <v>95755.5</v>
      </c>
      <c r="G47" s="52">
        <v>208759.09540000002</v>
      </c>
      <c r="H47" s="48">
        <v>118.01264198923303</v>
      </c>
      <c r="I47" s="52">
        <v>183347.29</v>
      </c>
      <c r="J47" s="52">
        <v>84016.29</v>
      </c>
      <c r="K47" s="52">
        <v>193453.31</v>
      </c>
      <c r="L47" s="48">
        <v>130.25690613094199</v>
      </c>
      <c r="M47" s="48">
        <v>0.9138954160090893</v>
      </c>
      <c r="N47" s="48">
        <v>0.8774043266444225</v>
      </c>
      <c r="O47" s="48">
        <v>0.9266820668547502</v>
      </c>
      <c r="P47" s="48">
        <v>5.616309233257066</v>
      </c>
    </row>
    <row r="48" spans="2:16" ht="12.75">
      <c r="B48" s="276"/>
      <c r="C48" s="74" t="s">
        <v>142</v>
      </c>
      <c r="D48" s="56">
        <v>20029011</v>
      </c>
      <c r="E48" s="52">
        <v>0</v>
      </c>
      <c r="F48" s="52">
        <v>0</v>
      </c>
      <c r="G48" s="52">
        <v>0</v>
      </c>
      <c r="H48" s="48" t="s">
        <v>432</v>
      </c>
      <c r="I48" s="52">
        <v>0</v>
      </c>
      <c r="J48" s="52">
        <v>0</v>
      </c>
      <c r="K48" s="52">
        <v>0</v>
      </c>
      <c r="L48" s="48" t="s">
        <v>432</v>
      </c>
      <c r="M48" s="48" t="s">
        <v>432</v>
      </c>
      <c r="N48" s="48" t="s">
        <v>432</v>
      </c>
      <c r="O48" s="48" t="s">
        <v>432</v>
      </c>
      <c r="P48" s="48" t="s">
        <v>432</v>
      </c>
    </row>
    <row r="49" spans="2:16" ht="12.75">
      <c r="B49" s="153" t="s">
        <v>249</v>
      </c>
      <c r="C49" s="153"/>
      <c r="D49" s="56">
        <v>20089700</v>
      </c>
      <c r="E49" s="52">
        <v>1138186.3829</v>
      </c>
      <c r="F49" s="52">
        <v>275768.2952</v>
      </c>
      <c r="G49" s="52">
        <v>714091.912</v>
      </c>
      <c r="H49" s="48">
        <v>158.94634170404083</v>
      </c>
      <c r="I49" s="52">
        <v>1954106.8399999999</v>
      </c>
      <c r="J49" s="52">
        <v>643987.5099999999</v>
      </c>
      <c r="K49" s="52">
        <v>1129872.59</v>
      </c>
      <c r="L49" s="48">
        <v>75.44945708652024</v>
      </c>
      <c r="M49" s="48">
        <v>1.7168601464209274</v>
      </c>
      <c r="N49" s="48">
        <v>2.3352485445542253</v>
      </c>
      <c r="O49" s="48">
        <v>1.582250927384821</v>
      </c>
      <c r="P49" s="48">
        <v>-32.24485971419987</v>
      </c>
    </row>
    <row r="50" spans="1:16" ht="14.25" customHeight="1">
      <c r="A50" s="174" t="s">
        <v>359</v>
      </c>
      <c r="B50" s="153" t="s">
        <v>95</v>
      </c>
      <c r="C50" s="153"/>
      <c r="D50" s="56">
        <v>11081400</v>
      </c>
      <c r="E50" s="52">
        <v>4371846.257</v>
      </c>
      <c r="F50" s="52">
        <v>2800419.905</v>
      </c>
      <c r="G50" s="52">
        <v>2941874.515</v>
      </c>
      <c r="H50" s="48">
        <v>5.051192849595187</v>
      </c>
      <c r="I50" s="52">
        <v>1943460.5899999999</v>
      </c>
      <c r="J50" s="52">
        <v>1176817.3199999998</v>
      </c>
      <c r="K50" s="52">
        <v>1538206.42</v>
      </c>
      <c r="L50" s="48">
        <v>30.709022875360148</v>
      </c>
      <c r="M50" s="48">
        <v>0.4445400125606475</v>
      </c>
      <c r="N50" s="48">
        <v>0.4202288799257767</v>
      </c>
      <c r="O50" s="48">
        <v>0.5228660883246408</v>
      </c>
      <c r="P50" s="48">
        <v>24.424120592804677</v>
      </c>
    </row>
    <row r="51" spans="2:16" ht="12.75">
      <c r="B51" s="138" t="s">
        <v>164</v>
      </c>
      <c r="C51" s="139"/>
      <c r="D51" s="56">
        <v>20049090</v>
      </c>
      <c r="E51" s="52">
        <v>1143239.2096</v>
      </c>
      <c r="F51" s="52">
        <v>371650.37720000005</v>
      </c>
      <c r="G51" s="52">
        <v>415066.53550000006</v>
      </c>
      <c r="H51" s="48">
        <v>11.681989569631469</v>
      </c>
      <c r="I51" s="52">
        <v>1928531.9700000004</v>
      </c>
      <c r="J51" s="52">
        <v>631728.38</v>
      </c>
      <c r="K51" s="52">
        <v>881628.71</v>
      </c>
      <c r="L51" s="48">
        <v>39.55819271567314</v>
      </c>
      <c r="M51" s="48">
        <v>1.6869015283990838</v>
      </c>
      <c r="N51" s="48">
        <v>1.699792113112915</v>
      </c>
      <c r="O51" s="48">
        <v>2.1240659860423747</v>
      </c>
      <c r="P51" s="48">
        <v>24.960338953006755</v>
      </c>
    </row>
    <row r="52" spans="2:16" ht="12.75">
      <c r="B52" s="247" t="s">
        <v>158</v>
      </c>
      <c r="C52" s="76" t="s">
        <v>37</v>
      </c>
      <c r="D52" s="56"/>
      <c r="E52" s="52">
        <v>1283456.9582</v>
      </c>
      <c r="F52" s="52">
        <v>562993.917</v>
      </c>
      <c r="G52" s="52">
        <v>504854.62400000007</v>
      </c>
      <c r="H52" s="48">
        <v>-10.326806603844696</v>
      </c>
      <c r="I52" s="52">
        <v>1695086.7999999998</v>
      </c>
      <c r="J52" s="52">
        <v>712140.24</v>
      </c>
      <c r="K52" s="52">
        <v>635422.41</v>
      </c>
      <c r="L52" s="48">
        <v>-10.772854234441231</v>
      </c>
      <c r="M52" s="48">
        <v>1.32071963081434</v>
      </c>
      <c r="N52" s="48">
        <v>1.2649164022850357</v>
      </c>
      <c r="O52" s="48">
        <v>1.258624522373395</v>
      </c>
      <c r="P52" s="48">
        <v>-0.49741468292091584</v>
      </c>
    </row>
    <row r="53" spans="2:16" ht="12.75">
      <c r="B53" s="248"/>
      <c r="C53" s="74" t="s">
        <v>307</v>
      </c>
      <c r="D53" s="56">
        <v>20079921</v>
      </c>
      <c r="E53" s="52">
        <v>869692.2323</v>
      </c>
      <c r="F53" s="52">
        <v>364852.2323</v>
      </c>
      <c r="G53" s="52">
        <v>246013.2915</v>
      </c>
      <c r="H53" s="48">
        <v>-32.57180038363712</v>
      </c>
      <c r="I53" s="52">
        <v>1157762.5</v>
      </c>
      <c r="J53" s="52">
        <v>449843.59</v>
      </c>
      <c r="K53" s="52">
        <v>304041.49</v>
      </c>
      <c r="L53" s="48">
        <v>-32.411732264541115</v>
      </c>
      <c r="M53" s="48">
        <v>1.3312324256802495</v>
      </c>
      <c r="N53" s="48">
        <v>1.232947341898448</v>
      </c>
      <c r="O53" s="48">
        <v>1.2358742413720358</v>
      </c>
      <c r="P53" s="48">
        <v>0.23739046868629377</v>
      </c>
    </row>
    <row r="54" spans="2:16" ht="12.75">
      <c r="B54" s="248"/>
      <c r="C54" s="74" t="s">
        <v>147</v>
      </c>
      <c r="D54" s="56">
        <v>20079929</v>
      </c>
      <c r="E54" s="52">
        <v>297417.69</v>
      </c>
      <c r="F54" s="52">
        <v>184800</v>
      </c>
      <c r="G54" s="52">
        <v>223655.84540000002</v>
      </c>
      <c r="H54" s="48">
        <v>21.02589036796538</v>
      </c>
      <c r="I54" s="52">
        <v>326578.12999999995</v>
      </c>
      <c r="J54" s="52">
        <v>220927.69</v>
      </c>
      <c r="K54" s="52">
        <v>246147.77000000002</v>
      </c>
      <c r="L54" s="48">
        <v>11.415536006373861</v>
      </c>
      <c r="M54" s="48">
        <v>1.098045412160924</v>
      </c>
      <c r="N54" s="48">
        <v>1.195496158008658</v>
      </c>
      <c r="O54" s="48">
        <v>1.1005648860184005</v>
      </c>
      <c r="P54" s="48">
        <v>-7.94074254060213</v>
      </c>
    </row>
    <row r="55" spans="2:16" ht="12.75">
      <c r="B55" s="248"/>
      <c r="C55" s="74" t="s">
        <v>145</v>
      </c>
      <c r="D55" s="56">
        <v>20079922</v>
      </c>
      <c r="E55" s="52">
        <v>78747.03590000002</v>
      </c>
      <c r="F55" s="52">
        <v>13341.6847</v>
      </c>
      <c r="G55" s="52">
        <v>35185.487100000006</v>
      </c>
      <c r="H55" s="48">
        <v>163.72596783073433</v>
      </c>
      <c r="I55" s="52">
        <v>134490.94</v>
      </c>
      <c r="J55" s="52">
        <v>41368.96</v>
      </c>
      <c r="K55" s="52">
        <v>85233.15000000001</v>
      </c>
      <c r="L55" s="48">
        <v>106.03164788285713</v>
      </c>
      <c r="M55" s="48">
        <v>1.7078857440524942</v>
      </c>
      <c r="N55" s="48">
        <v>3.100729850106561</v>
      </c>
      <c r="O55" s="48">
        <v>2.4223950561707586</v>
      </c>
      <c r="P55" s="48">
        <v>-21.876617013652144</v>
      </c>
    </row>
    <row r="56" spans="2:16" ht="12.75">
      <c r="B56" s="248"/>
      <c r="C56" s="74" t="s">
        <v>227</v>
      </c>
      <c r="D56" s="56">
        <v>20085000</v>
      </c>
      <c r="E56" s="52">
        <v>37600</v>
      </c>
      <c r="F56" s="52">
        <v>0</v>
      </c>
      <c r="G56" s="52">
        <v>0</v>
      </c>
      <c r="H56" s="48" t="s">
        <v>432</v>
      </c>
      <c r="I56" s="52">
        <v>76255.23</v>
      </c>
      <c r="J56" s="52">
        <v>0</v>
      </c>
      <c r="K56" s="52">
        <v>0</v>
      </c>
      <c r="L56" s="48" t="s">
        <v>432</v>
      </c>
      <c r="M56" s="48">
        <v>2.028064627659574</v>
      </c>
      <c r="N56" s="48" t="s">
        <v>432</v>
      </c>
      <c r="O56" s="48" t="s">
        <v>432</v>
      </c>
      <c r="P56" s="48" t="s">
        <v>432</v>
      </c>
    </row>
    <row r="57" spans="2:16" ht="12.75">
      <c r="B57" s="138" t="s">
        <v>74</v>
      </c>
      <c r="C57" s="139"/>
      <c r="D57" s="56">
        <v>20060090</v>
      </c>
      <c r="E57" s="52">
        <v>416161.8874</v>
      </c>
      <c r="F57" s="52">
        <v>137872.71659999999</v>
      </c>
      <c r="G57" s="52">
        <v>260412.2929</v>
      </c>
      <c r="H57" s="48">
        <v>88.8787711752392</v>
      </c>
      <c r="I57" s="52">
        <v>1479288.11</v>
      </c>
      <c r="J57" s="52">
        <v>634015.3600000001</v>
      </c>
      <c r="K57" s="52">
        <v>1162583.05</v>
      </c>
      <c r="L57" s="48">
        <v>83.36827833319367</v>
      </c>
      <c r="M57" s="48">
        <v>3.554597753393407</v>
      </c>
      <c r="N57" s="48">
        <v>4.598555650712406</v>
      </c>
      <c r="O57" s="48">
        <v>4.464393892674027</v>
      </c>
      <c r="P57" s="48">
        <v>-2.9174760126605026</v>
      </c>
    </row>
    <row r="58" spans="2:16" ht="12.75">
      <c r="B58" s="138" t="s">
        <v>49</v>
      </c>
      <c r="C58" s="139"/>
      <c r="D58" s="56">
        <v>20058000</v>
      </c>
      <c r="E58" s="52">
        <v>788117.6962</v>
      </c>
      <c r="F58" s="52">
        <v>334200.75</v>
      </c>
      <c r="G58" s="52">
        <v>463454.65390000003</v>
      </c>
      <c r="H58" s="48">
        <v>38.67552777784014</v>
      </c>
      <c r="I58" s="52">
        <v>1221515.63</v>
      </c>
      <c r="J58" s="52">
        <v>548680.78</v>
      </c>
      <c r="K58" s="52">
        <v>684877.47</v>
      </c>
      <c r="L58" s="48">
        <v>24.82257351897763</v>
      </c>
      <c r="M58" s="48">
        <v>1.549915242215316</v>
      </c>
      <c r="N58" s="48">
        <v>1.6417700439032528</v>
      </c>
      <c r="O58" s="48">
        <v>1.4777658703752634</v>
      </c>
      <c r="P58" s="48">
        <v>-9.989472894637242</v>
      </c>
    </row>
    <row r="59" spans="2:16" ht="12.75">
      <c r="B59" s="206" t="s">
        <v>244</v>
      </c>
      <c r="C59" s="207"/>
      <c r="D59" s="56">
        <v>20060020</v>
      </c>
      <c r="E59" s="52">
        <v>905390</v>
      </c>
      <c r="F59" s="52">
        <v>3900</v>
      </c>
      <c r="G59" s="52">
        <v>114590</v>
      </c>
      <c r="H59" s="48">
        <v>2838.2051282051284</v>
      </c>
      <c r="I59" s="52">
        <v>1147365.1199999999</v>
      </c>
      <c r="J59" s="52">
        <v>18705.31</v>
      </c>
      <c r="K59" s="52">
        <v>153367.85</v>
      </c>
      <c r="L59" s="48">
        <v>719.9161093828436</v>
      </c>
      <c r="M59" s="48">
        <v>1.2672606501065837</v>
      </c>
      <c r="N59" s="48">
        <v>4.796233333333333</v>
      </c>
      <c r="O59" s="48">
        <v>1.338405183698403</v>
      </c>
      <c r="P59" s="48">
        <v>-72.09466073310855</v>
      </c>
    </row>
    <row r="60" spans="2:16" ht="12.75">
      <c r="B60" s="247" t="s">
        <v>46</v>
      </c>
      <c r="C60" s="76" t="s">
        <v>37</v>
      </c>
      <c r="D60" s="56"/>
      <c r="E60" s="52">
        <v>386361.074</v>
      </c>
      <c r="F60" s="52">
        <v>78217.42599999999</v>
      </c>
      <c r="G60" s="52">
        <v>327605.8255</v>
      </c>
      <c r="H60" s="48">
        <v>318.83994686810587</v>
      </c>
      <c r="I60" s="52">
        <v>1145064.75</v>
      </c>
      <c r="J60" s="52">
        <v>226845.92</v>
      </c>
      <c r="K60" s="52">
        <v>956596.0599999999</v>
      </c>
      <c r="L60" s="48">
        <v>321.6941878434489</v>
      </c>
      <c r="M60" s="48">
        <v>2.963716655368858</v>
      </c>
      <c r="N60" s="48">
        <v>2.900196690185126</v>
      </c>
      <c r="O60" s="48">
        <v>2.9199604693842662</v>
      </c>
      <c r="P60" s="48">
        <v>0.6814634078448734</v>
      </c>
    </row>
    <row r="61" spans="2:16" ht="12.75">
      <c r="B61" s="248"/>
      <c r="C61" s="74" t="s">
        <v>218</v>
      </c>
      <c r="D61" s="56">
        <v>20056000</v>
      </c>
      <c r="E61" s="52">
        <v>386361.074</v>
      </c>
      <c r="F61" s="52">
        <v>78217.42599999999</v>
      </c>
      <c r="G61" s="52">
        <v>327605.8255</v>
      </c>
      <c r="H61" s="48">
        <v>318.83994686810587</v>
      </c>
      <c r="I61" s="52">
        <v>1145064.75</v>
      </c>
      <c r="J61" s="52">
        <v>226845.92</v>
      </c>
      <c r="K61" s="52">
        <v>956596.0599999999</v>
      </c>
      <c r="L61" s="48">
        <v>321.6941878434489</v>
      </c>
      <c r="M61" s="48">
        <v>2.963716655368858</v>
      </c>
      <c r="N61" s="48">
        <v>2.900196690185126</v>
      </c>
      <c r="O61" s="48">
        <v>2.9199604693842662</v>
      </c>
      <c r="P61" s="48">
        <v>0.6814634078448734</v>
      </c>
    </row>
    <row r="62" spans="2:16" ht="12.75">
      <c r="B62" s="249"/>
      <c r="C62" s="74" t="s">
        <v>219</v>
      </c>
      <c r="D62" s="56">
        <v>20049010</v>
      </c>
      <c r="E62" s="52">
        <v>0</v>
      </c>
      <c r="F62" s="52">
        <v>0</v>
      </c>
      <c r="G62" s="52">
        <v>0</v>
      </c>
      <c r="H62" s="48" t="s">
        <v>432</v>
      </c>
      <c r="I62" s="52">
        <v>0</v>
      </c>
      <c r="J62" s="52">
        <v>0</v>
      </c>
      <c r="K62" s="52">
        <v>0</v>
      </c>
      <c r="L62" s="48" t="s">
        <v>432</v>
      </c>
      <c r="M62" s="48" t="s">
        <v>432</v>
      </c>
      <c r="N62" s="48" t="s">
        <v>432</v>
      </c>
      <c r="O62" s="48" t="s">
        <v>432</v>
      </c>
      <c r="P62" s="48" t="s">
        <v>432</v>
      </c>
    </row>
    <row r="63" spans="2:16" ht="12.75">
      <c r="B63" s="153" t="s">
        <v>217</v>
      </c>
      <c r="C63" s="153"/>
      <c r="D63" s="56">
        <v>20088000</v>
      </c>
      <c r="E63" s="52">
        <v>493839.6984</v>
      </c>
      <c r="F63" s="52">
        <v>166863.74920000002</v>
      </c>
      <c r="G63" s="52">
        <v>183854.54</v>
      </c>
      <c r="H63" s="48">
        <v>10.18243380090611</v>
      </c>
      <c r="I63" s="52">
        <v>1142873.09</v>
      </c>
      <c r="J63" s="52">
        <v>509005.82000000007</v>
      </c>
      <c r="K63" s="52">
        <v>503568.02999999997</v>
      </c>
      <c r="L63" s="48">
        <v>-1.0683158789815184</v>
      </c>
      <c r="M63" s="48">
        <v>2.3142592499201964</v>
      </c>
      <c r="N63" s="48">
        <v>3.0504278037641024</v>
      </c>
      <c r="O63" s="48">
        <v>2.738948029240942</v>
      </c>
      <c r="P63" s="48">
        <v>-10.211019390093657</v>
      </c>
    </row>
    <row r="64" spans="2:16" ht="12.75">
      <c r="B64" s="247" t="s">
        <v>165</v>
      </c>
      <c r="C64" s="76" t="s">
        <v>37</v>
      </c>
      <c r="D64" s="56"/>
      <c r="E64" s="52">
        <v>1085274.8273</v>
      </c>
      <c r="F64" s="52">
        <v>621723.2433</v>
      </c>
      <c r="G64" s="52">
        <v>568636.6425</v>
      </c>
      <c r="H64" s="48">
        <v>-8.538622509627514</v>
      </c>
      <c r="I64" s="52">
        <v>1141057.7300000002</v>
      </c>
      <c r="J64" s="52">
        <v>655809.7299999999</v>
      </c>
      <c r="K64" s="52">
        <v>581172.84</v>
      </c>
      <c r="L64" s="48">
        <v>-11.380875669532974</v>
      </c>
      <c r="M64" s="48">
        <v>1.0513997941321276</v>
      </c>
      <c r="N64" s="48">
        <v>1.0548258201174443</v>
      </c>
      <c r="O64" s="48">
        <v>1.0220460599318484</v>
      </c>
      <c r="P64" s="48">
        <v>-3.107599336347888</v>
      </c>
    </row>
    <row r="65" spans="2:16" ht="12.75">
      <c r="B65" s="248"/>
      <c r="C65" s="74" t="s">
        <v>149</v>
      </c>
      <c r="D65" s="56">
        <v>20079959</v>
      </c>
      <c r="E65" s="52">
        <v>1010299.8273</v>
      </c>
      <c r="F65" s="52">
        <v>602428.2433</v>
      </c>
      <c r="G65" s="52">
        <v>549594.0425</v>
      </c>
      <c r="H65" s="48">
        <v>-8.770206474813191</v>
      </c>
      <c r="I65" s="52">
        <v>1050062.1300000001</v>
      </c>
      <c r="J65" s="52">
        <v>632767.2399999999</v>
      </c>
      <c r="K65" s="52">
        <v>558868.5499999999</v>
      </c>
      <c r="L65" s="48">
        <v>-11.67865295934094</v>
      </c>
      <c r="M65" s="48">
        <v>1.039356933086155</v>
      </c>
      <c r="N65" s="48">
        <v>1.0503611791734864</v>
      </c>
      <c r="O65" s="48">
        <v>1.0168751965683833</v>
      </c>
      <c r="P65" s="48">
        <v>-3.1880445763858734</v>
      </c>
    </row>
    <row r="66" spans="2:16" ht="12.75">
      <c r="B66" s="249"/>
      <c r="C66" s="74" t="s">
        <v>228</v>
      </c>
      <c r="D66" s="56">
        <v>20079951</v>
      </c>
      <c r="E66" s="52">
        <v>74975</v>
      </c>
      <c r="F66" s="52">
        <v>19295</v>
      </c>
      <c r="G66" s="52">
        <v>19042.6</v>
      </c>
      <c r="H66" s="48">
        <v>-1.3081109095620658</v>
      </c>
      <c r="I66" s="52">
        <v>90995.6</v>
      </c>
      <c r="J66" s="52">
        <v>23042.49</v>
      </c>
      <c r="K66" s="52">
        <v>22304.29</v>
      </c>
      <c r="L66" s="48">
        <v>-3.2036468280988717</v>
      </c>
      <c r="M66" s="48">
        <v>1.213679226408803</v>
      </c>
      <c r="N66" s="48">
        <v>1.1942207825861624</v>
      </c>
      <c r="O66" s="48">
        <v>1.1712838582966614</v>
      </c>
      <c r="P66" s="48">
        <v>-1.9206602852639754</v>
      </c>
    </row>
    <row r="67" spans="2:16" ht="12.75">
      <c r="B67" s="270" t="s">
        <v>267</v>
      </c>
      <c r="C67" s="76" t="s">
        <v>226</v>
      </c>
      <c r="D67" s="56">
        <v>8121000</v>
      </c>
      <c r="E67" s="52">
        <v>639195.3200000001</v>
      </c>
      <c r="F67" s="52">
        <v>312560</v>
      </c>
      <c r="G67" s="52">
        <v>106325.12</v>
      </c>
      <c r="H67" s="48">
        <v>-65.98249296135143</v>
      </c>
      <c r="I67" s="52">
        <v>1090049.94</v>
      </c>
      <c r="J67" s="52">
        <v>525646.87</v>
      </c>
      <c r="K67" s="52">
        <v>167931.14</v>
      </c>
      <c r="L67" s="48">
        <v>-68.05247979503805</v>
      </c>
      <c r="M67" s="48">
        <v>1.7053471855832734</v>
      </c>
      <c r="N67" s="48">
        <v>1.6817470885589967</v>
      </c>
      <c r="O67" s="48">
        <v>1.5794117138076122</v>
      </c>
      <c r="P67" s="48">
        <v>-6.08506329207148</v>
      </c>
    </row>
    <row r="68" spans="2:16" ht="12.75">
      <c r="B68" s="270"/>
      <c r="C68" s="74" t="s">
        <v>115</v>
      </c>
      <c r="D68" s="77">
        <v>8121010</v>
      </c>
      <c r="E68" s="52">
        <v>320835</v>
      </c>
      <c r="F68" s="52">
        <v>240800</v>
      </c>
      <c r="G68" s="52">
        <v>17600</v>
      </c>
      <c r="H68" s="48">
        <v>-92.69102990033223</v>
      </c>
      <c r="I68" s="52">
        <v>549903.07</v>
      </c>
      <c r="J68" s="52">
        <v>396767.51</v>
      </c>
      <c r="K68" s="52">
        <v>16640</v>
      </c>
      <c r="L68" s="48">
        <v>-95.80610821687492</v>
      </c>
      <c r="M68" s="48">
        <v>1.7139746910405658</v>
      </c>
      <c r="N68" s="48">
        <v>1.6477056063122923</v>
      </c>
      <c r="O68" s="48">
        <v>0.9454545454545454</v>
      </c>
      <c r="P68" s="48">
        <v>-42.61993514906134</v>
      </c>
    </row>
    <row r="69" spans="2:16" ht="12.75">
      <c r="B69" s="270"/>
      <c r="C69" s="74" t="s">
        <v>116</v>
      </c>
      <c r="D69" s="58">
        <v>8121090</v>
      </c>
      <c r="E69" s="52">
        <v>318360.32</v>
      </c>
      <c r="F69" s="52">
        <v>71760</v>
      </c>
      <c r="G69" s="52">
        <v>88725.12</v>
      </c>
      <c r="H69" s="48">
        <v>23.641471571906347</v>
      </c>
      <c r="I69" s="52">
        <v>540146.87</v>
      </c>
      <c r="J69" s="52">
        <v>128879.36</v>
      </c>
      <c r="K69" s="52">
        <v>151291.14</v>
      </c>
      <c r="L69" s="48">
        <v>17.389735641145343</v>
      </c>
      <c r="M69" s="48">
        <v>1.6966526167582694</v>
      </c>
      <c r="N69" s="48">
        <v>1.7959777034559643</v>
      </c>
      <c r="O69" s="48">
        <v>1.705166924541776</v>
      </c>
      <c r="P69" s="48">
        <v>-5.056342221812827</v>
      </c>
    </row>
    <row r="70" spans="2:16" ht="12.75">
      <c r="B70" s="210" t="s">
        <v>220</v>
      </c>
      <c r="C70" s="210"/>
      <c r="D70" s="56">
        <v>20019090</v>
      </c>
      <c r="E70" s="52">
        <v>824503.3352999999</v>
      </c>
      <c r="F70" s="52">
        <v>380924.0679000001</v>
      </c>
      <c r="G70" s="52">
        <v>459736.97750000004</v>
      </c>
      <c r="H70" s="48">
        <v>20.6899264818021</v>
      </c>
      <c r="I70" s="52">
        <v>1040283.6100000001</v>
      </c>
      <c r="J70" s="52">
        <v>486803.1</v>
      </c>
      <c r="K70" s="52">
        <v>586516.14</v>
      </c>
      <c r="L70" s="48">
        <v>20.483238500330025</v>
      </c>
      <c r="M70" s="48">
        <v>1.2617094018443082</v>
      </c>
      <c r="N70" s="48">
        <v>1.2779531172280645</v>
      </c>
      <c r="O70" s="48">
        <v>1.2757645538747207</v>
      </c>
      <c r="P70" s="48">
        <v>-0.1712553710961573</v>
      </c>
    </row>
    <row r="71" spans="2:16" ht="12.75">
      <c r="B71" s="206" t="s">
        <v>167</v>
      </c>
      <c r="C71" s="207"/>
      <c r="D71" s="56">
        <v>20059910</v>
      </c>
      <c r="E71" s="52">
        <v>519854.60089999996</v>
      </c>
      <c r="F71" s="52">
        <v>217906.6923</v>
      </c>
      <c r="G71" s="52">
        <v>268179.708</v>
      </c>
      <c r="H71" s="48">
        <v>23.070891109111646</v>
      </c>
      <c r="I71" s="52">
        <v>930865.0700000001</v>
      </c>
      <c r="J71" s="52">
        <v>405015.17</v>
      </c>
      <c r="K71" s="52">
        <v>549581.8200000001</v>
      </c>
      <c r="L71" s="48">
        <v>35.69413214818597</v>
      </c>
      <c r="M71" s="48">
        <v>1.7906258180430392</v>
      </c>
      <c r="N71" s="48">
        <v>1.858663291728558</v>
      </c>
      <c r="O71" s="48">
        <v>2.049304267271408</v>
      </c>
      <c r="P71" s="48">
        <v>10.256886031549794</v>
      </c>
    </row>
    <row r="72" spans="2:16" ht="12.75">
      <c r="B72" s="211" t="s">
        <v>118</v>
      </c>
      <c r="C72" s="211"/>
      <c r="D72" s="56">
        <v>20089300</v>
      </c>
      <c r="E72" s="52">
        <v>195488.59699999998</v>
      </c>
      <c r="F72" s="52">
        <v>30161.48</v>
      </c>
      <c r="G72" s="52">
        <v>37242.934499999996</v>
      </c>
      <c r="H72" s="48">
        <v>23.47847154715219</v>
      </c>
      <c r="I72" s="52">
        <v>666101.95</v>
      </c>
      <c r="J72" s="52">
        <v>112250.32</v>
      </c>
      <c r="K72" s="52">
        <v>145049.23</v>
      </c>
      <c r="L72" s="48">
        <v>29.21943563278928</v>
      </c>
      <c r="M72" s="48">
        <v>3.4073698426512316</v>
      </c>
      <c r="N72" s="48">
        <v>3.7216449590669956</v>
      </c>
      <c r="O72" s="48">
        <v>3.8946777945223414</v>
      </c>
      <c r="P72" s="48">
        <v>4.649364390168076</v>
      </c>
    </row>
    <row r="73" spans="2:16" ht="12.75">
      <c r="B73" s="138" t="s">
        <v>69</v>
      </c>
      <c r="C73" s="139"/>
      <c r="D73" s="56">
        <v>11063000</v>
      </c>
      <c r="E73" s="52">
        <v>66192.7279</v>
      </c>
      <c r="F73" s="52">
        <v>28675.505299999997</v>
      </c>
      <c r="G73" s="52">
        <v>38075.629199999996</v>
      </c>
      <c r="H73" s="48">
        <v>32.78102269395755</v>
      </c>
      <c r="I73" s="52">
        <v>454540.62999999995</v>
      </c>
      <c r="J73" s="52">
        <v>217193.31</v>
      </c>
      <c r="K73" s="52">
        <v>257412.43999999997</v>
      </c>
      <c r="L73" s="48">
        <v>18.517665208012147</v>
      </c>
      <c r="M73" s="48">
        <v>6.866926993652425</v>
      </c>
      <c r="N73" s="48">
        <v>7.574175510692745</v>
      </c>
      <c r="O73" s="48">
        <v>6.760556434875671</v>
      </c>
      <c r="P73" s="48">
        <v>-10.742015083601618</v>
      </c>
    </row>
    <row r="74" spans="2:16" ht="12.75">
      <c r="B74" s="138" t="s">
        <v>224</v>
      </c>
      <c r="C74" s="139"/>
      <c r="D74" s="56">
        <v>20083000</v>
      </c>
      <c r="E74" s="52">
        <v>173336.21600000001</v>
      </c>
      <c r="F74" s="52">
        <v>109224.75829999999</v>
      </c>
      <c r="G74" s="52">
        <v>107958.12770000001</v>
      </c>
      <c r="H74" s="48">
        <v>-1.1596552097840385</v>
      </c>
      <c r="I74" s="52">
        <v>445520.7700000001</v>
      </c>
      <c r="J74" s="52">
        <v>267822.16</v>
      </c>
      <c r="K74" s="52">
        <v>221512.75999999998</v>
      </c>
      <c r="L74" s="48">
        <v>-17.2911009305578</v>
      </c>
      <c r="M74" s="48">
        <v>2.5702693890583146</v>
      </c>
      <c r="N74" s="48">
        <v>2.452027948319113</v>
      </c>
      <c r="O74" s="48">
        <v>2.0518395855803635</v>
      </c>
      <c r="P74" s="48">
        <v>-16.3207096808616</v>
      </c>
    </row>
    <row r="75" spans="2:16" ht="12.75">
      <c r="B75" s="153" t="s">
        <v>245</v>
      </c>
      <c r="C75" s="153"/>
      <c r="D75" s="56">
        <v>20019020</v>
      </c>
      <c r="E75" s="52">
        <v>131561.8978</v>
      </c>
      <c r="F75" s="52">
        <v>36113.0498</v>
      </c>
      <c r="G75" s="52">
        <v>96403.688</v>
      </c>
      <c r="H75" s="48">
        <v>166.94972740851145</v>
      </c>
      <c r="I75" s="52">
        <v>440004.81</v>
      </c>
      <c r="J75" s="52">
        <v>105212.22</v>
      </c>
      <c r="K75" s="52">
        <v>325930.5</v>
      </c>
      <c r="L75" s="48">
        <v>209.78388251858954</v>
      </c>
      <c r="M75" s="48">
        <v>3.344469921442559</v>
      </c>
      <c r="N75" s="48">
        <v>2.9134127575123827</v>
      </c>
      <c r="O75" s="48">
        <v>3.3808924405464658</v>
      </c>
      <c r="P75" s="48">
        <v>16.045775931634232</v>
      </c>
    </row>
    <row r="76" spans="2:16" ht="12.75">
      <c r="B76" s="153" t="s">
        <v>112</v>
      </c>
      <c r="C76" s="153"/>
      <c r="D76" s="56">
        <v>20071000</v>
      </c>
      <c r="E76" s="52">
        <v>142377.1393</v>
      </c>
      <c r="F76" s="52">
        <v>62416.6316</v>
      </c>
      <c r="G76" s="52">
        <v>53478.1246</v>
      </c>
      <c r="H76" s="48">
        <v>-14.320713519567752</v>
      </c>
      <c r="I76" s="52">
        <v>434658.05000000005</v>
      </c>
      <c r="J76" s="52">
        <v>197207.65</v>
      </c>
      <c r="K76" s="52">
        <v>158585.86</v>
      </c>
      <c r="L76" s="48">
        <v>-19.58432647009384</v>
      </c>
      <c r="M76" s="48">
        <v>3.0528640492217</v>
      </c>
      <c r="N76" s="48">
        <v>3.1595368885622466</v>
      </c>
      <c r="O76" s="48">
        <v>2.96543420671861</v>
      </c>
      <c r="P76" s="48">
        <v>-6.143390271729454</v>
      </c>
    </row>
    <row r="77" spans="2:16" ht="12.75">
      <c r="B77" s="138" t="s">
        <v>53</v>
      </c>
      <c r="C77" s="139"/>
      <c r="D77" s="56">
        <v>20054000</v>
      </c>
      <c r="E77" s="52">
        <v>474734.01410000003</v>
      </c>
      <c r="F77" s="52">
        <v>206529.39099999997</v>
      </c>
      <c r="G77" s="52">
        <v>284431.09650000004</v>
      </c>
      <c r="H77" s="48">
        <v>37.71942827256005</v>
      </c>
      <c r="I77" s="52">
        <v>385169.19999999995</v>
      </c>
      <c r="J77" s="52">
        <v>190655.95</v>
      </c>
      <c r="K77" s="52">
        <v>260529.05</v>
      </c>
      <c r="L77" s="48">
        <v>36.64879066192268</v>
      </c>
      <c r="M77" s="48">
        <v>0.8113368508683817</v>
      </c>
      <c r="N77" s="48">
        <v>0.9231419754682763</v>
      </c>
      <c r="O77" s="48">
        <v>0.9159654243360833</v>
      </c>
      <c r="P77" s="48">
        <v>-0.7774049196010768</v>
      </c>
    </row>
    <row r="78" spans="2:16" ht="12.75">
      <c r="B78" s="247" t="s">
        <v>169</v>
      </c>
      <c r="C78" s="76" t="s">
        <v>37</v>
      </c>
      <c r="D78" s="56"/>
      <c r="E78" s="52">
        <v>250980.79690000002</v>
      </c>
      <c r="F78" s="52">
        <v>205648.79</v>
      </c>
      <c r="G78" s="52">
        <v>346130.8461</v>
      </c>
      <c r="H78" s="48">
        <v>68.31163757394343</v>
      </c>
      <c r="I78" s="52">
        <v>333891.67999999993</v>
      </c>
      <c r="J78" s="52">
        <v>236385.61</v>
      </c>
      <c r="K78" s="52">
        <v>371357.02</v>
      </c>
      <c r="L78" s="48">
        <v>57.097980710416365</v>
      </c>
      <c r="M78" s="48">
        <v>1.3303475171171548</v>
      </c>
      <c r="N78" s="48">
        <v>1.1494626834419983</v>
      </c>
      <c r="O78" s="48">
        <v>1.0728804560016356</v>
      </c>
      <c r="P78" s="48">
        <v>-6.6624370276242235</v>
      </c>
    </row>
    <row r="79" spans="2:16" ht="12.75">
      <c r="B79" s="248"/>
      <c r="C79" s="74" t="s">
        <v>235</v>
      </c>
      <c r="D79" s="87">
        <v>20029090</v>
      </c>
      <c r="E79" s="52">
        <v>250980.79690000002</v>
      </c>
      <c r="F79" s="52">
        <v>205648.79</v>
      </c>
      <c r="G79" s="52">
        <v>346130.8461</v>
      </c>
      <c r="H79" s="48">
        <v>68.31163757394343</v>
      </c>
      <c r="I79" s="52">
        <v>333891.67999999993</v>
      </c>
      <c r="J79" s="52">
        <v>236385.61</v>
      </c>
      <c r="K79" s="52">
        <v>371357.02</v>
      </c>
      <c r="L79" s="48">
        <v>57.097980710416365</v>
      </c>
      <c r="M79" s="48">
        <v>1.3303475171171548</v>
      </c>
      <c r="N79" s="48">
        <v>1.1494626834419983</v>
      </c>
      <c r="O79" s="48">
        <v>1.0728804560016356</v>
      </c>
      <c r="P79" s="48">
        <v>-6.6624370276242235</v>
      </c>
    </row>
    <row r="80" spans="2:16" ht="12.75">
      <c r="B80" s="248"/>
      <c r="C80" s="55" t="s">
        <v>233</v>
      </c>
      <c r="D80" s="56">
        <v>20021010</v>
      </c>
      <c r="E80" s="52">
        <v>0</v>
      </c>
      <c r="F80" s="52">
        <v>0</v>
      </c>
      <c r="G80" s="52">
        <v>0</v>
      </c>
      <c r="H80" s="48" t="s">
        <v>432</v>
      </c>
      <c r="I80" s="52">
        <v>0</v>
      </c>
      <c r="J80" s="52">
        <v>0</v>
      </c>
      <c r="K80" s="52">
        <v>0</v>
      </c>
      <c r="L80" s="48" t="s">
        <v>432</v>
      </c>
      <c r="M80" s="48" t="s">
        <v>432</v>
      </c>
      <c r="N80" s="48" t="s">
        <v>432</v>
      </c>
      <c r="O80" s="48" t="s">
        <v>432</v>
      </c>
      <c r="P80" s="48" t="s">
        <v>432</v>
      </c>
    </row>
    <row r="81" spans="2:16" ht="12.75">
      <c r="B81" s="249"/>
      <c r="C81" s="76" t="s">
        <v>234</v>
      </c>
      <c r="D81" s="56">
        <v>20021020</v>
      </c>
      <c r="E81" s="52">
        <v>0</v>
      </c>
      <c r="F81" s="52">
        <v>0</v>
      </c>
      <c r="G81" s="52">
        <v>0</v>
      </c>
      <c r="H81" s="48" t="s">
        <v>432</v>
      </c>
      <c r="I81" s="52">
        <v>0</v>
      </c>
      <c r="J81" s="52">
        <v>0</v>
      </c>
      <c r="K81" s="52">
        <v>0</v>
      </c>
      <c r="L81" s="48" t="s">
        <v>432</v>
      </c>
      <c r="M81" s="48" t="s">
        <v>432</v>
      </c>
      <c r="N81" s="48" t="s">
        <v>432</v>
      </c>
      <c r="O81" s="48" t="s">
        <v>432</v>
      </c>
      <c r="P81" s="48" t="s">
        <v>432</v>
      </c>
    </row>
    <row r="82" spans="2:16" ht="12.75">
      <c r="B82" s="195" t="s">
        <v>280</v>
      </c>
      <c r="C82" s="196"/>
      <c r="D82" s="56">
        <v>20079100</v>
      </c>
      <c r="E82" s="52">
        <v>108060.62199999997</v>
      </c>
      <c r="F82" s="52">
        <v>58431.069</v>
      </c>
      <c r="G82" s="52">
        <v>47957.6098</v>
      </c>
      <c r="H82" s="48">
        <v>-17.92446960023957</v>
      </c>
      <c r="I82" s="52">
        <v>264911.7</v>
      </c>
      <c r="J82" s="52">
        <v>148962.91</v>
      </c>
      <c r="K82" s="52">
        <v>118993.22</v>
      </c>
      <c r="L82" s="48">
        <v>-20.11889402536511</v>
      </c>
      <c r="M82" s="48">
        <v>2.4515100422057543</v>
      </c>
      <c r="N82" s="48">
        <v>2.549378482190699</v>
      </c>
      <c r="O82" s="48">
        <v>2.4812166514603904</v>
      </c>
      <c r="P82" s="48">
        <v>-2.6736646287112475</v>
      </c>
    </row>
    <row r="83" spans="2:16" ht="12.75">
      <c r="B83" s="153" t="s">
        <v>230</v>
      </c>
      <c r="C83" s="153"/>
      <c r="D83" s="56">
        <v>7119000</v>
      </c>
      <c r="E83" s="52">
        <v>277101.7891</v>
      </c>
      <c r="F83" s="52">
        <v>117453.1308</v>
      </c>
      <c r="G83" s="52">
        <v>57700</v>
      </c>
      <c r="H83" s="48">
        <v>-50.874021316424546</v>
      </c>
      <c r="I83" s="52">
        <v>239617.09000000003</v>
      </c>
      <c r="J83" s="52">
        <v>112532.92000000001</v>
      </c>
      <c r="K83" s="52">
        <v>48093.8</v>
      </c>
      <c r="L83" s="48">
        <v>-57.26246150904109</v>
      </c>
      <c r="M83" s="48">
        <v>0.8647258856691374</v>
      </c>
      <c r="N83" s="48">
        <v>0.9581091558267769</v>
      </c>
      <c r="O83" s="48">
        <v>0.8335147313691509</v>
      </c>
      <c r="P83" s="48">
        <v>-13.004199333645893</v>
      </c>
    </row>
    <row r="84" spans="2:16" ht="12.75">
      <c r="B84" s="238" t="s">
        <v>148</v>
      </c>
      <c r="C84" s="76" t="s">
        <v>37</v>
      </c>
      <c r="D84" s="56"/>
      <c r="E84" s="52">
        <v>125791.2392</v>
      </c>
      <c r="F84" s="52">
        <v>36308.676</v>
      </c>
      <c r="G84" s="52">
        <v>225934.40260000003</v>
      </c>
      <c r="H84" s="48">
        <v>522.2600972836356</v>
      </c>
      <c r="I84" s="52">
        <v>191294.97000000003</v>
      </c>
      <c r="J84" s="52">
        <v>77770.03</v>
      </c>
      <c r="K84" s="52">
        <v>303897.88</v>
      </c>
      <c r="L84" s="48">
        <v>290.76477146787784</v>
      </c>
      <c r="M84" s="48">
        <v>1.5207336474033244</v>
      </c>
      <c r="N84" s="48">
        <v>2.141913133929753</v>
      </c>
      <c r="O84" s="48">
        <v>1.3450712972562593</v>
      </c>
      <c r="P84" s="48">
        <v>-37.202341404552364</v>
      </c>
    </row>
    <row r="85" spans="2:16" ht="12.75">
      <c r="B85" s="239"/>
      <c r="C85" s="74" t="s">
        <v>149</v>
      </c>
      <c r="D85" s="56">
        <v>20079939</v>
      </c>
      <c r="E85" s="52">
        <v>116268.85919999999</v>
      </c>
      <c r="F85" s="52">
        <v>31442.296000000002</v>
      </c>
      <c r="G85" s="52">
        <v>160021.52260000003</v>
      </c>
      <c r="H85" s="48">
        <v>408.9371418677568</v>
      </c>
      <c r="I85" s="52">
        <v>166759.72000000003</v>
      </c>
      <c r="J85" s="52">
        <v>63230.7</v>
      </c>
      <c r="K85" s="52">
        <v>164585.62</v>
      </c>
      <c r="L85" s="48">
        <v>160.2938446039661</v>
      </c>
      <c r="M85" s="48">
        <v>1.4342595355919692</v>
      </c>
      <c r="N85" s="48">
        <v>2.0110077203013415</v>
      </c>
      <c r="O85" s="48">
        <v>1.0285217721081725</v>
      </c>
      <c r="P85" s="48">
        <v>-48.855404097899104</v>
      </c>
    </row>
    <row r="86" spans="2:16" ht="12.75">
      <c r="B86" s="256"/>
      <c r="C86" s="74" t="s">
        <v>121</v>
      </c>
      <c r="D86" s="56">
        <v>20079931</v>
      </c>
      <c r="E86" s="52">
        <v>9522.380000000001</v>
      </c>
      <c r="F86" s="52">
        <v>4866.38</v>
      </c>
      <c r="G86" s="52">
        <v>65912.88</v>
      </c>
      <c r="H86" s="48">
        <v>1254.4540294839285</v>
      </c>
      <c r="I86" s="52">
        <v>24535.25</v>
      </c>
      <c r="J86" s="52">
        <v>14539.33</v>
      </c>
      <c r="K86" s="52">
        <v>139312.26</v>
      </c>
      <c r="L86" s="48">
        <v>858.1752391616396</v>
      </c>
      <c r="M86" s="48">
        <v>2.576587995858178</v>
      </c>
      <c r="N86" s="48">
        <v>2.9877095500145896</v>
      </c>
      <c r="O86" s="48">
        <v>2.1135817460866524</v>
      </c>
      <c r="P86" s="48">
        <v>-29.257455897065654</v>
      </c>
    </row>
    <row r="87" spans="2:16" ht="15" customHeight="1">
      <c r="B87" s="238" t="s">
        <v>237</v>
      </c>
      <c r="C87" s="76" t="s">
        <v>37</v>
      </c>
      <c r="D87" s="56"/>
      <c r="E87" s="52">
        <v>104150.5165</v>
      </c>
      <c r="F87" s="52">
        <v>7675.2</v>
      </c>
      <c r="G87" s="52">
        <v>60857.13999999999</v>
      </c>
      <c r="H87" s="48">
        <v>692.9062434855117</v>
      </c>
      <c r="I87" s="52">
        <v>182683.39</v>
      </c>
      <c r="J87" s="52">
        <v>8565.63</v>
      </c>
      <c r="K87" s="52">
        <v>162105.34</v>
      </c>
      <c r="L87" s="48">
        <v>1792.5092491737328</v>
      </c>
      <c r="M87" s="48">
        <v>1.7540324920040125</v>
      </c>
      <c r="N87" s="48">
        <v>1.1160139149468418</v>
      </c>
      <c r="O87" s="48">
        <v>2.663702895009526</v>
      </c>
      <c r="P87" s="48">
        <v>138.68007910424703</v>
      </c>
    </row>
    <row r="88" spans="2:16" ht="12.75" customHeight="1">
      <c r="B88" s="239"/>
      <c r="C88" s="74" t="s">
        <v>238</v>
      </c>
      <c r="D88" s="56">
        <v>20086019</v>
      </c>
      <c r="E88" s="52">
        <v>94749.16</v>
      </c>
      <c r="F88" s="52">
        <v>0</v>
      </c>
      <c r="G88" s="52">
        <v>60314.579999999994</v>
      </c>
      <c r="H88" s="48" t="s">
        <v>432</v>
      </c>
      <c r="I88" s="52">
        <v>156432.68000000002</v>
      </c>
      <c r="J88" s="52">
        <v>0</v>
      </c>
      <c r="K88" s="52">
        <v>157236.37</v>
      </c>
      <c r="L88" s="48" t="s">
        <v>432</v>
      </c>
      <c r="M88" s="48">
        <v>1.6510191752623455</v>
      </c>
      <c r="N88" s="48" t="s">
        <v>432</v>
      </c>
      <c r="O88" s="48">
        <v>2.606937990781002</v>
      </c>
      <c r="P88" s="48" t="s">
        <v>432</v>
      </c>
    </row>
    <row r="89" spans="2:16" ht="12.75">
      <c r="B89" s="256"/>
      <c r="C89" s="74" t="s">
        <v>308</v>
      </c>
      <c r="D89" s="56">
        <v>20086090</v>
      </c>
      <c r="E89" s="52">
        <v>9401.3565</v>
      </c>
      <c r="F89" s="52">
        <v>7675.2</v>
      </c>
      <c r="G89" s="52">
        <v>542.5600000000001</v>
      </c>
      <c r="H89" s="48">
        <v>-92.93099854075464</v>
      </c>
      <c r="I89" s="52">
        <v>26250.71</v>
      </c>
      <c r="J89" s="52">
        <v>8565.63</v>
      </c>
      <c r="K89" s="52">
        <v>4868.97</v>
      </c>
      <c r="L89" s="48">
        <v>-43.156895639900384</v>
      </c>
      <c r="M89" s="48">
        <v>2.792225781460367</v>
      </c>
      <c r="N89" s="48">
        <v>1.1160139149468418</v>
      </c>
      <c r="O89" s="48">
        <v>8.974067384252432</v>
      </c>
      <c r="P89" s="48">
        <v>704.117875598342</v>
      </c>
    </row>
    <row r="90" spans="2:16" ht="12.75">
      <c r="B90" s="238" t="s">
        <v>241</v>
      </c>
      <c r="C90" s="76" t="s">
        <v>37</v>
      </c>
      <c r="D90" s="56"/>
      <c r="E90" s="52">
        <v>96098.15600000002</v>
      </c>
      <c r="F90" s="52">
        <v>39407.7546</v>
      </c>
      <c r="G90" s="52">
        <v>20470.9403</v>
      </c>
      <c r="H90" s="48">
        <v>-48.05352269423643</v>
      </c>
      <c r="I90" s="52">
        <v>154014.12</v>
      </c>
      <c r="J90" s="52">
        <v>63005.25000000001</v>
      </c>
      <c r="K90" s="52">
        <v>33111.78</v>
      </c>
      <c r="L90" s="48">
        <v>-47.445998547740075</v>
      </c>
      <c r="M90" s="48">
        <v>1.6026750815072868</v>
      </c>
      <c r="N90" s="48">
        <v>1.5988033482120803</v>
      </c>
      <c r="O90" s="48">
        <v>1.6175016640539956</v>
      </c>
      <c r="P90" s="48">
        <v>1.1695194323195102</v>
      </c>
    </row>
    <row r="91" spans="2:16" ht="12.75">
      <c r="B91" s="239"/>
      <c r="C91" s="74" t="s">
        <v>243</v>
      </c>
      <c r="D91" s="56">
        <v>20039090</v>
      </c>
      <c r="E91" s="52">
        <v>59408.306000000004</v>
      </c>
      <c r="F91" s="52">
        <v>21724.304600000003</v>
      </c>
      <c r="G91" s="52">
        <v>18893.0421</v>
      </c>
      <c r="H91" s="48">
        <v>-13.03269564725218</v>
      </c>
      <c r="I91" s="52">
        <v>91358.43</v>
      </c>
      <c r="J91" s="52">
        <v>32658.150000000005</v>
      </c>
      <c r="K91" s="52">
        <v>29717.190000000002</v>
      </c>
      <c r="L91" s="48">
        <v>-9.005286582369187</v>
      </c>
      <c r="M91" s="48">
        <v>1.5378056731663075</v>
      </c>
      <c r="N91" s="48">
        <v>1.5033001332525968</v>
      </c>
      <c r="O91" s="48">
        <v>1.5729171534530166</v>
      </c>
      <c r="P91" s="48">
        <v>4.63094618702613</v>
      </c>
    </row>
    <row r="92" spans="2:16" ht="12.75">
      <c r="B92" s="256"/>
      <c r="C92" s="74" t="s">
        <v>242</v>
      </c>
      <c r="D92" s="56">
        <v>20039010</v>
      </c>
      <c r="E92" s="52">
        <v>36689.850000000006</v>
      </c>
      <c r="F92" s="52">
        <v>17683.45</v>
      </c>
      <c r="G92" s="52">
        <v>1577.8981999999999</v>
      </c>
      <c r="H92" s="48">
        <v>-91.0769776259723</v>
      </c>
      <c r="I92" s="52">
        <v>62655.69</v>
      </c>
      <c r="J92" s="52">
        <v>30347.100000000002</v>
      </c>
      <c r="K92" s="52">
        <v>3394.5899999999997</v>
      </c>
      <c r="L92" s="48">
        <v>-88.81412062437597</v>
      </c>
      <c r="M92" s="48">
        <v>1.7077118058536622</v>
      </c>
      <c r="N92" s="48">
        <v>1.7161300538073736</v>
      </c>
      <c r="O92" s="48">
        <v>2.1513365057390903</v>
      </c>
      <c r="P92" s="48">
        <v>25.35975935892363</v>
      </c>
    </row>
    <row r="93" spans="2:16" ht="12.75">
      <c r="B93" s="153" t="s">
        <v>97</v>
      </c>
      <c r="C93" s="153"/>
      <c r="D93" s="56">
        <v>20086011</v>
      </c>
      <c r="E93" s="52">
        <v>32573.8062</v>
      </c>
      <c r="F93" s="52">
        <v>14137.960000000001</v>
      </c>
      <c r="G93" s="52">
        <v>32381.809999999998</v>
      </c>
      <c r="H93" s="48">
        <v>129.0416014757433</v>
      </c>
      <c r="I93" s="52">
        <v>108216.92</v>
      </c>
      <c r="J93" s="52">
        <v>65160.549999999996</v>
      </c>
      <c r="K93" s="52">
        <v>107274.53</v>
      </c>
      <c r="L93" s="48">
        <v>64.6310996454143</v>
      </c>
      <c r="M93" s="48">
        <v>3.3222067858928934</v>
      </c>
      <c r="N93" s="48">
        <v>4.608907508579738</v>
      </c>
      <c r="O93" s="48">
        <v>3.312802156519355</v>
      </c>
      <c r="P93" s="48">
        <v>-28.1217479337047</v>
      </c>
    </row>
    <row r="94" spans="2:16" ht="12.75">
      <c r="B94" s="153" t="s">
        <v>229</v>
      </c>
      <c r="C94" s="153"/>
      <c r="D94" s="56">
        <v>20019010</v>
      </c>
      <c r="E94" s="52">
        <v>28539.4231</v>
      </c>
      <c r="F94" s="52">
        <v>4117.8323</v>
      </c>
      <c r="G94" s="52">
        <v>17068.346700000002</v>
      </c>
      <c r="H94" s="48">
        <v>314.4983441894902</v>
      </c>
      <c r="I94" s="52">
        <v>84823.78</v>
      </c>
      <c r="J94" s="52">
        <v>19332.22</v>
      </c>
      <c r="K94" s="52">
        <v>66180.17</v>
      </c>
      <c r="L94" s="48">
        <v>242.33093767813526</v>
      </c>
      <c r="M94" s="48">
        <v>2.972161690262057</v>
      </c>
      <c r="N94" s="48">
        <v>4.694756510603892</v>
      </c>
      <c r="O94" s="48">
        <v>3.877362650478619</v>
      </c>
      <c r="P94" s="48">
        <v>-17.410782822901517</v>
      </c>
    </row>
    <row r="95" spans="2:16" ht="12.75">
      <c r="B95" s="153" t="s">
        <v>73</v>
      </c>
      <c r="C95" s="153"/>
      <c r="D95" s="56">
        <v>20060010</v>
      </c>
      <c r="E95" s="52">
        <v>8795.172299999998</v>
      </c>
      <c r="F95" s="52">
        <v>7583.73</v>
      </c>
      <c r="G95" s="52">
        <v>1608.2535</v>
      </c>
      <c r="H95" s="48">
        <v>-78.79337080829617</v>
      </c>
      <c r="I95" s="52">
        <v>39518.259999999995</v>
      </c>
      <c r="J95" s="52">
        <v>32682.58</v>
      </c>
      <c r="K95" s="52">
        <v>6094.63</v>
      </c>
      <c r="L95" s="48">
        <v>-81.35205360164345</v>
      </c>
      <c r="M95" s="48">
        <v>4.493176330382976</v>
      </c>
      <c r="N95" s="48">
        <v>4.309565345812681</v>
      </c>
      <c r="O95" s="48">
        <v>3.789595359189332</v>
      </c>
      <c r="P95" s="48">
        <v>-12.065485609321813</v>
      </c>
    </row>
    <row r="96" spans="2:16" ht="12.75">
      <c r="B96" s="153" t="s">
        <v>172</v>
      </c>
      <c r="C96" s="153"/>
      <c r="D96" s="56">
        <v>20089920</v>
      </c>
      <c r="E96" s="52">
        <v>4004.2152</v>
      </c>
      <c r="F96" s="52">
        <v>1135.469</v>
      </c>
      <c r="G96" s="52">
        <v>333.49</v>
      </c>
      <c r="H96" s="48">
        <v>-70.62975739540225</v>
      </c>
      <c r="I96" s="52">
        <v>16580.88</v>
      </c>
      <c r="J96" s="52">
        <v>2478.9</v>
      </c>
      <c r="K96" s="52">
        <v>622.48</v>
      </c>
      <c r="L96" s="48">
        <v>-74.88886199523984</v>
      </c>
      <c r="M96" s="48">
        <v>4.140856365561971</v>
      </c>
      <c r="N96" s="48">
        <v>2.1831507509231867</v>
      </c>
      <c r="O96" s="48">
        <v>1.866562715523704</v>
      </c>
      <c r="P96" s="48">
        <v>-14.501428051434717</v>
      </c>
    </row>
    <row r="97" spans="2:16" ht="12.75">
      <c r="B97" s="206" t="s">
        <v>51</v>
      </c>
      <c r="C97" s="207"/>
      <c r="D97" s="56">
        <v>20089930</v>
      </c>
      <c r="E97" s="52">
        <v>2500</v>
      </c>
      <c r="F97" s="52">
        <v>2500</v>
      </c>
      <c r="G97" s="52">
        <v>13069.56</v>
      </c>
      <c r="H97" s="48">
        <v>422.7824</v>
      </c>
      <c r="I97" s="52">
        <v>12916.07</v>
      </c>
      <c r="J97" s="52">
        <v>12916.07</v>
      </c>
      <c r="K97" s="52">
        <v>64348.74</v>
      </c>
      <c r="L97" s="48">
        <v>398.20680748865556</v>
      </c>
      <c r="M97" s="48">
        <v>5.166428</v>
      </c>
      <c r="N97" s="48">
        <v>5.166428</v>
      </c>
      <c r="O97" s="48">
        <v>4.923558252917466</v>
      </c>
      <c r="P97" s="48">
        <v>-4.700921934507429</v>
      </c>
    </row>
    <row r="98" spans="2:16" ht="12.75">
      <c r="B98" s="206" t="s">
        <v>277</v>
      </c>
      <c r="C98" s="207"/>
      <c r="D98" s="56">
        <v>20079949</v>
      </c>
      <c r="E98" s="52">
        <v>5790.4744</v>
      </c>
      <c r="F98" s="52">
        <v>0</v>
      </c>
      <c r="G98" s="52">
        <v>24279.5</v>
      </c>
      <c r="H98" s="48" t="s">
        <v>432</v>
      </c>
      <c r="I98" s="52">
        <v>11467.96</v>
      </c>
      <c r="J98" s="52">
        <v>0</v>
      </c>
      <c r="K98" s="52">
        <v>70844.86</v>
      </c>
      <c r="L98" s="48" t="s">
        <v>432</v>
      </c>
      <c r="M98" s="48">
        <v>1.980487125545361</v>
      </c>
      <c r="N98" s="48" t="s">
        <v>432</v>
      </c>
      <c r="O98" s="48">
        <v>2.917887930146832</v>
      </c>
      <c r="P98" s="48" t="s">
        <v>432</v>
      </c>
    </row>
    <row r="99" spans="2:16" ht="12.75">
      <c r="B99" s="206" t="s">
        <v>231</v>
      </c>
      <c r="C99" s="207"/>
      <c r="D99" s="56">
        <v>20019030</v>
      </c>
      <c r="E99" s="52">
        <v>4926.43</v>
      </c>
      <c r="F99" s="52">
        <v>4216.24</v>
      </c>
      <c r="G99" s="52">
        <v>4364.1225</v>
      </c>
      <c r="H99" s="48">
        <v>3.5074497656680137</v>
      </c>
      <c r="I99" s="52">
        <v>8931.11</v>
      </c>
      <c r="J99" s="52">
        <v>6446.929999999999</v>
      </c>
      <c r="K99" s="52">
        <v>7725.3</v>
      </c>
      <c r="L99" s="48">
        <v>19.829127972538885</v>
      </c>
      <c r="M99" s="48">
        <v>1.8128969659570926</v>
      </c>
      <c r="N99" s="48">
        <v>1.529070925753752</v>
      </c>
      <c r="O99" s="48">
        <v>1.7701840404342453</v>
      </c>
      <c r="P99" s="48">
        <v>15.768602398978793</v>
      </c>
    </row>
    <row r="100" spans="2:16" ht="12.75">
      <c r="B100" s="138" t="s">
        <v>270</v>
      </c>
      <c r="C100" s="139"/>
      <c r="D100" s="56">
        <v>20051000</v>
      </c>
      <c r="E100" s="52">
        <v>5757.7138</v>
      </c>
      <c r="F100" s="52">
        <v>2599.7</v>
      </c>
      <c r="G100" s="52">
        <v>3382.13</v>
      </c>
      <c r="H100" s="48">
        <v>30.096934261645593</v>
      </c>
      <c r="I100" s="52">
        <v>8577.66</v>
      </c>
      <c r="J100" s="52">
        <v>3593.5499999999997</v>
      </c>
      <c r="K100" s="52">
        <v>9168.36</v>
      </c>
      <c r="L100" s="48">
        <v>155.13378135826693</v>
      </c>
      <c r="M100" s="48">
        <v>1.4897683868899492</v>
      </c>
      <c r="N100" s="48">
        <v>1.3822941108589453</v>
      </c>
      <c r="O100" s="48">
        <v>2.710824243893641</v>
      </c>
      <c r="P100" s="48">
        <v>96.11052543725003</v>
      </c>
    </row>
    <row r="101" spans="2:16" ht="12.75">
      <c r="B101" s="138" t="s">
        <v>293</v>
      </c>
      <c r="C101" s="139"/>
      <c r="D101" s="56">
        <v>20089910</v>
      </c>
      <c r="E101" s="52">
        <v>1439.0846</v>
      </c>
      <c r="F101" s="52">
        <v>0</v>
      </c>
      <c r="G101" s="52">
        <v>0</v>
      </c>
      <c r="H101" s="48" t="s">
        <v>432</v>
      </c>
      <c r="I101" s="52">
        <v>4700.16</v>
      </c>
      <c r="J101" s="52">
        <v>0</v>
      </c>
      <c r="K101" s="52">
        <v>0</v>
      </c>
      <c r="L101" s="48" t="s">
        <v>432</v>
      </c>
      <c r="M101" s="48">
        <v>3.266076226512326</v>
      </c>
      <c r="N101" s="48" t="s">
        <v>432</v>
      </c>
      <c r="O101" s="48" t="s">
        <v>432</v>
      </c>
      <c r="P101" s="48" t="s">
        <v>432</v>
      </c>
    </row>
    <row r="102" spans="2:16" ht="12.75">
      <c r="B102" s="138" t="s">
        <v>240</v>
      </c>
      <c r="C102" s="139"/>
      <c r="D102" s="56">
        <v>8129090</v>
      </c>
      <c r="E102" s="52">
        <v>48</v>
      </c>
      <c r="F102" s="52">
        <v>0</v>
      </c>
      <c r="G102" s="52">
        <v>0</v>
      </c>
      <c r="H102" s="48" t="s">
        <v>432</v>
      </c>
      <c r="I102" s="52">
        <v>162.86</v>
      </c>
      <c r="J102" s="52">
        <v>0</v>
      </c>
      <c r="K102" s="52">
        <v>0</v>
      </c>
      <c r="L102" s="48" t="s">
        <v>432</v>
      </c>
      <c r="M102" s="48">
        <v>3.392916666666667</v>
      </c>
      <c r="N102" s="48" t="s">
        <v>432</v>
      </c>
      <c r="O102" s="48" t="s">
        <v>432</v>
      </c>
      <c r="P102" s="48" t="s">
        <v>432</v>
      </c>
    </row>
    <row r="103" spans="2:16" ht="12.75">
      <c r="B103" s="138" t="s">
        <v>236</v>
      </c>
      <c r="C103" s="139"/>
      <c r="D103" s="56">
        <v>7115900</v>
      </c>
      <c r="E103" s="52">
        <v>0</v>
      </c>
      <c r="F103" s="52">
        <v>0</v>
      </c>
      <c r="G103" s="52">
        <v>222.2444</v>
      </c>
      <c r="H103" s="48" t="s">
        <v>432</v>
      </c>
      <c r="I103" s="52">
        <v>0</v>
      </c>
      <c r="J103" s="52">
        <v>0</v>
      </c>
      <c r="K103" s="52">
        <v>839.86</v>
      </c>
      <c r="L103" s="48" t="s">
        <v>432</v>
      </c>
      <c r="M103" s="48" t="s">
        <v>432</v>
      </c>
      <c r="N103" s="48" t="s">
        <v>432</v>
      </c>
      <c r="O103" s="48">
        <v>3.77899285651292</v>
      </c>
      <c r="P103" s="48" t="s">
        <v>432</v>
      </c>
    </row>
    <row r="104" spans="2:16" ht="12.75">
      <c r="B104" s="138" t="s">
        <v>239</v>
      </c>
      <c r="C104" s="139"/>
      <c r="D104" s="56">
        <v>20059920</v>
      </c>
      <c r="E104" s="52">
        <v>0</v>
      </c>
      <c r="F104" s="52">
        <v>0</v>
      </c>
      <c r="G104" s="52">
        <v>0</v>
      </c>
      <c r="H104" s="48" t="s">
        <v>432</v>
      </c>
      <c r="I104" s="52">
        <v>0</v>
      </c>
      <c r="J104" s="52">
        <v>0</v>
      </c>
      <c r="K104" s="52">
        <v>0</v>
      </c>
      <c r="L104" s="48" t="s">
        <v>432</v>
      </c>
      <c r="M104" s="48" t="s">
        <v>432</v>
      </c>
      <c r="N104" s="48" t="s">
        <v>432</v>
      </c>
      <c r="O104" s="48" t="s">
        <v>432</v>
      </c>
      <c r="P104" s="48" t="s">
        <v>432</v>
      </c>
    </row>
    <row r="105" spans="2:16" ht="15" customHeight="1">
      <c r="B105" s="247" t="s">
        <v>168</v>
      </c>
      <c r="C105" s="76" t="s">
        <v>37</v>
      </c>
      <c r="D105" s="56"/>
      <c r="E105" s="52">
        <v>0</v>
      </c>
      <c r="F105" s="52">
        <v>0</v>
      </c>
      <c r="G105" s="52">
        <v>0</v>
      </c>
      <c r="H105" s="48" t="s">
        <v>432</v>
      </c>
      <c r="I105" s="52">
        <v>0</v>
      </c>
      <c r="J105" s="52">
        <v>0</v>
      </c>
      <c r="K105" s="52">
        <v>0</v>
      </c>
      <c r="L105" s="48" t="s">
        <v>432</v>
      </c>
      <c r="M105" s="48" t="s">
        <v>432</v>
      </c>
      <c r="N105" s="48" t="s">
        <v>432</v>
      </c>
      <c r="O105" s="48" t="s">
        <v>432</v>
      </c>
      <c r="P105" s="48" t="s">
        <v>432</v>
      </c>
    </row>
    <row r="106" spans="2:16" ht="12.75">
      <c r="B106" s="248"/>
      <c r="C106" s="74" t="s">
        <v>157</v>
      </c>
      <c r="D106" s="56">
        <v>20084010</v>
      </c>
      <c r="E106" s="52">
        <v>0</v>
      </c>
      <c r="F106" s="52">
        <v>0</v>
      </c>
      <c r="G106" s="52">
        <v>0</v>
      </c>
      <c r="H106" s="48" t="s">
        <v>432</v>
      </c>
      <c r="I106" s="52">
        <v>0</v>
      </c>
      <c r="J106" s="52">
        <v>0</v>
      </c>
      <c r="K106" s="52">
        <v>0</v>
      </c>
      <c r="L106" s="48" t="s">
        <v>432</v>
      </c>
      <c r="M106" s="48" t="s">
        <v>432</v>
      </c>
      <c r="N106" s="48" t="s">
        <v>432</v>
      </c>
      <c r="O106" s="48" t="s">
        <v>432</v>
      </c>
      <c r="P106" s="48" t="s">
        <v>432</v>
      </c>
    </row>
    <row r="107" spans="2:16" ht="12.75">
      <c r="B107" s="249"/>
      <c r="C107" s="74" t="s">
        <v>305</v>
      </c>
      <c r="D107" s="56">
        <v>20084090</v>
      </c>
      <c r="E107" s="52">
        <v>0</v>
      </c>
      <c r="F107" s="52">
        <v>0</v>
      </c>
      <c r="G107" s="52">
        <v>0</v>
      </c>
      <c r="H107" s="48" t="s">
        <v>432</v>
      </c>
      <c r="I107" s="52">
        <v>0</v>
      </c>
      <c r="J107" s="52">
        <v>0</v>
      </c>
      <c r="K107" s="52">
        <v>0</v>
      </c>
      <c r="L107" s="48" t="s">
        <v>432</v>
      </c>
      <c r="M107" s="48" t="s">
        <v>432</v>
      </c>
      <c r="N107" s="48" t="s">
        <v>432</v>
      </c>
      <c r="O107" s="48" t="s">
        <v>432</v>
      </c>
      <c r="P107" s="48" t="s">
        <v>432</v>
      </c>
    </row>
    <row r="108" spans="2:16" ht="15" customHeight="1">
      <c r="B108" s="247" t="s">
        <v>246</v>
      </c>
      <c r="C108" s="76" t="s">
        <v>37</v>
      </c>
      <c r="D108" s="56"/>
      <c r="E108" s="52">
        <v>0</v>
      </c>
      <c r="F108" s="52">
        <v>0</v>
      </c>
      <c r="G108" s="52">
        <v>0</v>
      </c>
      <c r="H108" s="48" t="s">
        <v>432</v>
      </c>
      <c r="I108" s="52">
        <v>0</v>
      </c>
      <c r="J108" s="52">
        <v>0</v>
      </c>
      <c r="K108" s="52">
        <v>0</v>
      </c>
      <c r="L108" s="48" t="s">
        <v>432</v>
      </c>
      <c r="M108" s="48" t="s">
        <v>432</v>
      </c>
      <c r="N108" s="48" t="s">
        <v>432</v>
      </c>
      <c r="O108" s="48" t="s">
        <v>432</v>
      </c>
      <c r="P108" s="48" t="s">
        <v>432</v>
      </c>
    </row>
    <row r="109" spans="2:16" ht="12.75">
      <c r="B109" s="248"/>
      <c r="C109" s="74" t="s">
        <v>247</v>
      </c>
      <c r="D109" s="56">
        <v>20032010</v>
      </c>
      <c r="E109" s="52">
        <v>0</v>
      </c>
      <c r="F109" s="52">
        <v>0</v>
      </c>
      <c r="G109" s="52">
        <v>0</v>
      </c>
      <c r="H109" s="48" t="s">
        <v>432</v>
      </c>
      <c r="I109" s="52">
        <v>0</v>
      </c>
      <c r="J109" s="52">
        <v>0</v>
      </c>
      <c r="K109" s="52">
        <v>0</v>
      </c>
      <c r="L109" s="48" t="s">
        <v>432</v>
      </c>
      <c r="M109" s="48" t="s">
        <v>432</v>
      </c>
      <c r="N109" s="48" t="s">
        <v>432</v>
      </c>
      <c r="O109" s="48" t="s">
        <v>432</v>
      </c>
      <c r="P109" s="48" t="s">
        <v>432</v>
      </c>
    </row>
    <row r="110" spans="2:16" ht="12.75">
      <c r="B110" s="249"/>
      <c r="C110" s="74" t="s">
        <v>248</v>
      </c>
      <c r="D110" s="56">
        <v>20032090</v>
      </c>
      <c r="E110" s="52">
        <v>0</v>
      </c>
      <c r="F110" s="52">
        <v>0</v>
      </c>
      <c r="G110" s="52">
        <v>0</v>
      </c>
      <c r="H110" s="48" t="s">
        <v>432</v>
      </c>
      <c r="I110" s="52">
        <v>0</v>
      </c>
      <c r="J110" s="52">
        <v>0</v>
      </c>
      <c r="K110" s="52">
        <v>0</v>
      </c>
      <c r="L110" s="48" t="s">
        <v>432</v>
      </c>
      <c r="M110" s="48" t="s">
        <v>432</v>
      </c>
      <c r="N110" s="48" t="s">
        <v>432</v>
      </c>
      <c r="O110" s="48" t="s">
        <v>432</v>
      </c>
      <c r="P110" s="48" t="s">
        <v>432</v>
      </c>
    </row>
    <row r="111" spans="2:16" ht="12.75">
      <c r="B111" s="138" t="s">
        <v>37</v>
      </c>
      <c r="C111" s="154"/>
      <c r="D111" s="139"/>
      <c r="E111" s="52">
        <v>191895975.32949996</v>
      </c>
      <c r="F111" s="52">
        <v>92613214.08610004</v>
      </c>
      <c r="G111" s="52">
        <v>106865907.97509998</v>
      </c>
      <c r="H111" s="48">
        <v>15.389481975811336</v>
      </c>
      <c r="I111" s="52">
        <v>218785784.98000002</v>
      </c>
      <c r="J111" s="52">
        <v>101868317.44999996</v>
      </c>
      <c r="K111" s="52">
        <v>121155412.22999997</v>
      </c>
      <c r="L111" s="48">
        <v>18.933359520212644</v>
      </c>
      <c r="M111" s="48">
        <v>1.1401270120664502</v>
      </c>
      <c r="N111" s="48">
        <v>1.0999328600700078</v>
      </c>
      <c r="O111" s="48">
        <v>1.1337143390783662</v>
      </c>
      <c r="P111" s="48">
        <v>3.0712310027912304</v>
      </c>
    </row>
    <row r="112" spans="2:16" ht="12.75">
      <c r="B112" s="150" t="s">
        <v>110</v>
      </c>
      <c r="C112" s="151"/>
      <c r="D112" s="151"/>
      <c r="E112" s="151"/>
      <c r="F112" s="151"/>
      <c r="G112" s="151"/>
      <c r="H112" s="151"/>
      <c r="I112" s="151"/>
      <c r="J112" s="151"/>
      <c r="K112" s="151"/>
      <c r="L112" s="151"/>
      <c r="M112" s="151"/>
      <c r="N112" s="151"/>
      <c r="O112" s="151"/>
      <c r="P112" s="152"/>
    </row>
    <row r="113" spans="2:16" ht="12.75">
      <c r="B113" s="148" t="s">
        <v>119</v>
      </c>
      <c r="C113" s="142"/>
      <c r="D113" s="142"/>
      <c r="E113" s="142"/>
      <c r="F113" s="142"/>
      <c r="G113" s="142"/>
      <c r="H113" s="142"/>
      <c r="I113" s="205"/>
      <c r="J113" s="142"/>
      <c r="K113" s="142"/>
      <c r="L113" s="142"/>
      <c r="M113" s="142"/>
      <c r="N113" s="142"/>
      <c r="O113" s="142"/>
      <c r="P113" s="143"/>
    </row>
    <row r="115" spans="2:16" ht="88.5" customHeight="1">
      <c r="B115" s="253" t="s">
        <v>439</v>
      </c>
      <c r="C115" s="254"/>
      <c r="D115" s="254"/>
      <c r="E115" s="254"/>
      <c r="F115" s="254"/>
      <c r="G115" s="254"/>
      <c r="H115" s="254"/>
      <c r="I115" s="254"/>
      <c r="J115" s="254"/>
      <c r="K115" s="254"/>
      <c r="L115" s="254"/>
      <c r="M115" s="254"/>
      <c r="N115" s="254"/>
      <c r="O115" s="254"/>
      <c r="P115" s="255"/>
    </row>
    <row r="116" ht="12.75">
      <c r="D116" s="41"/>
    </row>
  </sheetData>
  <sheetProtection/>
  <mergeCells count="26">
    <mergeCell ref="B2:P2"/>
    <mergeCell ref="D3:D4"/>
    <mergeCell ref="E3:H3"/>
    <mergeCell ref="I3:L3"/>
    <mergeCell ref="M3:P3"/>
    <mergeCell ref="B3:C4"/>
    <mergeCell ref="B5:B10"/>
    <mergeCell ref="B90:B92"/>
    <mergeCell ref="B12:B15"/>
    <mergeCell ref="B22:B25"/>
    <mergeCell ref="B29:B32"/>
    <mergeCell ref="B45:B48"/>
    <mergeCell ref="B84:B86"/>
    <mergeCell ref="B40:B43"/>
    <mergeCell ref="B52:B56"/>
    <mergeCell ref="B60:B62"/>
    <mergeCell ref="B115:P115"/>
    <mergeCell ref="B64:B66"/>
    <mergeCell ref="B87:B89"/>
    <mergeCell ref="B78:B81"/>
    <mergeCell ref="B16:B20"/>
    <mergeCell ref="B35:B38"/>
    <mergeCell ref="B67:B69"/>
    <mergeCell ref="B26:B28"/>
    <mergeCell ref="B105:B107"/>
    <mergeCell ref="B108:B110"/>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portrait" scale="49"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Q79"/>
  <sheetViews>
    <sheetView zoomScale="90" zoomScaleNormal="90" zoomScalePageLayoutView="90" workbookViewId="0" topLeftCell="A1">
      <selection activeCell="A1" sqref="A1"/>
    </sheetView>
  </sheetViews>
  <sheetFormatPr defaultColWidth="10.8515625" defaultRowHeight="15"/>
  <cols>
    <col min="1" max="1" width="0.9921875" style="41" customWidth="1"/>
    <col min="2" max="2" width="23.00390625" style="53" customWidth="1"/>
    <col min="3" max="3" width="24.8515625" style="63" customWidth="1"/>
    <col min="4" max="4" width="10.140625" style="54" customWidth="1"/>
    <col min="5" max="5" width="11.00390625" style="41" bestFit="1" customWidth="1"/>
    <col min="6" max="7" width="12.57421875" style="41" customWidth="1"/>
    <col min="8" max="8" width="11.140625" style="41" customWidth="1"/>
    <col min="9" max="9" width="11.00390625" style="41" bestFit="1" customWidth="1"/>
    <col min="10" max="11" width="13.7109375" style="41" customWidth="1"/>
    <col min="12" max="12" width="10.421875" style="41" customWidth="1"/>
    <col min="13" max="13" width="6.7109375" style="41" customWidth="1"/>
    <col min="14" max="15" width="12.8515625" style="41" customWidth="1"/>
    <col min="16" max="16" width="8.421875" style="41" customWidth="1"/>
    <col min="17" max="16384" width="10.8515625" style="41" customWidth="1"/>
  </cols>
  <sheetData>
    <row r="1" ht="5.25" customHeight="1"/>
    <row r="2" spans="2:17" ht="12.75">
      <c r="B2" s="235" t="s">
        <v>98</v>
      </c>
      <c r="C2" s="236"/>
      <c r="D2" s="236"/>
      <c r="E2" s="236"/>
      <c r="F2" s="236"/>
      <c r="G2" s="236"/>
      <c r="H2" s="236"/>
      <c r="I2" s="236"/>
      <c r="J2" s="236"/>
      <c r="K2" s="236"/>
      <c r="L2" s="236"/>
      <c r="M2" s="236"/>
      <c r="N2" s="236"/>
      <c r="O2" s="236"/>
      <c r="P2" s="237"/>
      <c r="Q2" s="43" t="s">
        <v>351</v>
      </c>
    </row>
    <row r="3" spans="2:16" ht="12.75" customHeight="1">
      <c r="B3" s="285" t="s">
        <v>40</v>
      </c>
      <c r="C3" s="286"/>
      <c r="D3" s="238" t="s">
        <v>41</v>
      </c>
      <c r="E3" s="240" t="s">
        <v>31</v>
      </c>
      <c r="F3" s="241"/>
      <c r="G3" s="241"/>
      <c r="H3" s="242"/>
      <c r="I3" s="240" t="s">
        <v>310</v>
      </c>
      <c r="J3" s="241"/>
      <c r="K3" s="241"/>
      <c r="L3" s="242"/>
      <c r="M3" s="240" t="s">
        <v>335</v>
      </c>
      <c r="N3" s="241"/>
      <c r="O3" s="241"/>
      <c r="P3" s="242"/>
    </row>
    <row r="4" spans="2:16" ht="12.75">
      <c r="B4" s="291"/>
      <c r="C4" s="292"/>
      <c r="D4" s="256"/>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ustomHeight="1">
      <c r="B5" s="238" t="s">
        <v>184</v>
      </c>
      <c r="C5" s="74" t="s">
        <v>37</v>
      </c>
      <c r="D5" s="88">
        <v>7129090</v>
      </c>
      <c r="E5" s="47">
        <v>3916785.5619000006</v>
      </c>
      <c r="F5" s="47">
        <v>2316743.2185</v>
      </c>
      <c r="G5" s="47">
        <v>1423112.3952000001</v>
      </c>
      <c r="H5" s="48">
        <v>-38.57271777744064</v>
      </c>
      <c r="I5" s="47">
        <v>6336598.31</v>
      </c>
      <c r="J5" s="47">
        <v>3674185.3600000003</v>
      </c>
      <c r="K5" s="47">
        <v>2294373.33</v>
      </c>
      <c r="L5" s="48">
        <v>-37.55423025255319</v>
      </c>
      <c r="M5" s="48">
        <v>1.617805777175651</v>
      </c>
      <c r="N5" s="48">
        <v>1.5859268867867413</v>
      </c>
      <c r="O5" s="48">
        <v>1.6122221531754386</v>
      </c>
      <c r="P5" s="48">
        <v>1.6580377448530692</v>
      </c>
    </row>
    <row r="6" spans="2:16" ht="12.75">
      <c r="B6" s="239"/>
      <c r="C6" s="74" t="s">
        <v>116</v>
      </c>
      <c r="D6" s="88">
        <v>7129099</v>
      </c>
      <c r="E6" s="47">
        <v>3916785.5619000006</v>
      </c>
      <c r="F6" s="47">
        <v>2316743.2185</v>
      </c>
      <c r="G6" s="47">
        <v>1423101.3952000001</v>
      </c>
      <c r="H6" s="48">
        <v>-38.5731925818951</v>
      </c>
      <c r="I6" s="47">
        <v>6336598.31</v>
      </c>
      <c r="J6" s="47">
        <v>3674185.3600000003</v>
      </c>
      <c r="K6" s="47">
        <v>2293673.58</v>
      </c>
      <c r="L6" s="48">
        <v>-37.573275290607555</v>
      </c>
      <c r="M6" s="48">
        <v>1.617805777175651</v>
      </c>
      <c r="N6" s="48">
        <v>1.5859268867867413</v>
      </c>
      <c r="O6" s="48">
        <v>1.6117429072421443</v>
      </c>
      <c r="P6" s="48">
        <v>1.6278190798384884</v>
      </c>
    </row>
    <row r="7" spans="2:16" ht="12.75">
      <c r="B7" s="256"/>
      <c r="C7" s="74" t="s">
        <v>115</v>
      </c>
      <c r="D7" s="88">
        <v>7129091</v>
      </c>
      <c r="E7" s="47">
        <v>0</v>
      </c>
      <c r="F7" s="47">
        <v>0</v>
      </c>
      <c r="G7" s="47">
        <v>11</v>
      </c>
      <c r="H7" s="48" t="s">
        <v>432</v>
      </c>
      <c r="I7" s="47">
        <v>0</v>
      </c>
      <c r="J7" s="47">
        <v>0</v>
      </c>
      <c r="K7" s="47">
        <v>699.75</v>
      </c>
      <c r="L7" s="48" t="s">
        <v>432</v>
      </c>
      <c r="M7" s="48" t="s">
        <v>432</v>
      </c>
      <c r="N7" s="48" t="s">
        <v>432</v>
      </c>
      <c r="O7" s="48">
        <v>63.61363636363637</v>
      </c>
      <c r="P7" s="48" t="s">
        <v>432</v>
      </c>
    </row>
    <row r="8" spans="2:16" ht="12.75">
      <c r="B8" s="138" t="s">
        <v>188</v>
      </c>
      <c r="C8" s="139"/>
      <c r="D8" s="89">
        <v>8011100</v>
      </c>
      <c r="E8" s="47">
        <v>1712680.0030999999</v>
      </c>
      <c r="F8" s="47">
        <v>733896.0691</v>
      </c>
      <c r="G8" s="47">
        <v>1136959.7733</v>
      </c>
      <c r="H8" s="48">
        <v>54.92108776305204</v>
      </c>
      <c r="I8" s="47">
        <v>4352756.3100000005</v>
      </c>
      <c r="J8" s="47">
        <v>1784630.32</v>
      </c>
      <c r="K8" s="47">
        <v>3001500.51</v>
      </c>
      <c r="L8" s="48">
        <v>68.18612103373877</v>
      </c>
      <c r="M8" s="48">
        <v>2.541488370344365</v>
      </c>
      <c r="N8" s="48">
        <v>2.43172077783241</v>
      </c>
      <c r="O8" s="48">
        <v>2.6399355372866116</v>
      </c>
      <c r="P8" s="48">
        <v>8.562445217900393</v>
      </c>
    </row>
    <row r="9" spans="2:16" ht="12.75">
      <c r="B9" s="247" t="s">
        <v>253</v>
      </c>
      <c r="C9" s="74" t="s">
        <v>37</v>
      </c>
      <c r="D9" s="88"/>
      <c r="E9" s="47">
        <v>1585788.3428</v>
      </c>
      <c r="F9" s="47">
        <v>835281.6788999999</v>
      </c>
      <c r="G9" s="47">
        <v>596565.4353</v>
      </c>
      <c r="H9" s="48">
        <v>-28.57913080463711</v>
      </c>
      <c r="I9" s="47">
        <v>2690308.43</v>
      </c>
      <c r="J9" s="47">
        <v>1382892.7000000002</v>
      </c>
      <c r="K9" s="47">
        <v>1253255.74</v>
      </c>
      <c r="L9" s="48">
        <v>-9.374332513289009</v>
      </c>
      <c r="M9" s="48">
        <v>1.6965116701827734</v>
      </c>
      <c r="N9" s="48">
        <v>1.655600421909362</v>
      </c>
      <c r="O9" s="48">
        <v>2.1007850368832792</v>
      </c>
      <c r="P9" s="48">
        <v>26.88961714931777</v>
      </c>
    </row>
    <row r="10" spans="2:16" ht="12.75">
      <c r="B10" s="248"/>
      <c r="C10" s="74" t="s">
        <v>254</v>
      </c>
      <c r="D10" s="89">
        <v>8062090</v>
      </c>
      <c r="E10" s="47">
        <v>1297188.3428</v>
      </c>
      <c r="F10" s="47">
        <v>758131.6788999999</v>
      </c>
      <c r="G10" s="47">
        <v>396635.4353</v>
      </c>
      <c r="H10" s="48">
        <v>-47.6825139564815</v>
      </c>
      <c r="I10" s="47">
        <v>2215859.54</v>
      </c>
      <c r="J10" s="47">
        <v>1256543.07</v>
      </c>
      <c r="K10" s="47">
        <v>876611.1699999999</v>
      </c>
      <c r="L10" s="48">
        <v>-30.23628151480714</v>
      </c>
      <c r="M10" s="48">
        <v>1.708201860045269</v>
      </c>
      <c r="N10" s="48">
        <v>1.6574206103920666</v>
      </c>
      <c r="O10" s="48">
        <v>2.2101181386805857</v>
      </c>
      <c r="P10" s="48">
        <v>33.34684779609307</v>
      </c>
    </row>
    <row r="11" spans="2:16" ht="12.75">
      <c r="B11" s="248"/>
      <c r="C11" s="74" t="s">
        <v>78</v>
      </c>
      <c r="D11" s="89">
        <v>8062010</v>
      </c>
      <c r="E11" s="47">
        <v>288600</v>
      </c>
      <c r="F11" s="47">
        <v>77150</v>
      </c>
      <c r="G11" s="47">
        <v>199930</v>
      </c>
      <c r="H11" s="48">
        <v>159.14452365521709</v>
      </c>
      <c r="I11" s="47">
        <v>474448.89</v>
      </c>
      <c r="J11" s="47">
        <v>126349.63</v>
      </c>
      <c r="K11" s="47">
        <v>376644.57</v>
      </c>
      <c r="L11" s="48">
        <v>198.097089797572</v>
      </c>
      <c r="M11" s="48">
        <v>1.6439670478170478</v>
      </c>
      <c r="N11" s="48">
        <v>1.6377139338950097</v>
      </c>
      <c r="O11" s="48">
        <v>1.8838822087730707</v>
      </c>
      <c r="P11" s="48">
        <v>15.031213314073334</v>
      </c>
    </row>
    <row r="12" spans="2:16" ht="12.75">
      <c r="B12" s="138" t="s">
        <v>83</v>
      </c>
      <c r="C12" s="139"/>
      <c r="D12" s="89">
        <v>7129050</v>
      </c>
      <c r="E12" s="47">
        <v>698575.3149999998</v>
      </c>
      <c r="F12" s="47">
        <v>363144.384</v>
      </c>
      <c r="G12" s="47">
        <v>417437.41809999995</v>
      </c>
      <c r="H12" s="48">
        <v>14.950811988875468</v>
      </c>
      <c r="I12" s="47">
        <v>2335944.5900000003</v>
      </c>
      <c r="J12" s="47">
        <v>1452351.4500000004</v>
      </c>
      <c r="K12" s="47">
        <v>959180.4199999999</v>
      </c>
      <c r="L12" s="48">
        <v>-33.956727898058034</v>
      </c>
      <c r="M12" s="48">
        <v>3.3438693578801892</v>
      </c>
      <c r="N12" s="48">
        <v>3.99937742118573</v>
      </c>
      <c r="O12" s="48">
        <v>2.297782561912602</v>
      </c>
      <c r="P12" s="48">
        <v>-42.546493618215244</v>
      </c>
    </row>
    <row r="13" spans="2:16" ht="12.75">
      <c r="B13" s="247" t="s">
        <v>176</v>
      </c>
      <c r="C13" s="74" t="s">
        <v>37</v>
      </c>
      <c r="D13" s="88"/>
      <c r="E13" s="47">
        <v>747061.1386</v>
      </c>
      <c r="F13" s="47">
        <v>490953.75999999995</v>
      </c>
      <c r="G13" s="47">
        <v>418653.9569</v>
      </c>
      <c r="H13" s="48">
        <v>-14.726397675414482</v>
      </c>
      <c r="I13" s="47">
        <v>1458363.67</v>
      </c>
      <c r="J13" s="47">
        <v>980572.71</v>
      </c>
      <c r="K13" s="47">
        <v>759128.6</v>
      </c>
      <c r="L13" s="48">
        <v>-22.583140214048992</v>
      </c>
      <c r="M13" s="48">
        <v>1.95213429617419</v>
      </c>
      <c r="N13" s="48">
        <v>1.997281189984165</v>
      </c>
      <c r="O13" s="48">
        <v>1.8132603012308948</v>
      </c>
      <c r="P13" s="48">
        <v>-9.213569410060341</v>
      </c>
    </row>
    <row r="14" spans="2:16" ht="12.75">
      <c r="B14" s="248"/>
      <c r="C14" s="76" t="s">
        <v>251</v>
      </c>
      <c r="D14" s="89">
        <v>9042100</v>
      </c>
      <c r="E14" s="47">
        <v>554016.1308</v>
      </c>
      <c r="F14" s="47">
        <v>408826.1308</v>
      </c>
      <c r="G14" s="47">
        <v>324400</v>
      </c>
      <c r="H14" s="48">
        <v>-20.65086461934149</v>
      </c>
      <c r="I14" s="47">
        <v>1185771.94</v>
      </c>
      <c r="J14" s="47">
        <v>883213.98</v>
      </c>
      <c r="K14" s="47">
        <v>628983.38</v>
      </c>
      <c r="L14" s="48">
        <v>-28.784711944890184</v>
      </c>
      <c r="M14" s="48">
        <v>2.140320243541905</v>
      </c>
      <c r="N14" s="48">
        <v>2.160365772783915</v>
      </c>
      <c r="O14" s="48">
        <v>1.9389130086313193</v>
      </c>
      <c r="P14" s="48">
        <v>-10.250706937799004</v>
      </c>
    </row>
    <row r="15" spans="2:16" ht="12.75">
      <c r="B15" s="248"/>
      <c r="C15" s="76" t="s">
        <v>252</v>
      </c>
      <c r="D15" s="89">
        <v>9042220</v>
      </c>
      <c r="E15" s="47">
        <v>118154.8315</v>
      </c>
      <c r="F15" s="47">
        <v>70948.9092</v>
      </c>
      <c r="G15" s="47">
        <v>75480.1569</v>
      </c>
      <c r="H15" s="48">
        <v>6.386634764498966</v>
      </c>
      <c r="I15" s="47">
        <v>108917.76000000001</v>
      </c>
      <c r="J15" s="47">
        <v>83376.59</v>
      </c>
      <c r="K15" s="47">
        <v>96107.06</v>
      </c>
      <c r="L15" s="48">
        <v>15.26863835520258</v>
      </c>
      <c r="M15" s="48">
        <v>0.9218223124460214</v>
      </c>
      <c r="N15" s="48">
        <v>1.1751638036459058</v>
      </c>
      <c r="O15" s="48">
        <v>1.2732758376128919</v>
      </c>
      <c r="P15" s="48">
        <v>8.348796453957895</v>
      </c>
    </row>
    <row r="16" spans="2:16" ht="12.75">
      <c r="B16" s="249"/>
      <c r="C16" s="76" t="s">
        <v>339</v>
      </c>
      <c r="D16" s="89">
        <v>9042290</v>
      </c>
      <c r="E16" s="90">
        <v>74890.17629999999</v>
      </c>
      <c r="F16" s="90">
        <v>11178.72</v>
      </c>
      <c r="G16" s="90">
        <v>18773.800000000003</v>
      </c>
      <c r="H16" s="48">
        <v>67.94230466457702</v>
      </c>
      <c r="I16" s="90">
        <v>163673.97</v>
      </c>
      <c r="J16" s="90">
        <v>13982.14</v>
      </c>
      <c r="K16" s="90">
        <v>34038.16</v>
      </c>
      <c r="L16" s="48">
        <v>143.4402745216398</v>
      </c>
      <c r="M16" s="48">
        <v>2.185519891745802</v>
      </c>
      <c r="N16" s="48">
        <v>1.2507818426438806</v>
      </c>
      <c r="O16" s="48">
        <v>1.8130671467683686</v>
      </c>
      <c r="P16" s="48">
        <v>44.95470632480074</v>
      </c>
    </row>
    <row r="17" spans="2:16" ht="12.75" customHeight="1">
      <c r="B17" s="238" t="s">
        <v>122</v>
      </c>
      <c r="C17" s="74" t="s">
        <v>37</v>
      </c>
      <c r="D17" s="88">
        <v>9042010</v>
      </c>
      <c r="E17" s="47">
        <v>929327.5623</v>
      </c>
      <c r="F17" s="47">
        <v>300392.2092</v>
      </c>
      <c r="G17" s="47">
        <v>444047.81460000004</v>
      </c>
      <c r="H17" s="48">
        <v>47.822680149588926</v>
      </c>
      <c r="I17" s="47">
        <v>1393123.2799999998</v>
      </c>
      <c r="J17" s="47">
        <v>580119.58</v>
      </c>
      <c r="K17" s="47">
        <v>731637.2400000001</v>
      </c>
      <c r="L17" s="48">
        <v>26.118349599577417</v>
      </c>
      <c r="M17" s="48">
        <v>1.4990659230553198</v>
      </c>
      <c r="N17" s="48">
        <v>1.931207142638505</v>
      </c>
      <c r="O17" s="48">
        <v>1.6476541848518311</v>
      </c>
      <c r="P17" s="48">
        <v>-14.682679632142959</v>
      </c>
    </row>
    <row r="18" spans="2:16" ht="12.75">
      <c r="B18" s="239"/>
      <c r="C18" s="74" t="s">
        <v>124</v>
      </c>
      <c r="D18" s="89">
        <v>9042219</v>
      </c>
      <c r="E18" s="47">
        <v>882081.3223</v>
      </c>
      <c r="F18" s="47">
        <v>285392.2092</v>
      </c>
      <c r="G18" s="47">
        <v>444047.81460000004</v>
      </c>
      <c r="H18" s="48">
        <v>55.59212910707587</v>
      </c>
      <c r="I18" s="47">
        <v>1309453.2499999998</v>
      </c>
      <c r="J18" s="47">
        <v>551752.59</v>
      </c>
      <c r="K18" s="47">
        <v>731637.2400000001</v>
      </c>
      <c r="L18" s="48">
        <v>32.60241152651411</v>
      </c>
      <c r="M18" s="48">
        <v>1.4845039985492954</v>
      </c>
      <c r="N18" s="48">
        <v>1.9333134269735348</v>
      </c>
      <c r="O18" s="48">
        <v>1.6476541848518311</v>
      </c>
      <c r="P18" s="48">
        <v>-14.775630176472887</v>
      </c>
    </row>
    <row r="19" spans="2:16" ht="12.75">
      <c r="B19" s="256"/>
      <c r="C19" s="74" t="s">
        <v>123</v>
      </c>
      <c r="D19" s="89">
        <v>9042211</v>
      </c>
      <c r="E19" s="47">
        <v>47246.24</v>
      </c>
      <c r="F19" s="47">
        <v>15000</v>
      </c>
      <c r="G19" s="47">
        <v>0</v>
      </c>
      <c r="H19" s="48">
        <v>-100</v>
      </c>
      <c r="I19" s="47">
        <v>83670.03</v>
      </c>
      <c r="J19" s="47">
        <v>28366.99</v>
      </c>
      <c r="K19" s="47">
        <v>0</v>
      </c>
      <c r="L19" s="48">
        <v>-100</v>
      </c>
      <c r="M19" s="48">
        <v>1.7709352109289545</v>
      </c>
      <c r="N19" s="48">
        <v>1.8911326666666668</v>
      </c>
      <c r="O19" s="48" t="s">
        <v>432</v>
      </c>
      <c r="P19" s="48" t="s">
        <v>432</v>
      </c>
    </row>
    <row r="20" spans="2:16" ht="12.75">
      <c r="B20" s="138" t="s">
        <v>82</v>
      </c>
      <c r="C20" s="139"/>
      <c r="D20" s="89">
        <v>7122000</v>
      </c>
      <c r="E20" s="47">
        <v>540611.6994</v>
      </c>
      <c r="F20" s="47">
        <v>310037.292</v>
      </c>
      <c r="G20" s="47">
        <v>414114.874</v>
      </c>
      <c r="H20" s="48">
        <v>33.56937526083152</v>
      </c>
      <c r="I20" s="47">
        <v>1261459.7300000002</v>
      </c>
      <c r="J20" s="47">
        <v>712418.02</v>
      </c>
      <c r="K20" s="47">
        <v>901682.12</v>
      </c>
      <c r="L20" s="48">
        <v>26.566439181310987</v>
      </c>
      <c r="M20" s="48">
        <v>2.3333933235259914</v>
      </c>
      <c r="N20" s="48">
        <v>2.2978462216732303</v>
      </c>
      <c r="O20" s="48">
        <v>2.177371972396239</v>
      </c>
      <c r="P20" s="48">
        <v>-5.2429204417894</v>
      </c>
    </row>
    <row r="21" spans="2:16" ht="12.75" customHeight="1">
      <c r="B21" s="238" t="s">
        <v>125</v>
      </c>
      <c r="C21" s="74" t="s">
        <v>37</v>
      </c>
      <c r="D21" s="88">
        <v>7129030</v>
      </c>
      <c r="E21" s="47">
        <v>138393.3326</v>
      </c>
      <c r="F21" s="47">
        <v>76119.78289999999</v>
      </c>
      <c r="G21" s="47">
        <v>122878.8295</v>
      </c>
      <c r="H21" s="48">
        <v>61.42824482490743</v>
      </c>
      <c r="I21" s="47">
        <v>562122.11</v>
      </c>
      <c r="J21" s="47">
        <v>303553.72000000003</v>
      </c>
      <c r="K21" s="47">
        <v>486219.3599999999</v>
      </c>
      <c r="L21" s="48">
        <v>60.175721121124745</v>
      </c>
      <c r="M21" s="48">
        <v>4.061771614566929</v>
      </c>
      <c r="N21" s="48">
        <v>3.9878426925991675</v>
      </c>
      <c r="O21" s="48">
        <v>3.9569009729214577</v>
      </c>
      <c r="P21" s="48">
        <v>-0.7759012093213391</v>
      </c>
    </row>
    <row r="22" spans="2:16" ht="12.75">
      <c r="B22" s="239"/>
      <c r="C22" s="76" t="s">
        <v>124</v>
      </c>
      <c r="D22" s="89">
        <v>7129039</v>
      </c>
      <c r="E22" s="47">
        <v>137393.3326</v>
      </c>
      <c r="F22" s="47">
        <v>75119.78289999999</v>
      </c>
      <c r="G22" s="47">
        <v>122878.8295</v>
      </c>
      <c r="H22" s="48">
        <v>63.577189331839804</v>
      </c>
      <c r="I22" s="47">
        <v>552294.37</v>
      </c>
      <c r="J22" s="47">
        <v>293725.98000000004</v>
      </c>
      <c r="K22" s="47">
        <v>486219.3599999999</v>
      </c>
      <c r="L22" s="48">
        <v>65.53502008913202</v>
      </c>
      <c r="M22" s="48">
        <v>4.019804742693897</v>
      </c>
      <c r="N22" s="48">
        <v>3.9101015559511163</v>
      </c>
      <c r="O22" s="48">
        <v>3.9569009729214577</v>
      </c>
      <c r="P22" s="48">
        <v>1.1968849478887211</v>
      </c>
    </row>
    <row r="23" spans="2:16" ht="12.75">
      <c r="B23" s="256"/>
      <c r="C23" s="74" t="s">
        <v>117</v>
      </c>
      <c r="D23" s="89">
        <v>7129031</v>
      </c>
      <c r="E23" s="47">
        <v>1000</v>
      </c>
      <c r="F23" s="47">
        <v>1000</v>
      </c>
      <c r="G23" s="47">
        <v>0</v>
      </c>
      <c r="H23" s="48">
        <v>-100</v>
      </c>
      <c r="I23" s="47">
        <v>9827.74</v>
      </c>
      <c r="J23" s="47">
        <v>9827.74</v>
      </c>
      <c r="K23" s="47">
        <v>0</v>
      </c>
      <c r="L23" s="48">
        <v>-100</v>
      </c>
      <c r="M23" s="48">
        <v>9.82774</v>
      </c>
      <c r="N23" s="48">
        <v>9.82774</v>
      </c>
      <c r="O23" s="48" t="s">
        <v>432</v>
      </c>
      <c r="P23" s="48" t="s">
        <v>432</v>
      </c>
    </row>
    <row r="24" spans="2:16" ht="12.75" customHeight="1">
      <c r="B24" s="238" t="s">
        <v>137</v>
      </c>
      <c r="C24" s="74" t="s">
        <v>37</v>
      </c>
      <c r="D24" s="88">
        <v>8134090</v>
      </c>
      <c r="E24" s="47">
        <v>87917.77820000002</v>
      </c>
      <c r="F24" s="47">
        <v>31968.795800000004</v>
      </c>
      <c r="G24" s="47">
        <v>22552.5661</v>
      </c>
      <c r="H24" s="48">
        <v>-29.454439757158458</v>
      </c>
      <c r="I24" s="47">
        <v>490444.32000000007</v>
      </c>
      <c r="J24" s="47">
        <v>172103.53999999998</v>
      </c>
      <c r="K24" s="47">
        <v>137659.11999999997</v>
      </c>
      <c r="L24" s="48">
        <v>-20.01377775262497</v>
      </c>
      <c r="M24" s="48">
        <v>5.578443063976336</v>
      </c>
      <c r="N24" s="48">
        <v>5.383485229681375</v>
      </c>
      <c r="O24" s="48">
        <v>6.103922692859327</v>
      </c>
      <c r="P24" s="48">
        <v>13.382361656829357</v>
      </c>
    </row>
    <row r="25" spans="2:16" ht="12.75">
      <c r="B25" s="239"/>
      <c r="C25" s="74" t="s">
        <v>124</v>
      </c>
      <c r="D25" s="89">
        <v>8134099</v>
      </c>
      <c r="E25" s="47">
        <v>86720.16720000001</v>
      </c>
      <c r="F25" s="47">
        <v>31732.795800000004</v>
      </c>
      <c r="G25" s="47">
        <v>22272.5661</v>
      </c>
      <c r="H25" s="48">
        <v>-29.812153204603554</v>
      </c>
      <c r="I25" s="47">
        <v>475839.06000000006</v>
      </c>
      <c r="J25" s="47">
        <v>168551.74</v>
      </c>
      <c r="K25" s="47">
        <v>135895.84999999998</v>
      </c>
      <c r="L25" s="48">
        <v>-19.37440099995409</v>
      </c>
      <c r="M25" s="48">
        <v>5.4870634520640085</v>
      </c>
      <c r="N25" s="48">
        <v>5.311594385263715</v>
      </c>
      <c r="O25" s="48">
        <v>6.10149047890804</v>
      </c>
      <c r="P25" s="48">
        <v>14.871167418878661</v>
      </c>
    </row>
    <row r="26" spans="2:16" ht="12.75">
      <c r="B26" s="256"/>
      <c r="C26" s="74" t="s">
        <v>117</v>
      </c>
      <c r="D26" s="91">
        <v>8134091</v>
      </c>
      <c r="E26" s="47">
        <v>1197.6109999999999</v>
      </c>
      <c r="F26" s="47">
        <v>236</v>
      </c>
      <c r="G26" s="47">
        <v>280</v>
      </c>
      <c r="H26" s="48">
        <v>18.644067796610166</v>
      </c>
      <c r="I26" s="47">
        <v>14605.26</v>
      </c>
      <c r="J26" s="47">
        <v>3551.8</v>
      </c>
      <c r="K26" s="47">
        <v>1763.27</v>
      </c>
      <c r="L26" s="48">
        <v>-50.35559434652852</v>
      </c>
      <c r="M26" s="48">
        <v>12.195328867219825</v>
      </c>
      <c r="N26" s="48">
        <v>15.05</v>
      </c>
      <c r="O26" s="48">
        <v>6.2973928571428575</v>
      </c>
      <c r="P26" s="48">
        <v>-58.15685809207404</v>
      </c>
    </row>
    <row r="27" spans="2:16" ht="12.75">
      <c r="B27" s="138" t="s">
        <v>185</v>
      </c>
      <c r="C27" s="139"/>
      <c r="D27" s="89">
        <v>8135000</v>
      </c>
      <c r="E27" s="47">
        <v>116815.52780000001</v>
      </c>
      <c r="F27" s="47">
        <v>42590.6078</v>
      </c>
      <c r="G27" s="47">
        <v>56777.85</v>
      </c>
      <c r="H27" s="48">
        <v>33.31072960175037</v>
      </c>
      <c r="I27" s="47">
        <v>476748.86999999994</v>
      </c>
      <c r="J27" s="47">
        <v>167369.94999999998</v>
      </c>
      <c r="K27" s="47">
        <v>218802.49999999997</v>
      </c>
      <c r="L27" s="48">
        <v>30.72985921307856</v>
      </c>
      <c r="M27" s="48">
        <v>4.081211453465691</v>
      </c>
      <c r="N27" s="48">
        <v>3.9297384715885646</v>
      </c>
      <c r="O27" s="48">
        <v>3.8536594816464516</v>
      </c>
      <c r="P27" s="48">
        <v>-1.9359809944644701</v>
      </c>
    </row>
    <row r="28" spans="2:16" ht="12.75">
      <c r="B28" s="138" t="s">
        <v>55</v>
      </c>
      <c r="C28" s="139"/>
      <c r="D28" s="89">
        <v>8131000</v>
      </c>
      <c r="E28" s="47">
        <v>99080</v>
      </c>
      <c r="F28" s="47">
        <v>36720</v>
      </c>
      <c r="G28" s="47">
        <v>65500</v>
      </c>
      <c r="H28" s="48">
        <v>78.37690631808279</v>
      </c>
      <c r="I28" s="47">
        <v>279143.84</v>
      </c>
      <c r="J28" s="47">
        <v>105510.82</v>
      </c>
      <c r="K28" s="47">
        <v>110617.22</v>
      </c>
      <c r="L28" s="48">
        <v>4.839693218193153</v>
      </c>
      <c r="M28" s="48">
        <v>2.817358094469116</v>
      </c>
      <c r="N28" s="48">
        <v>2.8733883442265795</v>
      </c>
      <c r="O28" s="48">
        <v>1.6888125190839696</v>
      </c>
      <c r="P28" s="48">
        <v>-41.225747557678574</v>
      </c>
    </row>
    <row r="29" spans="2:16" ht="12.75">
      <c r="B29" s="138" t="s">
        <v>85</v>
      </c>
      <c r="C29" s="139"/>
      <c r="D29" s="89">
        <v>7129010</v>
      </c>
      <c r="E29" s="47">
        <v>43820</v>
      </c>
      <c r="F29" s="47">
        <v>28512</v>
      </c>
      <c r="G29" s="47">
        <v>26288.7538</v>
      </c>
      <c r="H29" s="48">
        <v>-7.797580667789006</v>
      </c>
      <c r="I29" s="47">
        <v>215845.29</v>
      </c>
      <c r="J29" s="47">
        <v>152717.8</v>
      </c>
      <c r="K29" s="47">
        <v>103033.67</v>
      </c>
      <c r="L29" s="48">
        <v>-32.533293434033226</v>
      </c>
      <c r="M29" s="48">
        <v>4.925725467822912</v>
      </c>
      <c r="N29" s="48">
        <v>5.3562640291806956</v>
      </c>
      <c r="O29" s="48">
        <v>3.91930598094764</v>
      </c>
      <c r="P29" s="48">
        <v>-26.82761791436289</v>
      </c>
    </row>
    <row r="30" spans="2:16" ht="12.75" customHeight="1">
      <c r="B30" s="238" t="s">
        <v>340</v>
      </c>
      <c r="C30" s="74" t="s">
        <v>37</v>
      </c>
      <c r="D30" s="88"/>
      <c r="E30" s="47">
        <v>10184.337300000001</v>
      </c>
      <c r="F30" s="47">
        <v>7124.058800000001</v>
      </c>
      <c r="G30" s="47">
        <v>12538.375900000001</v>
      </c>
      <c r="H30" s="48">
        <v>76.00045496536328</v>
      </c>
      <c r="I30" s="47">
        <v>180099.56999999998</v>
      </c>
      <c r="J30" s="47">
        <v>132219.34</v>
      </c>
      <c r="K30" s="47">
        <v>162224.55</v>
      </c>
      <c r="L30" s="48">
        <v>22.693510646778293</v>
      </c>
      <c r="M30" s="48">
        <v>17.683975372653844</v>
      </c>
      <c r="N30" s="48">
        <v>18.559552035140417</v>
      </c>
      <c r="O30" s="48">
        <v>12.938242663469675</v>
      </c>
      <c r="P30" s="48">
        <v>-30.28795824935552</v>
      </c>
    </row>
    <row r="31" spans="2:16" ht="12.75">
      <c r="B31" s="239"/>
      <c r="C31" s="74" t="s">
        <v>131</v>
      </c>
      <c r="D31" s="89">
        <v>7123190</v>
      </c>
      <c r="E31" s="47">
        <v>4270.8788</v>
      </c>
      <c r="F31" s="47">
        <v>3919.6803</v>
      </c>
      <c r="G31" s="47">
        <v>6443.3886</v>
      </c>
      <c r="H31" s="48">
        <v>64.385564812518</v>
      </c>
      <c r="I31" s="47">
        <v>83136.59999999999</v>
      </c>
      <c r="J31" s="47">
        <v>76456.65999999999</v>
      </c>
      <c r="K31" s="47">
        <v>100692.68</v>
      </c>
      <c r="L31" s="48">
        <v>31.699030535730977</v>
      </c>
      <c r="M31" s="48">
        <v>19.4659235003344</v>
      </c>
      <c r="N31" s="48">
        <v>19.505840820742446</v>
      </c>
      <c r="O31" s="48">
        <v>15.627286549192453</v>
      </c>
      <c r="P31" s="48">
        <v>-19.884066045620298</v>
      </c>
    </row>
    <row r="32" spans="2:16" ht="12.75">
      <c r="B32" s="239"/>
      <c r="C32" s="74" t="s">
        <v>182</v>
      </c>
      <c r="D32" s="89">
        <v>7123120</v>
      </c>
      <c r="E32" s="47">
        <v>4171.5923</v>
      </c>
      <c r="F32" s="47">
        <v>2283.1923</v>
      </c>
      <c r="G32" s="47">
        <v>2583.6</v>
      </c>
      <c r="H32" s="48">
        <v>13.157354288554668</v>
      </c>
      <c r="I32" s="47">
        <v>88158.26</v>
      </c>
      <c r="J32" s="47">
        <v>52547.39</v>
      </c>
      <c r="K32" s="47">
        <v>50160.04</v>
      </c>
      <c r="L32" s="48">
        <v>-4.5432323089691025</v>
      </c>
      <c r="M32" s="48">
        <v>21.132999981805508</v>
      </c>
      <c r="N32" s="48">
        <v>23.01487702109016</v>
      </c>
      <c r="O32" s="48">
        <v>19.414785570521754</v>
      </c>
      <c r="P32" s="48">
        <v>-15.642453562838455</v>
      </c>
    </row>
    <row r="33" spans="2:16" ht="12.75">
      <c r="B33" s="256"/>
      <c r="C33" s="74" t="s">
        <v>181</v>
      </c>
      <c r="D33" s="89">
        <v>7123110</v>
      </c>
      <c r="E33" s="47">
        <v>1741.8662000000002</v>
      </c>
      <c r="F33" s="47">
        <v>921.1862</v>
      </c>
      <c r="G33" s="47">
        <v>3511.3873</v>
      </c>
      <c r="H33" s="48">
        <v>281.1810576406811</v>
      </c>
      <c r="I33" s="47">
        <v>8804.71</v>
      </c>
      <c r="J33" s="47">
        <v>3215.29</v>
      </c>
      <c r="K33" s="47">
        <v>11371.83</v>
      </c>
      <c r="L33" s="48">
        <v>253.67976139010787</v>
      </c>
      <c r="M33" s="48">
        <v>5.054756789011693</v>
      </c>
      <c r="N33" s="48">
        <v>3.4903801207616874</v>
      </c>
      <c r="O33" s="48">
        <v>3.238557592322556</v>
      </c>
      <c r="P33" s="48">
        <v>-7.214759416638483</v>
      </c>
    </row>
    <row r="34" spans="2:16" ht="12.75">
      <c r="B34" s="247" t="s">
        <v>179</v>
      </c>
      <c r="C34" s="74" t="s">
        <v>37</v>
      </c>
      <c r="D34" s="88">
        <v>8132000</v>
      </c>
      <c r="E34" s="47">
        <v>143201.0385</v>
      </c>
      <c r="F34" s="47">
        <v>28412.5</v>
      </c>
      <c r="G34" s="47">
        <v>172303.2749</v>
      </c>
      <c r="H34" s="48">
        <v>506.4347554773427</v>
      </c>
      <c r="I34" s="47">
        <v>164390.21999999997</v>
      </c>
      <c r="J34" s="47">
        <v>34612.57</v>
      </c>
      <c r="K34" s="47">
        <v>198252.81000000003</v>
      </c>
      <c r="L34" s="48">
        <v>472.7769131272252</v>
      </c>
      <c r="M34" s="48">
        <v>1.1479680714745653</v>
      </c>
      <c r="N34" s="48">
        <v>1.2182162780466343</v>
      </c>
      <c r="O34" s="48">
        <v>1.1506038414827602</v>
      </c>
      <c r="P34" s="48">
        <v>-5.550117641859808</v>
      </c>
    </row>
    <row r="35" spans="2:16" ht="12.75">
      <c r="B35" s="248"/>
      <c r="C35" s="74" t="s">
        <v>116</v>
      </c>
      <c r="D35" s="89">
        <v>8132090</v>
      </c>
      <c r="E35" s="47">
        <v>143201.0385</v>
      </c>
      <c r="F35" s="47">
        <v>28412.5</v>
      </c>
      <c r="G35" s="47">
        <v>172303.2749</v>
      </c>
      <c r="H35" s="48">
        <v>506.4347554773427</v>
      </c>
      <c r="I35" s="47">
        <v>164390.21999999997</v>
      </c>
      <c r="J35" s="47">
        <v>34612.57</v>
      </c>
      <c r="K35" s="47">
        <v>198252.81000000003</v>
      </c>
      <c r="L35" s="48">
        <v>472.7769131272252</v>
      </c>
      <c r="M35" s="48">
        <v>1.1479680714745653</v>
      </c>
      <c r="N35" s="48">
        <v>1.2182162780466343</v>
      </c>
      <c r="O35" s="48">
        <v>1.1506038414827602</v>
      </c>
      <c r="P35" s="48">
        <v>-5.550117641859808</v>
      </c>
    </row>
    <row r="36" spans="2:16" ht="12.75">
      <c r="B36" s="249"/>
      <c r="C36" s="74" t="s">
        <v>115</v>
      </c>
      <c r="D36" s="89">
        <v>8132010</v>
      </c>
      <c r="E36" s="47">
        <v>0</v>
      </c>
      <c r="F36" s="47">
        <v>0</v>
      </c>
      <c r="G36" s="47">
        <v>0</v>
      </c>
      <c r="H36" s="48" t="s">
        <v>432</v>
      </c>
      <c r="I36" s="47">
        <v>0</v>
      </c>
      <c r="J36" s="47">
        <v>0</v>
      </c>
      <c r="K36" s="47">
        <v>0</v>
      </c>
      <c r="L36" s="48" t="s">
        <v>432</v>
      </c>
      <c r="M36" s="48" t="s">
        <v>432</v>
      </c>
      <c r="N36" s="48" t="s">
        <v>432</v>
      </c>
      <c r="O36" s="48" t="s">
        <v>432</v>
      </c>
      <c r="P36" s="48" t="s">
        <v>432</v>
      </c>
    </row>
    <row r="37" spans="2:16" ht="12.75">
      <c r="B37" s="247" t="s">
        <v>180</v>
      </c>
      <c r="C37" s="74" t="s">
        <v>37</v>
      </c>
      <c r="D37" s="88">
        <v>8133000</v>
      </c>
      <c r="E37" s="47">
        <v>43967.1997</v>
      </c>
      <c r="F37" s="47">
        <v>23366.763300000002</v>
      </c>
      <c r="G37" s="47">
        <v>30664.068499999998</v>
      </c>
      <c r="H37" s="48">
        <v>31.229422347938083</v>
      </c>
      <c r="I37" s="47">
        <v>162097.36000000002</v>
      </c>
      <c r="J37" s="47">
        <v>78984.08000000002</v>
      </c>
      <c r="K37" s="47">
        <v>119207.67</v>
      </c>
      <c r="L37" s="48">
        <v>50.92619930497384</v>
      </c>
      <c r="M37" s="48">
        <v>3.6867792605859324</v>
      </c>
      <c r="N37" s="48">
        <v>3.3801891595315645</v>
      </c>
      <c r="O37" s="48">
        <v>3.8875359934706646</v>
      </c>
      <c r="P37" s="48">
        <v>15.00942136650747</v>
      </c>
    </row>
    <row r="38" spans="2:16" ht="12.75">
      <c r="B38" s="248"/>
      <c r="C38" s="74" t="s">
        <v>116</v>
      </c>
      <c r="D38" s="89">
        <v>8133090</v>
      </c>
      <c r="E38" s="47">
        <v>43962.1997</v>
      </c>
      <c r="F38" s="47">
        <v>23366.763300000002</v>
      </c>
      <c r="G38" s="47">
        <v>30664.068499999998</v>
      </c>
      <c r="H38" s="48">
        <v>31.229422347938083</v>
      </c>
      <c r="I38" s="47">
        <v>162053.00000000003</v>
      </c>
      <c r="J38" s="47">
        <v>78984.08000000002</v>
      </c>
      <c r="K38" s="47">
        <v>119207.67</v>
      </c>
      <c r="L38" s="48">
        <v>50.92619930497384</v>
      </c>
      <c r="M38" s="48">
        <v>3.686189524315364</v>
      </c>
      <c r="N38" s="48">
        <v>3.3801891595315645</v>
      </c>
      <c r="O38" s="48">
        <v>3.8875359934706646</v>
      </c>
      <c r="P38" s="48">
        <v>15.00942136650747</v>
      </c>
    </row>
    <row r="39" spans="2:16" ht="12.75">
      <c r="B39" s="249"/>
      <c r="C39" s="74" t="s">
        <v>115</v>
      </c>
      <c r="D39" s="89">
        <v>8133010</v>
      </c>
      <c r="E39" s="47">
        <v>5</v>
      </c>
      <c r="F39" s="47">
        <v>0</v>
      </c>
      <c r="G39" s="47">
        <v>0</v>
      </c>
      <c r="H39" s="48" t="s">
        <v>432</v>
      </c>
      <c r="I39" s="47">
        <v>44.36</v>
      </c>
      <c r="J39" s="47">
        <v>0</v>
      </c>
      <c r="K39" s="47">
        <v>0</v>
      </c>
      <c r="L39" s="48" t="s">
        <v>432</v>
      </c>
      <c r="M39" s="48">
        <v>8.872</v>
      </c>
      <c r="N39" s="48" t="s">
        <v>432</v>
      </c>
      <c r="O39" s="48" t="s">
        <v>432</v>
      </c>
      <c r="P39" s="48" t="s">
        <v>432</v>
      </c>
    </row>
    <row r="40" spans="2:16" ht="12.75">
      <c r="B40" s="138" t="s">
        <v>56</v>
      </c>
      <c r="C40" s="139"/>
      <c r="D40" s="89">
        <v>8134010</v>
      </c>
      <c r="E40" s="47">
        <v>49243.25</v>
      </c>
      <c r="F40" s="47">
        <v>193.05</v>
      </c>
      <c r="G40" s="47">
        <v>84818</v>
      </c>
      <c r="H40" s="48">
        <v>43835.76793576793</v>
      </c>
      <c r="I40" s="47">
        <v>161938.12</v>
      </c>
      <c r="J40" s="47">
        <v>5602.91</v>
      </c>
      <c r="K40" s="47">
        <v>334423.26</v>
      </c>
      <c r="L40" s="48">
        <v>5868.742314261696</v>
      </c>
      <c r="M40" s="48">
        <v>3.28853436765445</v>
      </c>
      <c r="N40" s="48">
        <v>29.02310282310282</v>
      </c>
      <c r="O40" s="48">
        <v>3.942833596642222</v>
      </c>
      <c r="P40" s="48">
        <v>-86.41484468192813</v>
      </c>
    </row>
    <row r="41" spans="2:16" ht="12.75">
      <c r="B41" s="247" t="s">
        <v>81</v>
      </c>
      <c r="C41" s="74" t="s">
        <v>37</v>
      </c>
      <c r="D41" s="88"/>
      <c r="E41" s="47">
        <v>7975.1902</v>
      </c>
      <c r="F41" s="47">
        <v>2490.4192</v>
      </c>
      <c r="G41" s="47">
        <v>19490.141300000003</v>
      </c>
      <c r="H41" s="48">
        <v>682.6048441965113</v>
      </c>
      <c r="I41" s="47">
        <v>81254.67</v>
      </c>
      <c r="J41" s="47">
        <v>31443.369999999995</v>
      </c>
      <c r="K41" s="47">
        <v>39973.759999999995</v>
      </c>
      <c r="L41" s="48">
        <v>27.12937576347574</v>
      </c>
      <c r="M41" s="48">
        <v>10.188430364958569</v>
      </c>
      <c r="N41" s="48">
        <v>12.625733852357063</v>
      </c>
      <c r="O41" s="48">
        <v>2.050973329782888</v>
      </c>
      <c r="P41" s="48">
        <v>-83.75561093108266</v>
      </c>
    </row>
    <row r="42" spans="2:16" ht="12.75">
      <c r="B42" s="248"/>
      <c r="C42" s="74" t="s">
        <v>182</v>
      </c>
      <c r="D42" s="89">
        <v>7123920</v>
      </c>
      <c r="E42" s="47">
        <v>2678.09</v>
      </c>
      <c r="F42" s="47">
        <v>2198.25</v>
      </c>
      <c r="G42" s="47">
        <v>559.2</v>
      </c>
      <c r="H42" s="48">
        <v>-74.56158307744796</v>
      </c>
      <c r="I42" s="47">
        <v>44181.07</v>
      </c>
      <c r="J42" s="47">
        <v>27788.829999999998</v>
      </c>
      <c r="K42" s="47">
        <v>14705.029999999999</v>
      </c>
      <c r="L42" s="48">
        <v>-47.082946637191995</v>
      </c>
      <c r="M42" s="48">
        <v>16.497231235694095</v>
      </c>
      <c r="N42" s="48">
        <v>12.641341976572273</v>
      </c>
      <c r="O42" s="48">
        <v>26.29654864091559</v>
      </c>
      <c r="P42" s="48">
        <v>108.02022989054487</v>
      </c>
    </row>
    <row r="43" spans="2:16" ht="12.75">
      <c r="B43" s="248"/>
      <c r="C43" s="76" t="s">
        <v>259</v>
      </c>
      <c r="D43" s="89">
        <v>7123990</v>
      </c>
      <c r="E43" s="47">
        <v>3907.1002</v>
      </c>
      <c r="F43" s="47">
        <v>42.1692</v>
      </c>
      <c r="G43" s="47">
        <v>18699.1113</v>
      </c>
      <c r="H43" s="48">
        <v>44243.054409379365</v>
      </c>
      <c r="I43" s="47">
        <v>20849.2</v>
      </c>
      <c r="J43" s="47">
        <v>91.87</v>
      </c>
      <c r="K43" s="47">
        <v>25039.989999999998</v>
      </c>
      <c r="L43" s="48">
        <v>27155.894198323716</v>
      </c>
      <c r="M43" s="48">
        <v>5.336233762318152</v>
      </c>
      <c r="N43" s="48">
        <v>2.1786042893865667</v>
      </c>
      <c r="O43" s="48">
        <v>1.3391005378956162</v>
      </c>
      <c r="P43" s="48">
        <v>-38.53401719535451</v>
      </c>
    </row>
    <row r="44" spans="2:16" ht="12.75">
      <c r="B44" s="248"/>
      <c r="C44" s="76" t="s">
        <v>258</v>
      </c>
      <c r="D44" s="89">
        <v>7123910</v>
      </c>
      <c r="E44" s="47">
        <v>1390</v>
      </c>
      <c r="F44" s="47">
        <v>250</v>
      </c>
      <c r="G44" s="47">
        <v>231.83</v>
      </c>
      <c r="H44" s="48">
        <v>-7.267999999999997</v>
      </c>
      <c r="I44" s="47">
        <v>16224.4</v>
      </c>
      <c r="J44" s="47">
        <v>3562.67</v>
      </c>
      <c r="K44" s="47">
        <v>228.74</v>
      </c>
      <c r="L44" s="48">
        <v>-93.57953445028588</v>
      </c>
      <c r="M44" s="48">
        <v>11.672230215827337</v>
      </c>
      <c r="N44" s="48">
        <v>14.250680000000001</v>
      </c>
      <c r="O44" s="48">
        <v>0.9866712677392917</v>
      </c>
      <c r="P44" s="48">
        <v>-93.07632149666337</v>
      </c>
    </row>
    <row r="45" spans="2:16" ht="12.75">
      <c r="B45" s="247" t="s">
        <v>42</v>
      </c>
      <c r="C45" s="74" t="s">
        <v>37</v>
      </c>
      <c r="D45" s="88"/>
      <c r="E45" s="47">
        <v>31167.05</v>
      </c>
      <c r="F45" s="47">
        <v>23980</v>
      </c>
      <c r="G45" s="47">
        <v>4269.8</v>
      </c>
      <c r="H45" s="48">
        <v>-82.19432860717264</v>
      </c>
      <c r="I45" s="47">
        <v>67213.28</v>
      </c>
      <c r="J45" s="47">
        <v>17167.97</v>
      </c>
      <c r="K45" s="47">
        <v>27421.39</v>
      </c>
      <c r="L45" s="48">
        <v>59.72412579938104</v>
      </c>
      <c r="M45" s="48">
        <v>2.156549304473795</v>
      </c>
      <c r="N45" s="48">
        <v>0.7159286905754796</v>
      </c>
      <c r="O45" s="48">
        <v>6.422171998688463</v>
      </c>
      <c r="P45" s="48">
        <v>797.0407364909732</v>
      </c>
    </row>
    <row r="46" spans="2:16" ht="12.75">
      <c r="B46" s="248"/>
      <c r="C46" s="92" t="s">
        <v>116</v>
      </c>
      <c r="D46" s="89">
        <v>8134039</v>
      </c>
      <c r="E46" s="47">
        <v>31167.05</v>
      </c>
      <c r="F46" s="47">
        <v>23980</v>
      </c>
      <c r="G46" s="47">
        <v>4269.8</v>
      </c>
      <c r="H46" s="48">
        <v>-82.19432860717264</v>
      </c>
      <c r="I46" s="47">
        <v>67213.28</v>
      </c>
      <c r="J46" s="47">
        <v>17167.97</v>
      </c>
      <c r="K46" s="47">
        <v>27421.39</v>
      </c>
      <c r="L46" s="48">
        <v>59.72412579938104</v>
      </c>
      <c r="M46" s="48">
        <v>2.156549304473795</v>
      </c>
      <c r="N46" s="48">
        <v>0.7159286905754796</v>
      </c>
      <c r="O46" s="48">
        <v>6.422171998688463</v>
      </c>
      <c r="P46" s="48">
        <v>797.0407364909732</v>
      </c>
    </row>
    <row r="47" spans="2:16" ht="12.75">
      <c r="B47" s="249"/>
      <c r="C47" s="51" t="s">
        <v>318</v>
      </c>
      <c r="D47" s="89">
        <v>8134031</v>
      </c>
      <c r="E47" s="47">
        <v>0</v>
      </c>
      <c r="F47" s="47">
        <v>0</v>
      </c>
      <c r="G47" s="47">
        <v>0</v>
      </c>
      <c r="H47" s="48" t="s">
        <v>432</v>
      </c>
      <c r="I47" s="47">
        <v>0</v>
      </c>
      <c r="J47" s="47">
        <v>0</v>
      </c>
      <c r="K47" s="47">
        <v>0</v>
      </c>
      <c r="L47" s="48" t="s">
        <v>432</v>
      </c>
      <c r="M47" s="48" t="s">
        <v>432</v>
      </c>
      <c r="N47" s="48" t="s">
        <v>432</v>
      </c>
      <c r="O47" s="48" t="s">
        <v>432</v>
      </c>
      <c r="P47" s="48" t="s">
        <v>432</v>
      </c>
    </row>
    <row r="48" spans="2:16" ht="12.75">
      <c r="B48" s="247" t="s">
        <v>380</v>
      </c>
      <c r="C48" s="74" t="s">
        <v>37</v>
      </c>
      <c r="D48" s="88"/>
      <c r="E48" s="47">
        <v>1355.4</v>
      </c>
      <c r="F48" s="47">
        <v>0</v>
      </c>
      <c r="G48" s="47">
        <v>0</v>
      </c>
      <c r="H48" s="48" t="s">
        <v>432</v>
      </c>
      <c r="I48" s="47">
        <v>48033.11</v>
      </c>
      <c r="J48" s="47">
        <v>0</v>
      </c>
      <c r="K48" s="47">
        <v>0</v>
      </c>
      <c r="L48" s="48" t="s">
        <v>432</v>
      </c>
      <c r="M48" s="48">
        <v>35.43832816880625</v>
      </c>
      <c r="N48" s="48" t="s">
        <v>432</v>
      </c>
      <c r="O48" s="48" t="s">
        <v>432</v>
      </c>
      <c r="P48" s="48" t="s">
        <v>432</v>
      </c>
    </row>
    <row r="49" spans="2:16" ht="12.75">
      <c r="B49" s="248"/>
      <c r="C49" s="197" t="s">
        <v>381</v>
      </c>
      <c r="D49" s="89">
        <v>8134071</v>
      </c>
      <c r="E49" s="47">
        <v>1341</v>
      </c>
      <c r="F49" s="47">
        <v>0</v>
      </c>
      <c r="G49" s="47">
        <v>0</v>
      </c>
      <c r="H49" s="48" t="s">
        <v>432</v>
      </c>
      <c r="I49" s="47">
        <v>47118.71</v>
      </c>
      <c r="J49" s="47">
        <v>0</v>
      </c>
      <c r="K49" s="47">
        <v>0</v>
      </c>
      <c r="L49" s="48" t="s">
        <v>432</v>
      </c>
      <c r="M49" s="48">
        <v>35.136994780014916</v>
      </c>
      <c r="N49" s="48" t="s">
        <v>432</v>
      </c>
      <c r="O49" s="48" t="s">
        <v>432</v>
      </c>
      <c r="P49" s="48" t="s">
        <v>432</v>
      </c>
    </row>
    <row r="50" spans="2:16" ht="12.75">
      <c r="B50" s="249"/>
      <c r="C50" s="92" t="s">
        <v>390</v>
      </c>
      <c r="D50" s="89">
        <v>8134079</v>
      </c>
      <c r="E50" s="47">
        <v>14.4</v>
      </c>
      <c r="F50" s="47">
        <v>0</v>
      </c>
      <c r="G50" s="47">
        <v>0</v>
      </c>
      <c r="H50" s="48" t="s">
        <v>432</v>
      </c>
      <c r="I50" s="47">
        <v>914.4</v>
      </c>
      <c r="J50" s="47">
        <v>0</v>
      </c>
      <c r="K50" s="47">
        <v>0</v>
      </c>
      <c r="L50" s="48" t="s">
        <v>432</v>
      </c>
      <c r="M50" s="48">
        <v>63.5</v>
      </c>
      <c r="N50" s="48" t="s">
        <v>432</v>
      </c>
      <c r="O50" s="48" t="s">
        <v>432</v>
      </c>
      <c r="P50" s="48" t="s">
        <v>432</v>
      </c>
    </row>
    <row r="51" spans="2:16" ht="12.75" customHeight="1">
      <c r="B51" s="270" t="s">
        <v>341</v>
      </c>
      <c r="C51" s="74" t="s">
        <v>37</v>
      </c>
      <c r="D51" s="88"/>
      <c r="E51" s="47">
        <v>15062.0553</v>
      </c>
      <c r="F51" s="47">
        <v>5815.0876</v>
      </c>
      <c r="G51" s="47">
        <v>2959.7819999999997</v>
      </c>
      <c r="H51" s="48">
        <v>-49.10167819311957</v>
      </c>
      <c r="I51" s="47">
        <v>47156.58</v>
      </c>
      <c r="J51" s="47">
        <v>18778.48</v>
      </c>
      <c r="K51" s="47">
        <v>14519.97</v>
      </c>
      <c r="L51" s="48">
        <v>-22.67760755929128</v>
      </c>
      <c r="M51" s="48">
        <v>3.130819736135214</v>
      </c>
      <c r="N51" s="48">
        <v>3.2292686356092037</v>
      </c>
      <c r="O51" s="48">
        <v>4.905756572612443</v>
      </c>
      <c r="P51" s="48">
        <v>51.915406433412706</v>
      </c>
    </row>
    <row r="52" spans="2:16" ht="12.75" customHeight="1">
      <c r="B52" s="270"/>
      <c r="C52" s="74" t="s">
        <v>256</v>
      </c>
      <c r="D52" s="89">
        <v>7123220</v>
      </c>
      <c r="E52" s="47">
        <v>10634.0553</v>
      </c>
      <c r="F52" s="47">
        <v>4835.0876</v>
      </c>
      <c r="G52" s="47">
        <v>2692.7819999999997</v>
      </c>
      <c r="H52" s="48">
        <v>-44.30748266070712</v>
      </c>
      <c r="I52" s="47">
        <v>23856.54</v>
      </c>
      <c r="J52" s="47">
        <v>16013.46</v>
      </c>
      <c r="K52" s="47">
        <v>12270.91</v>
      </c>
      <c r="L52" s="48">
        <v>-23.371276413716956</v>
      </c>
      <c r="M52" s="48">
        <v>2.2434094357211025</v>
      </c>
      <c r="N52" s="48">
        <v>3.3119275853450927</v>
      </c>
      <c r="O52" s="48">
        <v>4.556963764612212</v>
      </c>
      <c r="P52" s="48">
        <v>37.592494013947196</v>
      </c>
    </row>
    <row r="53" spans="2:16" ht="12.75" customHeight="1">
      <c r="B53" s="270"/>
      <c r="C53" s="74" t="s">
        <v>255</v>
      </c>
      <c r="D53" s="89">
        <v>7123210</v>
      </c>
      <c r="E53" s="47">
        <v>1720</v>
      </c>
      <c r="F53" s="47">
        <v>600</v>
      </c>
      <c r="G53" s="47">
        <v>0</v>
      </c>
      <c r="H53" s="48">
        <v>-100</v>
      </c>
      <c r="I53" s="47">
        <v>12330.93</v>
      </c>
      <c r="J53" s="47">
        <v>1500</v>
      </c>
      <c r="K53" s="47">
        <v>0</v>
      </c>
      <c r="L53" s="48">
        <v>-100</v>
      </c>
      <c r="M53" s="48">
        <v>7.169145348837209</v>
      </c>
      <c r="N53" s="48">
        <v>2.5</v>
      </c>
      <c r="O53" s="48" t="s">
        <v>432</v>
      </c>
      <c r="P53" s="48" t="s">
        <v>432</v>
      </c>
    </row>
    <row r="54" spans="2:16" ht="12.75">
      <c r="B54" s="270"/>
      <c r="C54" s="74" t="s">
        <v>225</v>
      </c>
      <c r="D54" s="89">
        <v>7123290</v>
      </c>
      <c r="E54" s="47">
        <v>2708</v>
      </c>
      <c r="F54" s="47">
        <v>380</v>
      </c>
      <c r="G54" s="47">
        <v>267</v>
      </c>
      <c r="H54" s="48">
        <v>-29.73684210526316</v>
      </c>
      <c r="I54" s="47">
        <v>10969.11</v>
      </c>
      <c r="J54" s="47">
        <v>1265.02</v>
      </c>
      <c r="K54" s="47">
        <v>2249.06</v>
      </c>
      <c r="L54" s="48">
        <v>77.78849346255394</v>
      </c>
      <c r="M54" s="48">
        <v>4.0506314623338255</v>
      </c>
      <c r="N54" s="48">
        <v>3.3289999999999997</v>
      </c>
      <c r="O54" s="48">
        <v>8.423445692883895</v>
      </c>
      <c r="P54" s="48">
        <v>153.03231279314798</v>
      </c>
    </row>
    <row r="55" spans="2:16" ht="12.75">
      <c r="B55" s="276" t="s">
        <v>257</v>
      </c>
      <c r="C55" s="74" t="s">
        <v>37</v>
      </c>
      <c r="D55" s="88"/>
      <c r="E55" s="47">
        <v>9701.6686</v>
      </c>
      <c r="F55" s="47">
        <v>2000</v>
      </c>
      <c r="G55" s="47">
        <v>4417.237</v>
      </c>
      <c r="H55" s="48">
        <v>120.86185</v>
      </c>
      <c r="I55" s="47">
        <v>46337.880000000005</v>
      </c>
      <c r="J55" s="47">
        <v>6872.74</v>
      </c>
      <c r="K55" s="47">
        <v>21868.59</v>
      </c>
      <c r="L55" s="48">
        <v>218.1931805946391</v>
      </c>
      <c r="M55" s="48">
        <v>4.7762794123889165</v>
      </c>
      <c r="N55" s="48">
        <v>3.4363699999999997</v>
      </c>
      <c r="O55" s="48">
        <v>4.950739568648909</v>
      </c>
      <c r="P55" s="48">
        <v>44.068874092397195</v>
      </c>
    </row>
    <row r="56" spans="2:16" ht="12.75">
      <c r="B56" s="276"/>
      <c r="C56" s="76" t="s">
        <v>124</v>
      </c>
      <c r="D56" s="86">
        <v>7129069</v>
      </c>
      <c r="E56" s="47">
        <v>9701.6686</v>
      </c>
      <c r="F56" s="47">
        <v>2000</v>
      </c>
      <c r="G56" s="47">
        <v>4417.237</v>
      </c>
      <c r="H56" s="48">
        <v>120.86185</v>
      </c>
      <c r="I56" s="47">
        <v>46337.880000000005</v>
      </c>
      <c r="J56" s="47">
        <v>6872.74</v>
      </c>
      <c r="K56" s="47">
        <v>21868.59</v>
      </c>
      <c r="L56" s="48">
        <v>218.1931805946391</v>
      </c>
      <c r="M56" s="48">
        <v>4.7762794123889165</v>
      </c>
      <c r="N56" s="48">
        <v>3.4363699999999997</v>
      </c>
      <c r="O56" s="48">
        <v>4.950739568648909</v>
      </c>
      <c r="P56" s="48">
        <v>44.068874092397195</v>
      </c>
    </row>
    <row r="57" spans="2:16" ht="12.75">
      <c r="B57" s="276"/>
      <c r="C57" s="74" t="s">
        <v>117</v>
      </c>
      <c r="D57" s="89">
        <v>7129061</v>
      </c>
      <c r="E57" s="47">
        <v>0</v>
      </c>
      <c r="F57" s="47">
        <v>0</v>
      </c>
      <c r="G57" s="47">
        <v>0</v>
      </c>
      <c r="H57" s="48" t="s">
        <v>432</v>
      </c>
      <c r="I57" s="47">
        <v>0</v>
      </c>
      <c r="J57" s="47">
        <v>0</v>
      </c>
      <c r="K57" s="47">
        <v>0</v>
      </c>
      <c r="L57" s="48" t="s">
        <v>432</v>
      </c>
      <c r="M57" s="48" t="s">
        <v>432</v>
      </c>
      <c r="N57" s="48" t="s">
        <v>432</v>
      </c>
      <c r="O57" s="48" t="s">
        <v>432</v>
      </c>
      <c r="P57" s="48" t="s">
        <v>432</v>
      </c>
    </row>
    <row r="58" spans="2:16" ht="12.75">
      <c r="B58" s="138" t="s">
        <v>84</v>
      </c>
      <c r="C58" s="139"/>
      <c r="D58" s="89">
        <v>7129040</v>
      </c>
      <c r="E58" s="47">
        <v>3280</v>
      </c>
      <c r="F58" s="47">
        <v>1050</v>
      </c>
      <c r="G58" s="47">
        <v>15355.3</v>
      </c>
      <c r="H58" s="48">
        <v>1362.4095238095238</v>
      </c>
      <c r="I58" s="47">
        <v>28703.54</v>
      </c>
      <c r="J58" s="47">
        <v>3097.5</v>
      </c>
      <c r="K58" s="47">
        <v>39877.11</v>
      </c>
      <c r="L58" s="48">
        <v>1187.3966101694914</v>
      </c>
      <c r="M58" s="48">
        <v>8.751079268292683</v>
      </c>
      <c r="N58" s="48">
        <v>2.95</v>
      </c>
      <c r="O58" s="48">
        <v>2.5969606585348384</v>
      </c>
      <c r="P58" s="48">
        <v>-11.967435303903784</v>
      </c>
    </row>
    <row r="59" spans="2:16" ht="12.75">
      <c r="B59" s="247" t="s">
        <v>282</v>
      </c>
      <c r="C59" s="74" t="s">
        <v>37</v>
      </c>
      <c r="D59" s="88"/>
      <c r="E59" s="47">
        <v>1131.06</v>
      </c>
      <c r="F59" s="47">
        <v>965.75</v>
      </c>
      <c r="G59" s="47">
        <v>168.9615</v>
      </c>
      <c r="H59" s="48">
        <v>-82.50463370437484</v>
      </c>
      <c r="I59" s="47">
        <v>22406.579999999998</v>
      </c>
      <c r="J59" s="47">
        <v>16841.02</v>
      </c>
      <c r="K59" s="47">
        <v>2879.62</v>
      </c>
      <c r="L59" s="48">
        <v>-82.90115444313943</v>
      </c>
      <c r="M59" s="48">
        <v>19.81024879316747</v>
      </c>
      <c r="N59" s="48">
        <v>17.438281128656484</v>
      </c>
      <c r="O59" s="48">
        <v>17.043054186900566</v>
      </c>
      <c r="P59" s="48">
        <v>-2.266432906087512</v>
      </c>
    </row>
    <row r="60" spans="2:16" ht="12.75">
      <c r="B60" s="248"/>
      <c r="C60" s="74" t="s">
        <v>116</v>
      </c>
      <c r="D60" s="88">
        <v>8134059</v>
      </c>
      <c r="E60" s="47">
        <v>1131.06</v>
      </c>
      <c r="F60" s="47">
        <v>965.75</v>
      </c>
      <c r="G60" s="47">
        <v>159.7</v>
      </c>
      <c r="H60" s="48">
        <v>-83.46362930365001</v>
      </c>
      <c r="I60" s="47">
        <v>22406.579999999998</v>
      </c>
      <c r="J60" s="47">
        <v>16841.02</v>
      </c>
      <c r="K60" s="47">
        <v>2571.22</v>
      </c>
      <c r="L60" s="48">
        <v>-84.7323974438603</v>
      </c>
      <c r="M60" s="48">
        <v>19.81024879316747</v>
      </c>
      <c r="N60" s="48">
        <v>17.438281128656484</v>
      </c>
      <c r="O60" s="48">
        <v>16.100313087038195</v>
      </c>
      <c r="P60" s="48">
        <v>-7.672591304997334</v>
      </c>
    </row>
    <row r="61" spans="2:16" ht="12.75">
      <c r="B61" s="249"/>
      <c r="C61" s="76" t="s">
        <v>115</v>
      </c>
      <c r="D61" s="86">
        <v>8134051</v>
      </c>
      <c r="E61" s="47">
        <v>0</v>
      </c>
      <c r="F61" s="47">
        <v>0</v>
      </c>
      <c r="G61" s="47">
        <v>9.2615</v>
      </c>
      <c r="H61" s="48" t="s">
        <v>432</v>
      </c>
      <c r="I61" s="47">
        <v>0</v>
      </c>
      <c r="J61" s="47">
        <v>0</v>
      </c>
      <c r="K61" s="47">
        <v>308.4</v>
      </c>
      <c r="L61" s="48" t="s">
        <v>432</v>
      </c>
      <c r="M61" s="48" t="s">
        <v>432</v>
      </c>
      <c r="N61" s="48" t="s">
        <v>432</v>
      </c>
      <c r="O61" s="48">
        <v>33.299141607730924</v>
      </c>
      <c r="P61" s="48" t="s">
        <v>432</v>
      </c>
    </row>
    <row r="62" spans="2:16" ht="12.75">
      <c r="B62" s="138" t="s">
        <v>326</v>
      </c>
      <c r="C62" s="139"/>
      <c r="D62" s="89">
        <v>8134041</v>
      </c>
      <c r="E62" s="47">
        <v>854.7</v>
      </c>
      <c r="F62" s="47">
        <v>498</v>
      </c>
      <c r="G62" s="47">
        <v>388.3</v>
      </c>
      <c r="H62" s="48">
        <v>-22.0281124497992</v>
      </c>
      <c r="I62" s="47">
        <v>14616.9</v>
      </c>
      <c r="J62" s="47">
        <v>9578.88</v>
      </c>
      <c r="K62" s="47">
        <v>5357.94</v>
      </c>
      <c r="L62" s="48">
        <v>-44.06506814992984</v>
      </c>
      <c r="M62" s="48">
        <v>17.1017901017901</v>
      </c>
      <c r="N62" s="48">
        <v>19.234698795180723</v>
      </c>
      <c r="O62" s="48">
        <v>13.79845480298738</v>
      </c>
      <c r="P62" s="48">
        <v>-28.26269363550107</v>
      </c>
    </row>
    <row r="63" spans="2:16" ht="12.75">
      <c r="B63" s="138" t="s">
        <v>127</v>
      </c>
      <c r="C63" s="139"/>
      <c r="D63" s="89">
        <v>8134049</v>
      </c>
      <c r="E63" s="47">
        <v>429.8492</v>
      </c>
      <c r="F63" s="47">
        <v>419.6</v>
      </c>
      <c r="G63" s="47">
        <v>22784.2</v>
      </c>
      <c r="H63" s="48">
        <v>5329.980934223069</v>
      </c>
      <c r="I63" s="47">
        <v>6647.5</v>
      </c>
      <c r="J63" s="47">
        <v>6372.9800000000005</v>
      </c>
      <c r="K63" s="47">
        <v>65176.08</v>
      </c>
      <c r="L63" s="48">
        <v>922.6939359608847</v>
      </c>
      <c r="M63" s="48">
        <v>15.464725768944085</v>
      </c>
      <c r="N63" s="48">
        <v>15.188226882745472</v>
      </c>
      <c r="O63" s="48">
        <v>2.8605823333713714</v>
      </c>
      <c r="P63" s="48">
        <v>-81.165791402411</v>
      </c>
    </row>
    <row r="64" spans="2:16" ht="15" customHeight="1">
      <c r="B64" s="247" t="s">
        <v>187</v>
      </c>
      <c r="C64" s="74" t="s">
        <v>37</v>
      </c>
      <c r="D64" s="88"/>
      <c r="E64" s="47">
        <v>106.35</v>
      </c>
      <c r="F64" s="47">
        <v>0</v>
      </c>
      <c r="G64" s="47">
        <v>0</v>
      </c>
      <c r="H64" s="48" t="s">
        <v>432</v>
      </c>
      <c r="I64" s="47">
        <v>1324.6200000000001</v>
      </c>
      <c r="J64" s="47">
        <v>0</v>
      </c>
      <c r="K64" s="47">
        <v>0</v>
      </c>
      <c r="L64" s="48" t="s">
        <v>432</v>
      </c>
      <c r="M64" s="48">
        <v>12.455289139633289</v>
      </c>
      <c r="N64" s="48" t="s">
        <v>432</v>
      </c>
      <c r="O64" s="48" t="s">
        <v>432</v>
      </c>
      <c r="P64" s="48" t="s">
        <v>432</v>
      </c>
    </row>
    <row r="65" spans="2:16" ht="12.75">
      <c r="B65" s="248"/>
      <c r="C65" s="51" t="s">
        <v>315</v>
      </c>
      <c r="D65" s="89">
        <v>12119089</v>
      </c>
      <c r="E65" s="47">
        <v>106.35</v>
      </c>
      <c r="F65" s="47">
        <v>0</v>
      </c>
      <c r="G65" s="47">
        <v>0</v>
      </c>
      <c r="H65" s="48" t="s">
        <v>432</v>
      </c>
      <c r="I65" s="47">
        <v>1324.6200000000001</v>
      </c>
      <c r="J65" s="47">
        <v>0</v>
      </c>
      <c r="K65" s="47">
        <v>0</v>
      </c>
      <c r="L65" s="48" t="s">
        <v>432</v>
      </c>
      <c r="M65" s="48">
        <v>12.455289139633289</v>
      </c>
      <c r="N65" s="48" t="s">
        <v>432</v>
      </c>
      <c r="O65" s="48" t="s">
        <v>432</v>
      </c>
      <c r="P65" s="48" t="s">
        <v>432</v>
      </c>
    </row>
    <row r="66" spans="2:16" ht="12.75">
      <c r="B66" s="249"/>
      <c r="C66" s="92" t="s">
        <v>316</v>
      </c>
      <c r="D66" s="89">
        <v>12119082</v>
      </c>
      <c r="E66" s="47">
        <v>0</v>
      </c>
      <c r="F66" s="47">
        <v>0</v>
      </c>
      <c r="G66" s="47">
        <v>0</v>
      </c>
      <c r="H66" s="48" t="s">
        <v>432</v>
      </c>
      <c r="I66" s="47">
        <v>0</v>
      </c>
      <c r="J66" s="47">
        <v>0</v>
      </c>
      <c r="K66" s="47">
        <v>0</v>
      </c>
      <c r="L66" s="48" t="s">
        <v>432</v>
      </c>
      <c r="M66" s="48" t="s">
        <v>432</v>
      </c>
      <c r="N66" s="48" t="s">
        <v>432</v>
      </c>
      <c r="O66" s="48" t="s">
        <v>432</v>
      </c>
      <c r="P66" s="48" t="s">
        <v>432</v>
      </c>
    </row>
    <row r="67" spans="2:16" ht="15" customHeight="1">
      <c r="B67" s="276" t="s">
        <v>317</v>
      </c>
      <c r="C67" s="74" t="s">
        <v>37</v>
      </c>
      <c r="D67" s="88"/>
      <c r="E67" s="47">
        <v>0</v>
      </c>
      <c r="F67" s="47">
        <v>0</v>
      </c>
      <c r="G67" s="47">
        <v>162.4018</v>
      </c>
      <c r="H67" s="48" t="s">
        <v>432</v>
      </c>
      <c r="I67" s="47">
        <v>0</v>
      </c>
      <c r="J67" s="47">
        <v>0</v>
      </c>
      <c r="K67" s="47">
        <v>217.77</v>
      </c>
      <c r="L67" s="48" t="s">
        <v>432</v>
      </c>
      <c r="M67" s="48" t="s">
        <v>432</v>
      </c>
      <c r="N67" s="48" t="s">
        <v>432</v>
      </c>
      <c r="O67" s="48">
        <v>1.3409334132996062</v>
      </c>
      <c r="P67" s="48" t="s">
        <v>432</v>
      </c>
    </row>
    <row r="68" spans="2:16" ht="15" customHeight="1">
      <c r="B68" s="276"/>
      <c r="C68" s="51" t="s">
        <v>181</v>
      </c>
      <c r="D68" s="89">
        <v>7123310</v>
      </c>
      <c r="E68" s="47">
        <v>0</v>
      </c>
      <c r="F68" s="47">
        <v>0</v>
      </c>
      <c r="G68" s="47">
        <v>0</v>
      </c>
      <c r="H68" s="48" t="s">
        <v>432</v>
      </c>
      <c r="I68" s="47">
        <v>0</v>
      </c>
      <c r="J68" s="47">
        <v>0</v>
      </c>
      <c r="K68" s="47">
        <v>0</v>
      </c>
      <c r="L68" s="48" t="s">
        <v>432</v>
      </c>
      <c r="M68" s="48" t="s">
        <v>432</v>
      </c>
      <c r="N68" s="48" t="s">
        <v>432</v>
      </c>
      <c r="O68" s="48" t="s">
        <v>432</v>
      </c>
      <c r="P68" s="48" t="s">
        <v>432</v>
      </c>
    </row>
    <row r="69" spans="2:16" ht="12.75">
      <c r="B69" s="276"/>
      <c r="C69" s="92" t="s">
        <v>259</v>
      </c>
      <c r="D69" s="89">
        <v>7123390</v>
      </c>
      <c r="E69" s="47">
        <v>0</v>
      </c>
      <c r="F69" s="47">
        <v>0</v>
      </c>
      <c r="G69" s="47">
        <v>0</v>
      </c>
      <c r="H69" s="48" t="s">
        <v>432</v>
      </c>
      <c r="I69" s="47">
        <v>0</v>
      </c>
      <c r="J69" s="47">
        <v>0</v>
      </c>
      <c r="K69" s="47">
        <v>0</v>
      </c>
      <c r="L69" s="48" t="s">
        <v>432</v>
      </c>
      <c r="M69" s="48" t="s">
        <v>432</v>
      </c>
      <c r="N69" s="48" t="s">
        <v>432</v>
      </c>
      <c r="O69" s="48" t="s">
        <v>432</v>
      </c>
      <c r="P69" s="48" t="s">
        <v>432</v>
      </c>
    </row>
    <row r="70" spans="2:16" ht="12.75">
      <c r="B70" s="276"/>
      <c r="C70" s="92" t="s">
        <v>182</v>
      </c>
      <c r="D70" s="89">
        <v>7123320</v>
      </c>
      <c r="E70" s="47">
        <v>0</v>
      </c>
      <c r="F70" s="47">
        <v>0</v>
      </c>
      <c r="G70" s="47">
        <v>162.4018</v>
      </c>
      <c r="H70" s="48" t="s">
        <v>432</v>
      </c>
      <c r="I70" s="47">
        <v>0</v>
      </c>
      <c r="J70" s="47">
        <v>0</v>
      </c>
      <c r="K70" s="47">
        <v>217.77</v>
      </c>
      <c r="L70" s="48" t="s">
        <v>432</v>
      </c>
      <c r="M70" s="48" t="s">
        <v>432</v>
      </c>
      <c r="N70" s="48" t="s">
        <v>432</v>
      </c>
      <c r="O70" s="48">
        <v>1.3409334132996062</v>
      </c>
      <c r="P70" s="48" t="s">
        <v>432</v>
      </c>
    </row>
    <row r="71" spans="2:16" ht="12.75">
      <c r="B71" s="138" t="s">
        <v>187</v>
      </c>
      <c r="C71" s="139"/>
      <c r="D71" s="89">
        <v>8134020</v>
      </c>
      <c r="E71" s="47">
        <v>0</v>
      </c>
      <c r="F71" s="47">
        <v>0</v>
      </c>
      <c r="G71" s="47">
        <v>0</v>
      </c>
      <c r="H71" s="48" t="s">
        <v>432</v>
      </c>
      <c r="I71" s="47">
        <v>0</v>
      </c>
      <c r="J71" s="47">
        <v>0</v>
      </c>
      <c r="K71" s="47">
        <v>0</v>
      </c>
      <c r="L71" s="48" t="s">
        <v>432</v>
      </c>
      <c r="M71" s="48" t="s">
        <v>432</v>
      </c>
      <c r="N71" s="48" t="s">
        <v>432</v>
      </c>
      <c r="O71" s="48" t="s">
        <v>432</v>
      </c>
      <c r="P71" s="48" t="s">
        <v>432</v>
      </c>
    </row>
    <row r="72" spans="2:16" ht="12.75">
      <c r="B72" s="138" t="s">
        <v>327</v>
      </c>
      <c r="C72" s="139"/>
      <c r="D72" s="89">
        <v>12119083</v>
      </c>
      <c r="E72" s="47">
        <v>0</v>
      </c>
      <c r="F72" s="47">
        <v>0</v>
      </c>
      <c r="G72" s="47">
        <v>0</v>
      </c>
      <c r="H72" s="48" t="s">
        <v>432</v>
      </c>
      <c r="I72" s="47">
        <v>0</v>
      </c>
      <c r="J72" s="47">
        <v>0</v>
      </c>
      <c r="K72" s="47">
        <v>0</v>
      </c>
      <c r="L72" s="48" t="s">
        <v>432</v>
      </c>
      <c r="M72" s="48" t="s">
        <v>432</v>
      </c>
      <c r="N72" s="48" t="s">
        <v>432</v>
      </c>
      <c r="O72" s="48" t="s">
        <v>432</v>
      </c>
      <c r="P72" s="48" t="s">
        <v>432</v>
      </c>
    </row>
    <row r="73" spans="2:16" ht="12.75">
      <c r="B73" s="138" t="s">
        <v>37</v>
      </c>
      <c r="C73" s="154"/>
      <c r="D73" s="139"/>
      <c r="E73" s="93">
        <v>10934515.4105</v>
      </c>
      <c r="F73" s="93">
        <v>5662675.0271000005</v>
      </c>
      <c r="G73" s="93">
        <v>5515209.509699999</v>
      </c>
      <c r="H73" s="48">
        <v>-2.604167053455686</v>
      </c>
      <c r="I73" s="93">
        <v>22885078.679999996</v>
      </c>
      <c r="J73" s="93">
        <v>11829997.81</v>
      </c>
      <c r="K73" s="93">
        <v>11988490.35</v>
      </c>
      <c r="L73" s="48">
        <v>1.3397512201229977</v>
      </c>
      <c r="M73" s="48">
        <v>2.092921160276049</v>
      </c>
      <c r="N73" s="48">
        <v>2.0891182618435447</v>
      </c>
      <c r="O73" s="48">
        <v>2.1737144035806746</v>
      </c>
      <c r="P73" s="48">
        <v>4.049370649916106</v>
      </c>
    </row>
    <row r="74" spans="2:16" ht="12.75">
      <c r="B74" s="140" t="s">
        <v>110</v>
      </c>
      <c r="C74" s="141"/>
      <c r="D74" s="141"/>
      <c r="E74" s="141"/>
      <c r="F74" s="141"/>
      <c r="G74" s="141"/>
      <c r="H74" s="141"/>
      <c r="I74" s="204"/>
      <c r="J74" s="141"/>
      <c r="K74" s="141"/>
      <c r="L74" s="141"/>
      <c r="M74" s="141"/>
      <c r="N74" s="141"/>
      <c r="O74" s="141"/>
      <c r="P74" s="149"/>
    </row>
    <row r="76" spans="2:16" ht="99" customHeight="1">
      <c r="B76" s="253" t="s">
        <v>440</v>
      </c>
      <c r="C76" s="254"/>
      <c r="D76" s="254"/>
      <c r="E76" s="254"/>
      <c r="F76" s="254"/>
      <c r="G76" s="254"/>
      <c r="H76" s="254"/>
      <c r="I76" s="254"/>
      <c r="J76" s="254"/>
      <c r="K76" s="254"/>
      <c r="L76" s="254"/>
      <c r="M76" s="254"/>
      <c r="N76" s="254"/>
      <c r="O76" s="254"/>
      <c r="P76" s="255"/>
    </row>
    <row r="78" spans="5:11" ht="12.75">
      <c r="E78" s="49"/>
      <c r="F78" s="49"/>
      <c r="G78" s="49"/>
      <c r="H78" s="49"/>
      <c r="I78" s="49"/>
      <c r="J78" s="49"/>
      <c r="K78" s="49"/>
    </row>
    <row r="79" spans="5:11" ht="12.75">
      <c r="E79" s="49"/>
      <c r="F79" s="49"/>
      <c r="G79" s="49"/>
      <c r="H79" s="49"/>
      <c r="I79" s="49"/>
      <c r="J79" s="49"/>
      <c r="K79" s="49"/>
    </row>
  </sheetData>
  <sheetProtection/>
  <mergeCells count="24">
    <mergeCell ref="B48:B50"/>
    <mergeCell ref="B76:P76"/>
    <mergeCell ref="B64:B66"/>
    <mergeCell ref="B13:B16"/>
    <mergeCell ref="B67:B70"/>
    <mergeCell ref="B41:B44"/>
    <mergeCell ref="B51:B54"/>
    <mergeCell ref="B55:B57"/>
    <mergeCell ref="B59:B61"/>
    <mergeCell ref="B30:B33"/>
    <mergeCell ref="B37:B39"/>
    <mergeCell ref="B34:B36"/>
    <mergeCell ref="B45:B47"/>
    <mergeCell ref="B21:B23"/>
    <mergeCell ref="B17:B19"/>
    <mergeCell ref="B24:B26"/>
    <mergeCell ref="B9:B11"/>
    <mergeCell ref="B2:P2"/>
    <mergeCell ref="D3:D4"/>
    <mergeCell ref="E3:H3"/>
    <mergeCell ref="I3:L3"/>
    <mergeCell ref="M3:P3"/>
    <mergeCell ref="B3:C4"/>
    <mergeCell ref="B5:B7"/>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portrait" scale="57"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Q40"/>
  <sheetViews>
    <sheetView zoomScale="90" zoomScaleNormal="90" zoomScalePageLayoutView="90" workbookViewId="0" topLeftCell="A1">
      <selection activeCell="A1" sqref="A1"/>
    </sheetView>
  </sheetViews>
  <sheetFormatPr defaultColWidth="10.8515625" defaultRowHeight="15"/>
  <cols>
    <col min="1" max="1" width="1.1484375" style="41" customWidth="1"/>
    <col min="2" max="2" width="24.7109375" style="53" customWidth="1"/>
    <col min="3" max="3" width="25.421875" style="63" customWidth="1"/>
    <col min="4" max="4" width="9.8515625" style="94" customWidth="1"/>
    <col min="5" max="5" width="12.00390625" style="95" bestFit="1" customWidth="1"/>
    <col min="6" max="7" width="13.7109375" style="41" customWidth="1"/>
    <col min="8" max="8" width="8.7109375" style="41" customWidth="1"/>
    <col min="9" max="9" width="11.28125" style="41" bestFit="1" customWidth="1"/>
    <col min="10" max="11" width="13.7109375" style="41" customWidth="1"/>
    <col min="12" max="12" width="8.8515625" style="41" bestFit="1" customWidth="1"/>
    <col min="13" max="13" width="7.140625" style="41" customWidth="1"/>
    <col min="14" max="15" width="13.421875" style="41" customWidth="1"/>
    <col min="16" max="16" width="7.57421875" style="41" bestFit="1" customWidth="1"/>
    <col min="17" max="16384" width="10.8515625" style="41" customWidth="1"/>
  </cols>
  <sheetData>
    <row r="1" ht="4.5" customHeight="1"/>
    <row r="2" spans="2:17" ht="12.75">
      <c r="B2" s="235" t="s">
        <v>100</v>
      </c>
      <c r="C2" s="236"/>
      <c r="D2" s="236"/>
      <c r="E2" s="236"/>
      <c r="F2" s="236"/>
      <c r="G2" s="236"/>
      <c r="H2" s="236"/>
      <c r="I2" s="236"/>
      <c r="J2" s="236"/>
      <c r="K2" s="236"/>
      <c r="L2" s="236"/>
      <c r="M2" s="236"/>
      <c r="N2" s="236"/>
      <c r="O2" s="236"/>
      <c r="P2" s="237"/>
      <c r="Q2" s="43" t="s">
        <v>351</v>
      </c>
    </row>
    <row r="3" spans="2:16" ht="12.75">
      <c r="B3" s="285" t="s">
        <v>40</v>
      </c>
      <c r="C3" s="286"/>
      <c r="D3" s="270" t="s">
        <v>41</v>
      </c>
      <c r="E3" s="271" t="s">
        <v>31</v>
      </c>
      <c r="F3" s="271"/>
      <c r="G3" s="271"/>
      <c r="H3" s="271"/>
      <c r="I3" s="271" t="s">
        <v>310</v>
      </c>
      <c r="J3" s="271"/>
      <c r="K3" s="271"/>
      <c r="L3" s="271"/>
      <c r="M3" s="271" t="s">
        <v>335</v>
      </c>
      <c r="N3" s="271"/>
      <c r="O3" s="271"/>
      <c r="P3" s="271"/>
    </row>
    <row r="4" spans="2:16" ht="12.75">
      <c r="B4" s="291"/>
      <c r="C4" s="292"/>
      <c r="D4" s="270"/>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 r="B5" s="247" t="s">
        <v>211</v>
      </c>
      <c r="C5" s="96" t="s">
        <v>37</v>
      </c>
      <c r="D5" s="88"/>
      <c r="E5" s="52">
        <v>26091143.4698</v>
      </c>
      <c r="F5" s="52">
        <v>11304516.9685</v>
      </c>
      <c r="G5" s="52">
        <v>12660845.2077</v>
      </c>
      <c r="H5" s="48">
        <v>11.998108746967295</v>
      </c>
      <c r="I5" s="52">
        <v>24105148.1</v>
      </c>
      <c r="J5" s="52">
        <v>10805223.219999999</v>
      </c>
      <c r="K5" s="52">
        <v>11189971.64</v>
      </c>
      <c r="L5" s="48">
        <v>3.560763273153378</v>
      </c>
      <c r="M5" s="48">
        <v>0.9238823943420207</v>
      </c>
      <c r="N5" s="48">
        <v>0.9558323677259912</v>
      </c>
      <c r="O5" s="48">
        <v>0.8838250098180293</v>
      </c>
      <c r="P5" s="48">
        <v>-7.533471384660661</v>
      </c>
    </row>
    <row r="6" spans="2:16" ht="12.75">
      <c r="B6" s="248"/>
      <c r="C6" s="50" t="s">
        <v>212</v>
      </c>
      <c r="D6" s="88">
        <v>15119000</v>
      </c>
      <c r="E6" s="52">
        <v>18186193.0598</v>
      </c>
      <c r="F6" s="52">
        <v>7278176.0585</v>
      </c>
      <c r="G6" s="52">
        <v>8985989.7077</v>
      </c>
      <c r="H6" s="48">
        <v>23.464857616428315</v>
      </c>
      <c r="I6" s="52">
        <v>17965140.810000002</v>
      </c>
      <c r="J6" s="52">
        <v>7588140.18</v>
      </c>
      <c r="K6" s="52">
        <v>8171944.12</v>
      </c>
      <c r="L6" s="48">
        <v>7.693636729837006</v>
      </c>
      <c r="M6" s="48">
        <v>0.9878450509640401</v>
      </c>
      <c r="N6" s="48">
        <v>1.0425881593147228</v>
      </c>
      <c r="O6" s="48">
        <v>0.9094094680519774</v>
      </c>
      <c r="P6" s="48">
        <v>-12.773854189009947</v>
      </c>
    </row>
    <row r="7" spans="2:16" ht="12.75">
      <c r="B7" s="249"/>
      <c r="C7" s="55" t="s">
        <v>314</v>
      </c>
      <c r="D7" s="94">
        <v>15111000</v>
      </c>
      <c r="E7" s="52">
        <v>7904950.41</v>
      </c>
      <c r="F7" s="52">
        <v>4026340.91</v>
      </c>
      <c r="G7" s="52">
        <v>3674855.5</v>
      </c>
      <c r="H7" s="48">
        <v>-8.729648528445155</v>
      </c>
      <c r="I7" s="52">
        <v>6140007.289999999</v>
      </c>
      <c r="J7" s="52">
        <v>3217083.0399999996</v>
      </c>
      <c r="K7" s="52">
        <v>3018027.52</v>
      </c>
      <c r="L7" s="48">
        <v>-6.187453588391046</v>
      </c>
      <c r="M7" s="48">
        <v>0.7767293874775868</v>
      </c>
      <c r="N7" s="48">
        <v>0.7990091032803279</v>
      </c>
      <c r="O7" s="48">
        <v>0.8212642701189203</v>
      </c>
      <c r="P7" s="48">
        <v>2.7853458423970245</v>
      </c>
    </row>
    <row r="8" spans="2:16" ht="12.75">
      <c r="B8" s="270" t="s">
        <v>313</v>
      </c>
      <c r="C8" s="96" t="s">
        <v>37</v>
      </c>
      <c r="D8" s="88"/>
      <c r="E8" s="52">
        <v>5147408.4938</v>
      </c>
      <c r="F8" s="52">
        <v>3020510.7630000003</v>
      </c>
      <c r="G8" s="52">
        <v>1451850</v>
      </c>
      <c r="H8" s="48">
        <v>-51.93362600178227</v>
      </c>
      <c r="I8" s="52">
        <v>7420241.220000001</v>
      </c>
      <c r="J8" s="52">
        <v>4548256.79</v>
      </c>
      <c r="K8" s="52">
        <v>2068982.71</v>
      </c>
      <c r="L8" s="48">
        <v>-54.51042442130889</v>
      </c>
      <c r="M8" s="48">
        <v>1.4415489326206776</v>
      </c>
      <c r="N8" s="48">
        <v>1.5057906251201794</v>
      </c>
      <c r="O8" s="48">
        <v>1.4250664393704584</v>
      </c>
      <c r="P8" s="48">
        <v>-5.360917009513077</v>
      </c>
    </row>
    <row r="9" spans="2:16" ht="12.75">
      <c r="B9" s="270"/>
      <c r="C9" s="76" t="s">
        <v>210</v>
      </c>
      <c r="D9" s="88">
        <v>15132900</v>
      </c>
      <c r="E9" s="52">
        <v>5147408.4938</v>
      </c>
      <c r="F9" s="52">
        <v>3020510.7630000003</v>
      </c>
      <c r="G9" s="52">
        <v>1264050</v>
      </c>
      <c r="H9" s="48">
        <v>-58.15111750356641</v>
      </c>
      <c r="I9" s="52">
        <v>7420241.220000001</v>
      </c>
      <c r="J9" s="52">
        <v>4548256.79</v>
      </c>
      <c r="K9" s="52">
        <v>1743560.41</v>
      </c>
      <c r="L9" s="48">
        <v>-61.665304082358105</v>
      </c>
      <c r="M9" s="48">
        <v>1.4415489326206776</v>
      </c>
      <c r="N9" s="48">
        <v>1.5057906251201794</v>
      </c>
      <c r="O9" s="48">
        <v>1.379344495866461</v>
      </c>
      <c r="P9" s="48">
        <v>-8.397324777050363</v>
      </c>
    </row>
    <row r="10" spans="2:16" ht="12.75">
      <c r="B10" s="270"/>
      <c r="C10" s="76" t="s">
        <v>215</v>
      </c>
      <c r="D10" s="97">
        <v>15132100</v>
      </c>
      <c r="E10" s="52">
        <v>0</v>
      </c>
      <c r="F10" s="52">
        <v>0</v>
      </c>
      <c r="G10" s="52">
        <v>187800</v>
      </c>
      <c r="H10" s="48" t="s">
        <v>432</v>
      </c>
      <c r="I10" s="52">
        <v>0</v>
      </c>
      <c r="J10" s="52">
        <v>0</v>
      </c>
      <c r="K10" s="52">
        <v>325422.3</v>
      </c>
      <c r="L10" s="48" t="s">
        <v>432</v>
      </c>
      <c r="M10" s="48" t="s">
        <v>432</v>
      </c>
      <c r="N10" s="48" t="s">
        <v>432</v>
      </c>
      <c r="O10" s="48">
        <v>1.7328130990415336</v>
      </c>
      <c r="P10" s="48" t="s">
        <v>432</v>
      </c>
    </row>
    <row r="11" spans="2:16" ht="12.75">
      <c r="B11" s="138" t="s">
        <v>86</v>
      </c>
      <c r="C11" s="139"/>
      <c r="D11" s="88">
        <v>15159090</v>
      </c>
      <c r="E11" s="52">
        <v>1539180.1201999998</v>
      </c>
      <c r="F11" s="52">
        <v>383709.98749999993</v>
      </c>
      <c r="G11" s="52">
        <v>565494.0393</v>
      </c>
      <c r="H11" s="48">
        <v>47.375376644320475</v>
      </c>
      <c r="I11" s="52">
        <v>4265769.279999999</v>
      </c>
      <c r="J11" s="52">
        <v>1260340.6700000002</v>
      </c>
      <c r="K11" s="52">
        <v>1620549.6400000001</v>
      </c>
      <c r="L11" s="48">
        <v>28.580286153901536</v>
      </c>
      <c r="M11" s="48">
        <v>2.771455545726324</v>
      </c>
      <c r="N11" s="48">
        <v>3.2846178391434244</v>
      </c>
      <c r="O11" s="48">
        <v>2.865723645833662</v>
      </c>
      <c r="P11" s="48">
        <v>-12.753209469842108</v>
      </c>
    </row>
    <row r="12" spans="2:16" ht="12.75">
      <c r="B12" s="263" t="s">
        <v>216</v>
      </c>
      <c r="C12" s="96" t="s">
        <v>37</v>
      </c>
      <c r="D12" s="88"/>
      <c r="E12" s="52">
        <v>473987.7546</v>
      </c>
      <c r="F12" s="52">
        <v>172295.9929</v>
      </c>
      <c r="G12" s="52">
        <v>294527.567</v>
      </c>
      <c r="H12" s="48">
        <v>70.94278400945907</v>
      </c>
      <c r="I12" s="52">
        <v>2930205.2199999997</v>
      </c>
      <c r="J12" s="52">
        <v>999851.1900000001</v>
      </c>
      <c r="K12" s="52">
        <v>1809813.4</v>
      </c>
      <c r="L12" s="48">
        <v>81.00827584152796</v>
      </c>
      <c r="M12" s="48">
        <v>6.1820272603304085</v>
      </c>
      <c r="N12" s="48">
        <v>5.803101820135249</v>
      </c>
      <c r="O12" s="48">
        <v>6.144801379491923</v>
      </c>
      <c r="P12" s="48">
        <v>5.888222711706792</v>
      </c>
    </row>
    <row r="13" spans="2:16" ht="12.75">
      <c r="B13" s="264"/>
      <c r="C13" s="74" t="s">
        <v>210</v>
      </c>
      <c r="D13" s="88">
        <v>15131900</v>
      </c>
      <c r="E13" s="52">
        <v>253516.64089999997</v>
      </c>
      <c r="F13" s="52">
        <v>110493.19610000002</v>
      </c>
      <c r="G13" s="52">
        <v>206924.5177</v>
      </c>
      <c r="H13" s="48">
        <v>87.27353810340179</v>
      </c>
      <c r="I13" s="52">
        <v>1690079.19</v>
      </c>
      <c r="J13" s="52">
        <v>746108.15</v>
      </c>
      <c r="K13" s="52">
        <v>1200116.29</v>
      </c>
      <c r="L13" s="48">
        <v>60.85017835551052</v>
      </c>
      <c r="M13" s="48">
        <v>6.666541430969237</v>
      </c>
      <c r="N13" s="48">
        <v>6.752525733120684</v>
      </c>
      <c r="O13" s="48">
        <v>5.799778118801434</v>
      </c>
      <c r="P13" s="48">
        <v>-14.109499940830828</v>
      </c>
    </row>
    <row r="14" spans="2:16" ht="12.75">
      <c r="B14" s="265"/>
      <c r="C14" s="76" t="s">
        <v>215</v>
      </c>
      <c r="D14" s="97">
        <v>15131100</v>
      </c>
      <c r="E14" s="52">
        <v>220471.1137</v>
      </c>
      <c r="F14" s="52">
        <v>61802.796800000004</v>
      </c>
      <c r="G14" s="52">
        <v>87603.0493</v>
      </c>
      <c r="H14" s="48">
        <v>41.74609214449012</v>
      </c>
      <c r="I14" s="52">
        <v>1240126.03</v>
      </c>
      <c r="J14" s="52">
        <v>253743.04</v>
      </c>
      <c r="K14" s="52">
        <v>609697.11</v>
      </c>
      <c r="L14" s="48">
        <v>140.2813137258858</v>
      </c>
      <c r="M14" s="48">
        <v>5.624891212222329</v>
      </c>
      <c r="N14" s="48">
        <v>4.105688627994259</v>
      </c>
      <c r="O14" s="48">
        <v>6.95977040607421</v>
      </c>
      <c r="P14" s="48">
        <v>69.51530027434758</v>
      </c>
    </row>
    <row r="15" spans="2:16" ht="12.75">
      <c r="B15" s="247" t="s">
        <v>189</v>
      </c>
      <c r="C15" s="96" t="s">
        <v>37</v>
      </c>
      <c r="D15" s="88">
        <v>15091000</v>
      </c>
      <c r="E15" s="52">
        <v>391898.47980000003</v>
      </c>
      <c r="F15" s="52">
        <v>228779.8705</v>
      </c>
      <c r="G15" s="52">
        <v>1981527.2531</v>
      </c>
      <c r="H15" s="48">
        <v>766.1283218533862</v>
      </c>
      <c r="I15" s="52">
        <v>1987108.26</v>
      </c>
      <c r="J15" s="52">
        <v>1094187.99</v>
      </c>
      <c r="K15" s="52">
        <v>8552906.84</v>
      </c>
      <c r="L15" s="48">
        <v>681.6670369412482</v>
      </c>
      <c r="M15" s="48">
        <v>5.0704668745183525</v>
      </c>
      <c r="N15" s="48">
        <v>4.782710942219893</v>
      </c>
      <c r="O15" s="48">
        <v>4.316320568702452</v>
      </c>
      <c r="P15" s="48">
        <v>-9.751590241432528</v>
      </c>
    </row>
    <row r="16" spans="2:16" ht="12.75">
      <c r="B16" s="248"/>
      <c r="C16" s="55" t="s">
        <v>344</v>
      </c>
      <c r="D16" s="88">
        <v>15091091</v>
      </c>
      <c r="E16" s="52">
        <v>148321.5841</v>
      </c>
      <c r="F16" s="52">
        <v>82530.5264</v>
      </c>
      <c r="G16" s="52">
        <v>123963.291</v>
      </c>
      <c r="H16" s="48">
        <v>50.20295690250196</v>
      </c>
      <c r="I16" s="52">
        <v>844281</v>
      </c>
      <c r="J16" s="52">
        <v>446719.35</v>
      </c>
      <c r="K16" s="52">
        <v>625652.1</v>
      </c>
      <c r="L16" s="48">
        <v>40.054846516050844</v>
      </c>
      <c r="M16" s="48">
        <v>5.692232894645843</v>
      </c>
      <c r="N16" s="48">
        <v>5.412777180589993</v>
      </c>
      <c r="O16" s="48">
        <v>5.047075589498507</v>
      </c>
      <c r="P16" s="48">
        <v>-6.756265386332128</v>
      </c>
    </row>
    <row r="17" spans="2:16" ht="12.75">
      <c r="B17" s="248"/>
      <c r="C17" s="55" t="s">
        <v>342</v>
      </c>
      <c r="D17" s="88">
        <v>15091011</v>
      </c>
      <c r="E17" s="52">
        <v>123775.7055</v>
      </c>
      <c r="F17" s="52">
        <v>63257.43029999999</v>
      </c>
      <c r="G17" s="52">
        <v>59871.937900000004</v>
      </c>
      <c r="H17" s="48">
        <v>-5.351928435828334</v>
      </c>
      <c r="I17" s="52">
        <v>676804.65</v>
      </c>
      <c r="J17" s="52">
        <v>357112.14999999997</v>
      </c>
      <c r="K17" s="52">
        <v>378829.85</v>
      </c>
      <c r="L17" s="48">
        <v>6.081478885554592</v>
      </c>
      <c r="M17" s="48">
        <v>5.4679926667838705</v>
      </c>
      <c r="N17" s="48">
        <v>5.6453787058118925</v>
      </c>
      <c r="O17" s="48">
        <v>6.327335698282115</v>
      </c>
      <c r="P17" s="48">
        <v>12.079915768416939</v>
      </c>
    </row>
    <row r="18" spans="2:16" ht="12.75">
      <c r="B18" s="248"/>
      <c r="C18" s="55" t="s">
        <v>343</v>
      </c>
      <c r="D18" s="88">
        <v>15091019</v>
      </c>
      <c r="E18" s="52">
        <v>79002.368</v>
      </c>
      <c r="F18" s="52">
        <v>58326</v>
      </c>
      <c r="G18" s="52">
        <v>36163.529599999994</v>
      </c>
      <c r="H18" s="48">
        <v>-37.99758323903577</v>
      </c>
      <c r="I18" s="52">
        <v>366211</v>
      </c>
      <c r="J18" s="52">
        <v>221912.21</v>
      </c>
      <c r="K18" s="52">
        <v>225997.04</v>
      </c>
      <c r="L18" s="48">
        <v>1.8407414355433804</v>
      </c>
      <c r="M18" s="48">
        <v>4.635443332534032</v>
      </c>
      <c r="N18" s="48">
        <v>3.804687617871961</v>
      </c>
      <c r="O18" s="48">
        <v>6.249308142753854</v>
      </c>
      <c r="P18" s="48">
        <v>64.25285780095709</v>
      </c>
    </row>
    <row r="19" spans="2:16" ht="12.75">
      <c r="B19" s="249"/>
      <c r="C19" s="55" t="s">
        <v>128</v>
      </c>
      <c r="D19" s="88">
        <v>15091099</v>
      </c>
      <c r="E19" s="52">
        <v>40798.822199999995</v>
      </c>
      <c r="F19" s="52">
        <v>24665.9138</v>
      </c>
      <c r="G19" s="52">
        <v>1761528.4946</v>
      </c>
      <c r="H19" s="48">
        <v>7041.549706542802</v>
      </c>
      <c r="I19" s="52">
        <v>99811.61</v>
      </c>
      <c r="J19" s="52">
        <v>68444.28</v>
      </c>
      <c r="K19" s="52">
        <v>7322427.85</v>
      </c>
      <c r="L19" s="48">
        <v>10598.378082142144</v>
      </c>
      <c r="M19" s="48">
        <v>2.446433612978171</v>
      </c>
      <c r="N19" s="48">
        <v>2.7748528011153595</v>
      </c>
      <c r="O19" s="48">
        <v>4.156860290620926</v>
      </c>
      <c r="P19" s="48">
        <v>49.80471356715086</v>
      </c>
    </row>
    <row r="20" spans="2:16" ht="12.75">
      <c r="B20" s="138" t="s">
        <v>106</v>
      </c>
      <c r="C20" s="139"/>
      <c r="D20" s="88">
        <v>33011200</v>
      </c>
      <c r="E20" s="52">
        <v>131521.79770000002</v>
      </c>
      <c r="F20" s="52">
        <v>55240.20769999999</v>
      </c>
      <c r="G20" s="52">
        <v>34267.4</v>
      </c>
      <c r="H20" s="48">
        <v>-37.96656199031633</v>
      </c>
      <c r="I20" s="52">
        <v>1552259.1400000001</v>
      </c>
      <c r="J20" s="52">
        <v>612558.75</v>
      </c>
      <c r="K20" s="52">
        <v>540107.1</v>
      </c>
      <c r="L20" s="48">
        <v>-11.82770632204666</v>
      </c>
      <c r="M20" s="48">
        <v>11.802295643347945</v>
      </c>
      <c r="N20" s="48">
        <v>11.089001571585332</v>
      </c>
      <c r="O20" s="48">
        <v>15.761543040907684</v>
      </c>
      <c r="P20" s="48">
        <v>42.136719335448205</v>
      </c>
    </row>
    <row r="21" spans="2:16" ht="12.75">
      <c r="B21" s="270" t="s">
        <v>213</v>
      </c>
      <c r="C21" s="96" t="s">
        <v>37</v>
      </c>
      <c r="D21" s="88">
        <v>15099000</v>
      </c>
      <c r="E21" s="52">
        <v>245687.43000000002</v>
      </c>
      <c r="F21" s="52">
        <v>140937.4</v>
      </c>
      <c r="G21" s="52">
        <v>153770.51690000002</v>
      </c>
      <c r="H21" s="48">
        <v>9.105543950718564</v>
      </c>
      <c r="I21" s="52">
        <v>763635.7599999999</v>
      </c>
      <c r="J21" s="52">
        <v>422950.99</v>
      </c>
      <c r="K21" s="52">
        <v>554399.69</v>
      </c>
      <c r="L21" s="48">
        <v>31.078943685650184</v>
      </c>
      <c r="M21" s="48">
        <v>3.1081596644972835</v>
      </c>
      <c r="N21" s="48">
        <v>3.0009847634481694</v>
      </c>
      <c r="O21" s="48">
        <v>3.6053705299081287</v>
      </c>
      <c r="P21" s="48">
        <v>20.13958130748763</v>
      </c>
    </row>
    <row r="22" spans="2:16" ht="12.75">
      <c r="B22" s="270"/>
      <c r="C22" s="55" t="s">
        <v>124</v>
      </c>
      <c r="D22" s="88">
        <v>15099090</v>
      </c>
      <c r="E22" s="52">
        <v>245687.43000000002</v>
      </c>
      <c r="F22" s="52">
        <v>140937.4</v>
      </c>
      <c r="G22" s="52">
        <v>153758.36310000002</v>
      </c>
      <c r="H22" s="48">
        <v>9.096920405797192</v>
      </c>
      <c r="I22" s="52">
        <v>763635.7599999999</v>
      </c>
      <c r="J22" s="52">
        <v>422950.99</v>
      </c>
      <c r="K22" s="52">
        <v>554131.2899999999</v>
      </c>
      <c r="L22" s="48">
        <v>31.01548479647722</v>
      </c>
      <c r="M22" s="48">
        <v>3.1081596644972835</v>
      </c>
      <c r="N22" s="48">
        <v>3.0009847634481694</v>
      </c>
      <c r="O22" s="48">
        <v>3.6039099196159423</v>
      </c>
      <c r="P22" s="48">
        <v>20.090910274232932</v>
      </c>
    </row>
    <row r="23" spans="2:16" ht="12.75">
      <c r="B23" s="270"/>
      <c r="C23" s="98" t="s">
        <v>123</v>
      </c>
      <c r="D23" s="88">
        <v>15099010</v>
      </c>
      <c r="E23" s="52">
        <v>0</v>
      </c>
      <c r="F23" s="52">
        <v>0</v>
      </c>
      <c r="G23" s="52">
        <v>12.1538</v>
      </c>
      <c r="H23" s="48" t="s">
        <v>432</v>
      </c>
      <c r="I23" s="52">
        <v>0</v>
      </c>
      <c r="J23" s="52">
        <v>0</v>
      </c>
      <c r="K23" s="52">
        <v>268.4</v>
      </c>
      <c r="L23" s="48" t="s">
        <v>432</v>
      </c>
      <c r="M23" s="48" t="s">
        <v>432</v>
      </c>
      <c r="N23" s="48" t="s">
        <v>432</v>
      </c>
      <c r="O23" s="48">
        <v>22.083628165676576</v>
      </c>
      <c r="P23" s="48" t="s">
        <v>432</v>
      </c>
    </row>
    <row r="24" spans="2:16" ht="12.75">
      <c r="B24" s="138" t="s">
        <v>87</v>
      </c>
      <c r="C24" s="139"/>
      <c r="D24" s="88">
        <v>33011900</v>
      </c>
      <c r="E24" s="52">
        <v>13351.854199999998</v>
      </c>
      <c r="F24" s="52">
        <v>7021.232999999999</v>
      </c>
      <c r="G24" s="52">
        <v>5642.2654999999995</v>
      </c>
      <c r="H24" s="48">
        <v>-19.63996209782527</v>
      </c>
      <c r="I24" s="52">
        <v>690690.5000000001</v>
      </c>
      <c r="J24" s="52">
        <v>411888.37000000005</v>
      </c>
      <c r="K24" s="52">
        <v>226234.49000000002</v>
      </c>
      <c r="L24" s="48">
        <v>-45.073833961371626</v>
      </c>
      <c r="M24" s="48">
        <v>51.72993126303014</v>
      </c>
      <c r="N24" s="48">
        <v>58.66325330607887</v>
      </c>
      <c r="O24" s="48">
        <v>40.09639213184846</v>
      </c>
      <c r="P24" s="48">
        <v>-31.649900283158104</v>
      </c>
    </row>
    <row r="25" spans="2:16" ht="12.75">
      <c r="B25" s="138" t="s">
        <v>271</v>
      </c>
      <c r="C25" s="139"/>
      <c r="D25" s="88">
        <v>33011300</v>
      </c>
      <c r="E25" s="52">
        <v>6160.769800000001</v>
      </c>
      <c r="F25" s="52">
        <v>1821</v>
      </c>
      <c r="G25" s="52">
        <v>2707.252</v>
      </c>
      <c r="H25" s="48">
        <v>48.66842394288853</v>
      </c>
      <c r="I25" s="52">
        <v>235097.65</v>
      </c>
      <c r="J25" s="52">
        <v>98525.01</v>
      </c>
      <c r="K25" s="52">
        <v>58472.76000000001</v>
      </c>
      <c r="L25" s="48">
        <v>-40.65186088283572</v>
      </c>
      <c r="M25" s="48">
        <v>38.1604341067897</v>
      </c>
      <c r="N25" s="48">
        <v>54.10489291598023</v>
      </c>
      <c r="O25" s="48">
        <v>21.598565630388308</v>
      </c>
      <c r="P25" s="48">
        <v>-60.080198913009895</v>
      </c>
    </row>
    <row r="26" spans="2:16" ht="12.75">
      <c r="B26" s="247" t="s">
        <v>214</v>
      </c>
      <c r="C26" s="96" t="s">
        <v>37</v>
      </c>
      <c r="D26" s="88">
        <v>15159010</v>
      </c>
      <c r="E26" s="52">
        <v>215.79399999999995</v>
      </c>
      <c r="F26" s="52">
        <v>152.174</v>
      </c>
      <c r="G26" s="52">
        <v>632.71</v>
      </c>
      <c r="H26" s="48">
        <v>315.78061955393173</v>
      </c>
      <c r="I26" s="52">
        <v>5433.65</v>
      </c>
      <c r="J26" s="52">
        <v>3392.54</v>
      </c>
      <c r="K26" s="52">
        <v>50379.86</v>
      </c>
      <c r="L26" s="48">
        <v>1385.018894397708</v>
      </c>
      <c r="M26" s="48">
        <v>25.179801106610938</v>
      </c>
      <c r="N26" s="48">
        <v>22.293821546387687</v>
      </c>
      <c r="O26" s="48">
        <v>79.62551563907635</v>
      </c>
      <c r="P26" s="48">
        <v>257.1640486732892</v>
      </c>
    </row>
    <row r="27" spans="2:16" ht="12.75">
      <c r="B27" s="248"/>
      <c r="C27" s="55" t="s">
        <v>124</v>
      </c>
      <c r="D27" s="88">
        <v>15159019</v>
      </c>
      <c r="E27" s="52">
        <v>215.79399999999995</v>
      </c>
      <c r="F27" s="52">
        <v>152.174</v>
      </c>
      <c r="G27" s="52">
        <v>442.71</v>
      </c>
      <c r="H27" s="48">
        <v>190.9235480436868</v>
      </c>
      <c r="I27" s="52">
        <v>5433.65</v>
      </c>
      <c r="J27" s="52">
        <v>3392.54</v>
      </c>
      <c r="K27" s="52">
        <v>28096.49</v>
      </c>
      <c r="L27" s="48">
        <v>728.1844871394295</v>
      </c>
      <c r="M27" s="48">
        <v>25.179801106610938</v>
      </c>
      <c r="N27" s="48">
        <v>22.293821546387687</v>
      </c>
      <c r="O27" s="48">
        <v>63.46477377967519</v>
      </c>
      <c r="P27" s="48">
        <v>184.67427016772956</v>
      </c>
    </row>
    <row r="28" spans="2:16" ht="12.75">
      <c r="B28" s="248"/>
      <c r="C28" s="98" t="s">
        <v>123</v>
      </c>
      <c r="D28" s="88">
        <v>15159011</v>
      </c>
      <c r="E28" s="52">
        <v>0</v>
      </c>
      <c r="F28" s="52">
        <v>0</v>
      </c>
      <c r="G28" s="52">
        <v>190</v>
      </c>
      <c r="H28" s="48" t="s">
        <v>432</v>
      </c>
      <c r="I28" s="52">
        <v>0</v>
      </c>
      <c r="J28" s="52">
        <v>0</v>
      </c>
      <c r="K28" s="52">
        <v>22283.37</v>
      </c>
      <c r="L28" s="48" t="s">
        <v>432</v>
      </c>
      <c r="M28" s="48" t="s">
        <v>432</v>
      </c>
      <c r="N28" s="48" t="s">
        <v>432</v>
      </c>
      <c r="O28" s="48">
        <v>117.2808947368421</v>
      </c>
      <c r="P28" s="48" t="s">
        <v>432</v>
      </c>
    </row>
    <row r="29" spans="2:16" ht="12.75">
      <c r="B29" s="138" t="s">
        <v>290</v>
      </c>
      <c r="C29" s="139"/>
      <c r="D29" s="88">
        <v>15159029</v>
      </c>
      <c r="E29" s="52">
        <v>131.9</v>
      </c>
      <c r="F29" s="52">
        <v>0</v>
      </c>
      <c r="G29" s="52">
        <v>200</v>
      </c>
      <c r="H29" s="48" t="s">
        <v>432</v>
      </c>
      <c r="I29" s="52">
        <v>2451.87</v>
      </c>
      <c r="J29" s="52">
        <v>0</v>
      </c>
      <c r="K29" s="52">
        <v>1682.26</v>
      </c>
      <c r="L29" s="48" t="s">
        <v>432</v>
      </c>
      <c r="M29" s="48">
        <v>18.58885519332828</v>
      </c>
      <c r="N29" s="48" t="s">
        <v>432</v>
      </c>
      <c r="O29" s="48">
        <v>8.4113</v>
      </c>
      <c r="P29" s="48" t="s">
        <v>432</v>
      </c>
    </row>
    <row r="30" spans="2:16" ht="12.75">
      <c r="B30" s="138" t="s">
        <v>109</v>
      </c>
      <c r="C30" s="139"/>
      <c r="D30" s="88">
        <v>15089000</v>
      </c>
      <c r="E30" s="52">
        <v>319.1885</v>
      </c>
      <c r="F30" s="52">
        <v>118.1885</v>
      </c>
      <c r="G30" s="52">
        <v>336</v>
      </c>
      <c r="H30" s="48">
        <v>184.2916188969316</v>
      </c>
      <c r="I30" s="52">
        <v>1083.04</v>
      </c>
      <c r="J30" s="52">
        <v>429.67</v>
      </c>
      <c r="K30" s="52">
        <v>1838.7</v>
      </c>
      <c r="L30" s="48">
        <v>327.93306491028</v>
      </c>
      <c r="M30" s="48">
        <v>3.393104701453843</v>
      </c>
      <c r="N30" s="48">
        <v>3.635463687245375</v>
      </c>
      <c r="O30" s="48">
        <v>5.472321428571429</v>
      </c>
      <c r="P30" s="48">
        <v>50.52609238734711</v>
      </c>
    </row>
    <row r="31" spans="2:16" ht="12.75">
      <c r="B31" s="138" t="s">
        <v>88</v>
      </c>
      <c r="C31" s="139"/>
      <c r="D31" s="88">
        <v>15100000</v>
      </c>
      <c r="E31" s="52">
        <v>0</v>
      </c>
      <c r="F31" s="52">
        <v>0</v>
      </c>
      <c r="G31" s="52">
        <v>0</v>
      </c>
      <c r="H31" s="48" t="s">
        <v>432</v>
      </c>
      <c r="I31" s="52">
        <v>0</v>
      </c>
      <c r="J31" s="52">
        <v>0</v>
      </c>
      <c r="K31" s="52">
        <v>0</v>
      </c>
      <c r="L31" s="48" t="s">
        <v>432</v>
      </c>
      <c r="M31" s="48" t="s">
        <v>432</v>
      </c>
      <c r="N31" s="48" t="s">
        <v>432</v>
      </c>
      <c r="O31" s="48" t="s">
        <v>432</v>
      </c>
      <c r="P31" s="48" t="s">
        <v>432</v>
      </c>
    </row>
    <row r="32" spans="2:16" ht="12.75">
      <c r="B32" s="138" t="s">
        <v>283</v>
      </c>
      <c r="C32" s="139"/>
      <c r="D32" s="88">
        <v>15159021</v>
      </c>
      <c r="E32" s="52">
        <v>0</v>
      </c>
      <c r="F32" s="52">
        <v>0</v>
      </c>
      <c r="G32" s="52">
        <v>0</v>
      </c>
      <c r="H32" s="48" t="s">
        <v>432</v>
      </c>
      <c r="I32" s="52">
        <v>0</v>
      </c>
      <c r="J32" s="52">
        <v>0</v>
      </c>
      <c r="K32" s="52">
        <v>0</v>
      </c>
      <c r="L32" s="48" t="s">
        <v>432</v>
      </c>
      <c r="M32" s="48" t="s">
        <v>432</v>
      </c>
      <c r="N32" s="48" t="s">
        <v>432</v>
      </c>
      <c r="O32" s="48" t="s">
        <v>432</v>
      </c>
      <c r="P32" s="48" t="s">
        <v>432</v>
      </c>
    </row>
    <row r="33" spans="2:16" ht="12.75">
      <c r="B33" s="159" t="s">
        <v>286</v>
      </c>
      <c r="C33" s="161"/>
      <c r="D33" s="162">
        <v>15081000</v>
      </c>
      <c r="E33" s="52">
        <v>0</v>
      </c>
      <c r="F33" s="52">
        <v>0</v>
      </c>
      <c r="G33" s="52">
        <v>0</v>
      </c>
      <c r="H33" s="48" t="s">
        <v>432</v>
      </c>
      <c r="I33" s="52">
        <v>0</v>
      </c>
      <c r="J33" s="52">
        <v>0</v>
      </c>
      <c r="K33" s="52">
        <v>0</v>
      </c>
      <c r="L33" s="48" t="s">
        <v>432</v>
      </c>
      <c r="M33" s="48" t="s">
        <v>432</v>
      </c>
      <c r="N33" s="48" t="s">
        <v>432</v>
      </c>
      <c r="O33" s="48" t="s">
        <v>432</v>
      </c>
      <c r="P33" s="48" t="s">
        <v>432</v>
      </c>
    </row>
    <row r="34" spans="2:16" ht="12.75">
      <c r="B34" s="147" t="s">
        <v>319</v>
      </c>
      <c r="C34" s="157"/>
      <c r="D34" s="146"/>
      <c r="E34" s="160">
        <v>34041007.0524</v>
      </c>
      <c r="F34" s="160">
        <v>15315103.785600001</v>
      </c>
      <c r="G34" s="160">
        <v>17151800.2115</v>
      </c>
      <c r="H34" s="48">
        <v>11.992712890571134</v>
      </c>
      <c r="I34" s="160">
        <v>43959123.68999999</v>
      </c>
      <c r="J34" s="160">
        <v>20257605.189999998</v>
      </c>
      <c r="K34" s="160">
        <v>26675339.090000004</v>
      </c>
      <c r="L34" s="48">
        <v>31.68061495821859</v>
      </c>
      <c r="M34" s="48">
        <v>1.2913579090751586</v>
      </c>
      <c r="N34" s="48">
        <v>1.3227207254741018</v>
      </c>
      <c r="O34" s="48">
        <v>1.5552501055903525</v>
      </c>
      <c r="P34" s="48">
        <v>17.579627780679495</v>
      </c>
    </row>
    <row r="35" spans="2:16" ht="12.75">
      <c r="B35" s="148" t="s">
        <v>110</v>
      </c>
      <c r="C35" s="142"/>
      <c r="D35" s="142"/>
      <c r="E35" s="142"/>
      <c r="F35" s="142"/>
      <c r="G35" s="142"/>
      <c r="H35" s="142"/>
      <c r="I35" s="205"/>
      <c r="J35" s="142"/>
      <c r="K35" s="142"/>
      <c r="L35" s="142"/>
      <c r="M35" s="141"/>
      <c r="N35" s="141"/>
      <c r="O35" s="141"/>
      <c r="P35" s="149"/>
    </row>
    <row r="37" spans="2:16" ht="111.75" customHeight="1">
      <c r="B37" s="253" t="s">
        <v>411</v>
      </c>
      <c r="C37" s="254"/>
      <c r="D37" s="254"/>
      <c r="E37" s="254"/>
      <c r="F37" s="254"/>
      <c r="G37" s="254"/>
      <c r="H37" s="254"/>
      <c r="I37" s="254"/>
      <c r="J37" s="254"/>
      <c r="K37" s="254"/>
      <c r="L37" s="254"/>
      <c r="M37" s="254"/>
      <c r="N37" s="254"/>
      <c r="O37" s="254"/>
      <c r="P37" s="255"/>
    </row>
    <row r="38" spans="2:5" ht="12.75">
      <c r="B38" s="41"/>
      <c r="D38" s="41"/>
      <c r="E38" s="41"/>
    </row>
    <row r="39" spans="2:11" ht="12.75">
      <c r="B39" s="41"/>
      <c r="D39" s="41"/>
      <c r="E39" s="49"/>
      <c r="F39" s="49"/>
      <c r="G39" s="49"/>
      <c r="H39" s="49"/>
      <c r="I39" s="49"/>
      <c r="J39" s="49"/>
      <c r="K39" s="49"/>
    </row>
    <row r="40" spans="3:11" s="83" customFormat="1" ht="12.75">
      <c r="C40" s="99"/>
      <c r="E40" s="49"/>
      <c r="F40" s="49"/>
      <c r="G40" s="49"/>
      <c r="H40" s="49"/>
      <c r="I40" s="49"/>
      <c r="J40" s="49"/>
      <c r="K40" s="49"/>
    </row>
  </sheetData>
  <sheetProtection/>
  <mergeCells count="13">
    <mergeCell ref="B37:P37"/>
    <mergeCell ref="B12:B14"/>
    <mergeCell ref="B5:B7"/>
    <mergeCell ref="B3:C4"/>
    <mergeCell ref="B15:B19"/>
    <mergeCell ref="B21:B23"/>
    <mergeCell ref="B26:B28"/>
    <mergeCell ref="B8:B10"/>
    <mergeCell ref="B2:P2"/>
    <mergeCell ref="D3:D4"/>
    <mergeCell ref="E3:H3"/>
    <mergeCell ref="I3:L3"/>
    <mergeCell ref="M3:P3"/>
  </mergeCells>
  <hyperlinks>
    <hyperlink ref="Q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7"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Q45"/>
  <sheetViews>
    <sheetView zoomScalePageLayoutView="90" workbookViewId="0" topLeftCell="A1">
      <selection activeCell="A1" sqref="A1"/>
    </sheetView>
  </sheetViews>
  <sheetFormatPr defaultColWidth="10.8515625" defaultRowHeight="15"/>
  <cols>
    <col min="1" max="1" width="1.1484375" style="41" customWidth="1"/>
    <col min="2" max="2" width="20.28125" style="53" customWidth="1"/>
    <col min="3" max="3" width="29.140625" style="53" bestFit="1" customWidth="1"/>
    <col min="4" max="4" width="11.7109375" style="41" customWidth="1"/>
    <col min="5" max="5" width="12.421875" style="41" customWidth="1"/>
    <col min="6" max="7" width="13.28125" style="41" customWidth="1"/>
    <col min="8" max="8" width="11.421875" style="41" bestFit="1" customWidth="1"/>
    <col min="9" max="9" width="11.00390625" style="41" bestFit="1" customWidth="1"/>
    <col min="10" max="11" width="13.8515625" style="41" customWidth="1"/>
    <col min="12" max="12" width="9.8515625" style="41" bestFit="1" customWidth="1"/>
    <col min="13" max="13" width="7.421875" style="41" customWidth="1"/>
    <col min="14" max="15" width="13.140625" style="41" customWidth="1"/>
    <col min="16" max="16" width="7.00390625" style="41" customWidth="1"/>
    <col min="17" max="16384" width="10.8515625" style="41" customWidth="1"/>
  </cols>
  <sheetData>
    <row r="1" ht="5.25" customHeight="1"/>
    <row r="2" spans="2:17" ht="12.75">
      <c r="B2" s="235" t="s">
        <v>101</v>
      </c>
      <c r="C2" s="236"/>
      <c r="D2" s="236"/>
      <c r="E2" s="236"/>
      <c r="F2" s="236"/>
      <c r="G2" s="236"/>
      <c r="H2" s="236"/>
      <c r="I2" s="236"/>
      <c r="J2" s="236"/>
      <c r="K2" s="236"/>
      <c r="L2" s="236"/>
      <c r="M2" s="236"/>
      <c r="N2" s="236"/>
      <c r="O2" s="236"/>
      <c r="P2" s="237"/>
      <c r="Q2" s="43" t="s">
        <v>351</v>
      </c>
    </row>
    <row r="3" spans="2:16" ht="12.75">
      <c r="B3" s="293" t="s">
        <v>40</v>
      </c>
      <c r="C3" s="293"/>
      <c r="D3" s="270" t="s">
        <v>41</v>
      </c>
      <c r="E3" s="271" t="s">
        <v>31</v>
      </c>
      <c r="F3" s="271"/>
      <c r="G3" s="271"/>
      <c r="H3" s="271"/>
      <c r="I3" s="271" t="s">
        <v>310</v>
      </c>
      <c r="J3" s="271"/>
      <c r="K3" s="271"/>
      <c r="L3" s="271"/>
      <c r="M3" s="271" t="s">
        <v>335</v>
      </c>
      <c r="N3" s="271"/>
      <c r="O3" s="271"/>
      <c r="P3" s="271"/>
    </row>
    <row r="4" spans="2:16" ht="12.75">
      <c r="B4" s="279"/>
      <c r="C4" s="279"/>
      <c r="D4" s="270"/>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 r="B5" s="276" t="s">
        <v>195</v>
      </c>
      <c r="C5" s="75" t="s">
        <v>37</v>
      </c>
      <c r="D5" s="100"/>
      <c r="E5" s="101">
        <v>9932498.823</v>
      </c>
      <c r="F5" s="101">
        <v>4618443.7394</v>
      </c>
      <c r="G5" s="101">
        <v>3702563.4904</v>
      </c>
      <c r="H5" s="48">
        <v>-19.830927920299533</v>
      </c>
      <c r="I5" s="101">
        <v>21300462.569999997</v>
      </c>
      <c r="J5" s="101">
        <v>9708454.37</v>
      </c>
      <c r="K5" s="101">
        <v>7703113.18</v>
      </c>
      <c r="L5" s="48">
        <v>-20.655617398755922</v>
      </c>
      <c r="M5" s="48">
        <v>2.1445220331338968</v>
      </c>
      <c r="N5" s="48">
        <v>2.102105150091373</v>
      </c>
      <c r="O5" s="48">
        <v>2.080481050486404</v>
      </c>
      <c r="P5" s="48">
        <v>-1.0286878182106607</v>
      </c>
    </row>
    <row r="6" spans="2:16" ht="12.75">
      <c r="B6" s="276"/>
      <c r="C6" s="75" t="s">
        <v>136</v>
      </c>
      <c r="D6" s="100">
        <v>20091100</v>
      </c>
      <c r="E6" s="101">
        <v>6538868.1654</v>
      </c>
      <c r="F6" s="101">
        <v>2860994.6500000004</v>
      </c>
      <c r="G6" s="101">
        <v>2105450.1693</v>
      </c>
      <c r="H6" s="48">
        <v>-26.408454860270368</v>
      </c>
      <c r="I6" s="101">
        <v>16230784.18</v>
      </c>
      <c r="J6" s="101">
        <v>6933621.34</v>
      </c>
      <c r="K6" s="101">
        <v>5520187.57</v>
      </c>
      <c r="L6" s="48">
        <v>-20.385217200222815</v>
      </c>
      <c r="M6" s="48">
        <v>2.4822008594521217</v>
      </c>
      <c r="N6" s="48">
        <v>2.4235002816240843</v>
      </c>
      <c r="O6" s="48">
        <v>2.621856195169558</v>
      </c>
      <c r="P6" s="48">
        <v>8.184687043343253</v>
      </c>
    </row>
    <row r="7" spans="2:16" ht="12.75">
      <c r="B7" s="276"/>
      <c r="C7" s="75" t="s">
        <v>371</v>
      </c>
      <c r="D7" s="102">
        <v>20091200</v>
      </c>
      <c r="E7" s="101">
        <v>2874009.8127</v>
      </c>
      <c r="F7" s="101">
        <v>1318611.8045</v>
      </c>
      <c r="G7" s="101">
        <v>1566617.7249</v>
      </c>
      <c r="H7" s="48">
        <v>18.808107098210037</v>
      </c>
      <c r="I7" s="101">
        <v>4130691.08</v>
      </c>
      <c r="J7" s="101">
        <v>1931515.5</v>
      </c>
      <c r="K7" s="101">
        <v>2128246.05</v>
      </c>
      <c r="L7" s="48">
        <v>10.185294914796161</v>
      </c>
      <c r="M7" s="48">
        <v>1.4372571247832329</v>
      </c>
      <c r="N7" s="48">
        <v>1.4648098048328975</v>
      </c>
      <c r="O7" s="48">
        <v>1.3584973642091593</v>
      </c>
      <c r="P7" s="48">
        <v>-7.2577641324476305</v>
      </c>
    </row>
    <row r="8" spans="2:16" ht="12.75">
      <c r="B8" s="276"/>
      <c r="C8" s="75" t="s">
        <v>130</v>
      </c>
      <c r="D8" s="100">
        <v>20091900</v>
      </c>
      <c r="E8" s="101">
        <v>519620.84489999997</v>
      </c>
      <c r="F8" s="101">
        <v>438837.28489999997</v>
      </c>
      <c r="G8" s="101">
        <v>30495.5962</v>
      </c>
      <c r="H8" s="48">
        <v>-93.05081923315855</v>
      </c>
      <c r="I8" s="101">
        <v>938987.3100000002</v>
      </c>
      <c r="J8" s="101">
        <v>843317.53</v>
      </c>
      <c r="K8" s="101">
        <v>54679.56</v>
      </c>
      <c r="L8" s="48">
        <v>-93.5161362055405</v>
      </c>
      <c r="M8" s="48">
        <v>1.8070624364207453</v>
      </c>
      <c r="N8" s="48">
        <v>1.921708931801843</v>
      </c>
      <c r="O8" s="48">
        <v>1.7930313492280567</v>
      </c>
      <c r="P8" s="48">
        <v>-6.695997528259124</v>
      </c>
    </row>
    <row r="9" spans="2:16" ht="12.75">
      <c r="B9" s="270" t="s">
        <v>92</v>
      </c>
      <c r="C9" s="75" t="s">
        <v>37</v>
      </c>
      <c r="D9" s="100"/>
      <c r="E9" s="101">
        <v>6459116.487500001</v>
      </c>
      <c r="F9" s="101">
        <v>2878922.3951999997</v>
      </c>
      <c r="G9" s="101">
        <v>2024432.4242999998</v>
      </c>
      <c r="H9" s="48">
        <v>-29.68089630775331</v>
      </c>
      <c r="I9" s="101">
        <v>11373801.99</v>
      </c>
      <c r="J9" s="101">
        <v>5837708.0200000005</v>
      </c>
      <c r="K9" s="101">
        <v>2719276.89</v>
      </c>
      <c r="L9" s="48">
        <v>-53.41875817214989</v>
      </c>
      <c r="M9" s="48">
        <v>1.760891294035514</v>
      </c>
      <c r="N9" s="48">
        <v>2.027740667734968</v>
      </c>
      <c r="O9" s="48">
        <v>1.343229271256244</v>
      </c>
      <c r="P9" s="48">
        <v>-33.7573441895476</v>
      </c>
    </row>
    <row r="10" spans="2:16" ht="12.75">
      <c r="B10" s="270"/>
      <c r="C10" s="75" t="s">
        <v>131</v>
      </c>
      <c r="D10" s="100">
        <v>20094900</v>
      </c>
      <c r="E10" s="101">
        <v>5904333.5952</v>
      </c>
      <c r="F10" s="101">
        <v>2607458.3951999997</v>
      </c>
      <c r="G10" s="101">
        <v>1752486.5505</v>
      </c>
      <c r="H10" s="48">
        <v>-32.78947216469089</v>
      </c>
      <c r="I10" s="101">
        <v>10919637.36</v>
      </c>
      <c r="J10" s="101">
        <v>5608165.37</v>
      </c>
      <c r="K10" s="101">
        <v>2492844.71</v>
      </c>
      <c r="L10" s="48">
        <v>-55.5497289125053</v>
      </c>
      <c r="M10" s="48">
        <v>1.8494275744983737</v>
      </c>
      <c r="N10" s="48">
        <v>2.1508168185248597</v>
      </c>
      <c r="O10" s="48">
        <v>1.4224615357468902</v>
      </c>
      <c r="P10" s="48">
        <v>-33.864124387752966</v>
      </c>
    </row>
    <row r="11" spans="2:16" ht="12.75">
      <c r="B11" s="270"/>
      <c r="C11" s="75" t="s">
        <v>364</v>
      </c>
      <c r="D11" s="100">
        <v>20094100</v>
      </c>
      <c r="E11" s="101">
        <v>554782.8923</v>
      </c>
      <c r="F11" s="101">
        <v>271464</v>
      </c>
      <c r="G11" s="101">
        <v>271945.87379999994</v>
      </c>
      <c r="H11" s="48">
        <v>0.1775092829988223</v>
      </c>
      <c r="I11" s="101">
        <v>454164.63</v>
      </c>
      <c r="J11" s="101">
        <v>229542.65</v>
      </c>
      <c r="K11" s="101">
        <v>226432.17999999996</v>
      </c>
      <c r="L11" s="48">
        <v>-1.3550727936616713</v>
      </c>
      <c r="M11" s="48">
        <v>0.8186348863735502</v>
      </c>
      <c r="N11" s="48">
        <v>0.8455730778298411</v>
      </c>
      <c r="O11" s="48">
        <v>0.8326369392408116</v>
      </c>
      <c r="P11" s="48">
        <v>-1.5298664217444191</v>
      </c>
    </row>
    <row r="12" spans="2:16" ht="12.75">
      <c r="B12" s="147" t="s">
        <v>394</v>
      </c>
      <c r="C12" s="146"/>
      <c r="D12" s="100">
        <v>20098990</v>
      </c>
      <c r="E12" s="101">
        <v>1670364.4056000002</v>
      </c>
      <c r="F12" s="101">
        <v>643502.121</v>
      </c>
      <c r="G12" s="101">
        <v>1313658.4961999997</v>
      </c>
      <c r="H12" s="48">
        <v>104.14206159236569</v>
      </c>
      <c r="I12" s="101">
        <v>6618530.89</v>
      </c>
      <c r="J12" s="101">
        <v>3049800.7499999995</v>
      </c>
      <c r="K12" s="101">
        <v>4879056.42</v>
      </c>
      <c r="L12" s="48">
        <v>59.979514071534034</v>
      </c>
      <c r="M12" s="48">
        <v>3.9623275423081123</v>
      </c>
      <c r="N12" s="48">
        <v>4.739379483723566</v>
      </c>
      <c r="O12" s="48">
        <v>3.7140980202340055</v>
      </c>
      <c r="P12" s="48">
        <v>-21.633242643065</v>
      </c>
    </row>
    <row r="13" spans="2:16" ht="12.75">
      <c r="B13" s="276" t="s">
        <v>260</v>
      </c>
      <c r="C13" s="75" t="s">
        <v>37</v>
      </c>
      <c r="D13" s="100"/>
      <c r="E13" s="101">
        <v>4449321.339199999</v>
      </c>
      <c r="F13" s="101">
        <v>2611124.2007</v>
      </c>
      <c r="G13" s="101">
        <v>1895240.823</v>
      </c>
      <c r="H13" s="48">
        <v>-27.4166727690733</v>
      </c>
      <c r="I13" s="101">
        <v>6455269.05</v>
      </c>
      <c r="J13" s="101">
        <v>3504927.54</v>
      </c>
      <c r="K13" s="101">
        <v>2940551.44</v>
      </c>
      <c r="L13" s="48">
        <v>-16.10236142000243</v>
      </c>
      <c r="M13" s="48">
        <v>1.4508435237362909</v>
      </c>
      <c r="N13" s="48">
        <v>1.342305945868215</v>
      </c>
      <c r="O13" s="48">
        <v>1.5515450091167649</v>
      </c>
      <c r="P13" s="48">
        <v>15.588030723741774</v>
      </c>
    </row>
    <row r="14" spans="2:16" ht="12.75">
      <c r="B14" s="276"/>
      <c r="C14" s="75" t="s">
        <v>135</v>
      </c>
      <c r="D14" s="100">
        <v>20096920</v>
      </c>
      <c r="E14" s="101">
        <v>3381970.2460999996</v>
      </c>
      <c r="F14" s="101">
        <v>1944745.4461</v>
      </c>
      <c r="G14" s="101">
        <v>1740590</v>
      </c>
      <c r="H14" s="48">
        <v>-10.497797874236658</v>
      </c>
      <c r="I14" s="101">
        <v>4820554.24</v>
      </c>
      <c r="J14" s="101">
        <v>2628901.16</v>
      </c>
      <c r="K14" s="101">
        <v>2695694.8</v>
      </c>
      <c r="L14" s="48">
        <v>2.540743677103463</v>
      </c>
      <c r="M14" s="48">
        <v>1.425368613327967</v>
      </c>
      <c r="N14" s="48">
        <v>1.3517970515226085</v>
      </c>
      <c r="O14" s="48">
        <v>1.548724742759639</v>
      </c>
      <c r="P14" s="48">
        <v>14.567844412385655</v>
      </c>
    </row>
    <row r="15" spans="2:16" ht="12.75">
      <c r="B15" s="276"/>
      <c r="C15" s="75" t="s">
        <v>131</v>
      </c>
      <c r="D15" s="100">
        <v>20096910</v>
      </c>
      <c r="E15" s="101">
        <v>1052637.7877</v>
      </c>
      <c r="F15" s="101">
        <v>666378.7546</v>
      </c>
      <c r="G15" s="101">
        <v>154625.5076</v>
      </c>
      <c r="H15" s="48">
        <v>-76.79615285862236</v>
      </c>
      <c r="I15" s="101">
        <v>1629687.0099999998</v>
      </c>
      <c r="J15" s="101">
        <v>876026.3799999999</v>
      </c>
      <c r="K15" s="101">
        <v>244765.83000000002</v>
      </c>
      <c r="L15" s="48">
        <v>-72.0595366089318</v>
      </c>
      <c r="M15" s="48">
        <v>1.5481935277668921</v>
      </c>
      <c r="N15" s="48">
        <v>1.3146073069599027</v>
      </c>
      <c r="O15" s="48">
        <v>1.582958942538663</v>
      </c>
      <c r="P15" s="48">
        <v>20.413064354505785</v>
      </c>
    </row>
    <row r="16" spans="2:16" ht="12.75">
      <c r="B16" s="276"/>
      <c r="C16" s="75" t="s">
        <v>372</v>
      </c>
      <c r="D16" s="100">
        <v>20096100</v>
      </c>
      <c r="E16" s="101">
        <v>14713.305400000001</v>
      </c>
      <c r="F16" s="101">
        <v>0</v>
      </c>
      <c r="G16" s="101">
        <v>25.3154</v>
      </c>
      <c r="H16" s="48" t="s">
        <v>432</v>
      </c>
      <c r="I16" s="101">
        <v>5027.8</v>
      </c>
      <c r="J16" s="101">
        <v>0</v>
      </c>
      <c r="K16" s="101">
        <v>90.81</v>
      </c>
      <c r="L16" s="48" t="s">
        <v>432</v>
      </c>
      <c r="M16" s="48">
        <v>0.3417179120063667</v>
      </c>
      <c r="N16" s="48" t="s">
        <v>432</v>
      </c>
      <c r="O16" s="48">
        <v>3.58714458392915</v>
      </c>
      <c r="P16" s="48" t="s">
        <v>432</v>
      </c>
    </row>
    <row r="17" spans="2:16" ht="12.75">
      <c r="B17" s="293" t="s">
        <v>194</v>
      </c>
      <c r="C17" s="75" t="s">
        <v>37</v>
      </c>
      <c r="D17" s="100"/>
      <c r="E17" s="101">
        <v>704841.3371</v>
      </c>
      <c r="F17" s="101">
        <v>389136.4146</v>
      </c>
      <c r="G17" s="101">
        <v>445623.3388</v>
      </c>
      <c r="H17" s="48">
        <v>14.51596974240097</v>
      </c>
      <c r="I17" s="101">
        <v>1820730.9299999997</v>
      </c>
      <c r="J17" s="101">
        <v>966834.0299999999</v>
      </c>
      <c r="K17" s="101">
        <v>1039361.81</v>
      </c>
      <c r="L17" s="48">
        <v>7.501575011793915</v>
      </c>
      <c r="M17" s="48">
        <v>2.5831784178425417</v>
      </c>
      <c r="N17" s="48">
        <v>2.484563237274582</v>
      </c>
      <c r="O17" s="48">
        <v>2.3323774127245063</v>
      </c>
      <c r="P17" s="48">
        <v>-6.125254622901622</v>
      </c>
    </row>
    <row r="18" spans="2:16" ht="12.75">
      <c r="B18" s="293"/>
      <c r="C18" s="75" t="s">
        <v>131</v>
      </c>
      <c r="D18" s="100">
        <v>20093900</v>
      </c>
      <c r="E18" s="101">
        <v>377167.6531</v>
      </c>
      <c r="F18" s="101">
        <v>173779.4664</v>
      </c>
      <c r="G18" s="101">
        <v>237070.11980000001</v>
      </c>
      <c r="H18" s="48">
        <v>36.42009882474815</v>
      </c>
      <c r="I18" s="101">
        <v>1250579.8299999998</v>
      </c>
      <c r="J18" s="101">
        <v>587084.7899999999</v>
      </c>
      <c r="K18" s="101">
        <v>713490.7100000001</v>
      </c>
      <c r="L18" s="48">
        <v>21.531118188226305</v>
      </c>
      <c r="M18" s="48">
        <v>3.3157133696945866</v>
      </c>
      <c r="N18" s="48">
        <v>3.378332332133343</v>
      </c>
      <c r="O18" s="48">
        <v>3.009618886605886</v>
      </c>
      <c r="P18" s="48">
        <v>-10.91406674294303</v>
      </c>
    </row>
    <row r="19" spans="2:16" ht="12.75">
      <c r="B19" s="293"/>
      <c r="C19" s="75" t="s">
        <v>364</v>
      </c>
      <c r="D19" s="100">
        <v>20093100</v>
      </c>
      <c r="E19" s="101">
        <v>327673.684</v>
      </c>
      <c r="F19" s="101">
        <v>215356.94819999998</v>
      </c>
      <c r="G19" s="101">
        <v>208553.21899999998</v>
      </c>
      <c r="H19" s="48">
        <v>-3.1592800960763223</v>
      </c>
      <c r="I19" s="101">
        <v>570151.1</v>
      </c>
      <c r="J19" s="101">
        <v>379749.24</v>
      </c>
      <c r="K19" s="101">
        <v>325871.1</v>
      </c>
      <c r="L19" s="48">
        <v>-14.187820362721471</v>
      </c>
      <c r="M19" s="48">
        <v>1.7399966119952432</v>
      </c>
      <c r="N19" s="48">
        <v>1.7633479819157283</v>
      </c>
      <c r="O19" s="48">
        <v>1.5625321036161999</v>
      </c>
      <c r="P19" s="48">
        <v>-11.388329493612426</v>
      </c>
    </row>
    <row r="20" spans="2:16" ht="12.75">
      <c r="B20" s="147" t="s">
        <v>91</v>
      </c>
      <c r="C20" s="146"/>
      <c r="D20" s="100">
        <v>20099000</v>
      </c>
      <c r="E20" s="101">
        <v>767865.7039</v>
      </c>
      <c r="F20" s="101">
        <v>366276.2403</v>
      </c>
      <c r="G20" s="101">
        <v>363120.37639999995</v>
      </c>
      <c r="H20" s="48">
        <v>-0.8616075936061951</v>
      </c>
      <c r="I20" s="101">
        <v>1110260.7100000002</v>
      </c>
      <c r="J20" s="101">
        <v>529206.1</v>
      </c>
      <c r="K20" s="101">
        <v>628327.9800000001</v>
      </c>
      <c r="L20" s="48">
        <v>18.730298082353958</v>
      </c>
      <c r="M20" s="48">
        <v>1.4459048038751718</v>
      </c>
      <c r="N20" s="48">
        <v>1.4448278151117626</v>
      </c>
      <c r="O20" s="48">
        <v>1.7303572612181293</v>
      </c>
      <c r="P20" s="48">
        <v>19.762178103158945</v>
      </c>
    </row>
    <row r="21" spans="2:16" ht="12.75">
      <c r="B21" s="276" t="s">
        <v>191</v>
      </c>
      <c r="C21" s="75" t="s">
        <v>37</v>
      </c>
      <c r="D21" s="100"/>
      <c r="E21" s="101">
        <v>742380.9825</v>
      </c>
      <c r="F21" s="101">
        <v>219213.63319999998</v>
      </c>
      <c r="G21" s="101">
        <v>267262.24729999993</v>
      </c>
      <c r="H21" s="48">
        <v>21.918624949828146</v>
      </c>
      <c r="I21" s="101">
        <v>798721.54</v>
      </c>
      <c r="J21" s="101">
        <v>253669.31</v>
      </c>
      <c r="K21" s="101">
        <v>358565.44999999995</v>
      </c>
      <c r="L21" s="48">
        <v>41.351529674598765</v>
      </c>
      <c r="M21" s="48">
        <v>1.0758917036240216</v>
      </c>
      <c r="N21" s="48">
        <v>1.1571785308104643</v>
      </c>
      <c r="O21" s="48">
        <v>1.3416240176919296</v>
      </c>
      <c r="P21" s="48">
        <v>15.939242041786184</v>
      </c>
    </row>
    <row r="22" spans="2:16" ht="12.75">
      <c r="B22" s="276"/>
      <c r="C22" s="84" t="s">
        <v>373</v>
      </c>
      <c r="D22" s="100">
        <v>20097929</v>
      </c>
      <c r="E22" s="101">
        <v>468891.30460000003</v>
      </c>
      <c r="F22" s="101">
        <v>163437.0323</v>
      </c>
      <c r="G22" s="101">
        <v>50848.8869</v>
      </c>
      <c r="H22" s="48">
        <v>-68.88778131588724</v>
      </c>
      <c r="I22" s="101">
        <v>541803.4500000001</v>
      </c>
      <c r="J22" s="101">
        <v>187903.29</v>
      </c>
      <c r="K22" s="101">
        <v>140736.59</v>
      </c>
      <c r="L22" s="48">
        <v>-25.10158284083265</v>
      </c>
      <c r="M22" s="48">
        <v>1.155499035031583</v>
      </c>
      <c r="N22" s="48">
        <v>1.1496983722458354</v>
      </c>
      <c r="O22" s="48">
        <v>2.7677418047866844</v>
      </c>
      <c r="P22" s="48">
        <v>140.73634194855322</v>
      </c>
    </row>
    <row r="23" spans="2:16" ht="12.75">
      <c r="B23" s="276"/>
      <c r="C23" s="84" t="s">
        <v>364</v>
      </c>
      <c r="D23" s="100">
        <v>20097100</v>
      </c>
      <c r="E23" s="101">
        <v>248351.72629999998</v>
      </c>
      <c r="F23" s="101">
        <v>44129.6493</v>
      </c>
      <c r="G23" s="101">
        <v>180313.7658</v>
      </c>
      <c r="H23" s="48">
        <v>308.60004251155476</v>
      </c>
      <c r="I23" s="101">
        <v>208974.69999999998</v>
      </c>
      <c r="J23" s="101">
        <v>43276.25</v>
      </c>
      <c r="K23" s="101">
        <v>151059.15000000002</v>
      </c>
      <c r="L23" s="48">
        <v>249.05785505906826</v>
      </c>
      <c r="M23" s="48">
        <v>0.8414465367861629</v>
      </c>
      <c r="N23" s="48">
        <v>0.9806615435758743</v>
      </c>
      <c r="O23" s="48">
        <v>0.8377571691755995</v>
      </c>
      <c r="P23" s="48">
        <v>-14.572242109055257</v>
      </c>
    </row>
    <row r="24" spans="2:16" ht="12.75">
      <c r="B24" s="276"/>
      <c r="C24" s="74" t="s">
        <v>362</v>
      </c>
      <c r="D24" s="100">
        <v>20097921</v>
      </c>
      <c r="E24" s="101">
        <v>19830.531600000002</v>
      </c>
      <c r="F24" s="101">
        <v>7714.5316</v>
      </c>
      <c r="G24" s="101">
        <v>36097.1846</v>
      </c>
      <c r="H24" s="48">
        <v>367.91155278954324</v>
      </c>
      <c r="I24" s="101">
        <v>40019.46</v>
      </c>
      <c r="J24" s="101">
        <v>18453.41</v>
      </c>
      <c r="K24" s="101">
        <v>66678.67</v>
      </c>
      <c r="L24" s="48">
        <v>261.3352220538101</v>
      </c>
      <c r="M24" s="48">
        <v>2.018072979949766</v>
      </c>
      <c r="N24" s="48">
        <v>2.3920324598838896</v>
      </c>
      <c r="O24" s="48">
        <v>1.847198631662814</v>
      </c>
      <c r="P24" s="48">
        <v>-22.777024867276342</v>
      </c>
    </row>
    <row r="25" spans="2:16" ht="12.75">
      <c r="B25" s="276"/>
      <c r="C25" s="84" t="s">
        <v>192</v>
      </c>
      <c r="D25" s="100">
        <v>20097910</v>
      </c>
      <c r="E25" s="101">
        <v>5307.42</v>
      </c>
      <c r="F25" s="101">
        <v>3932.42</v>
      </c>
      <c r="G25" s="101">
        <v>2.41</v>
      </c>
      <c r="H25" s="48">
        <v>-99.93871458287772</v>
      </c>
      <c r="I25" s="101">
        <v>7923.93</v>
      </c>
      <c r="J25" s="101">
        <v>4036.36</v>
      </c>
      <c r="K25" s="101">
        <v>91.04</v>
      </c>
      <c r="L25" s="48">
        <v>-97.74450247252476</v>
      </c>
      <c r="M25" s="48">
        <v>1.4929909447528178</v>
      </c>
      <c r="N25" s="48">
        <v>1.026431561226929</v>
      </c>
      <c r="O25" s="48">
        <v>37.77593360995851</v>
      </c>
      <c r="P25" s="48">
        <v>3580.3168410764406</v>
      </c>
    </row>
    <row r="26" spans="2:16" ht="12.75">
      <c r="B26" s="147" t="s">
        <v>264</v>
      </c>
      <c r="C26" s="146"/>
      <c r="D26" s="100">
        <v>20098100</v>
      </c>
      <c r="E26" s="101">
        <v>498745.3173</v>
      </c>
      <c r="F26" s="101">
        <v>290873.0549</v>
      </c>
      <c r="G26" s="101">
        <v>121482.0797</v>
      </c>
      <c r="H26" s="48">
        <v>-58.23536155943883</v>
      </c>
      <c r="I26" s="101">
        <v>607730.62</v>
      </c>
      <c r="J26" s="101">
        <v>357277.64999999997</v>
      </c>
      <c r="K26" s="101">
        <v>133605.98</v>
      </c>
      <c r="L26" s="48">
        <v>-62.604439432469384</v>
      </c>
      <c r="M26" s="48">
        <v>1.2185189492905941</v>
      </c>
      <c r="N26" s="48">
        <v>1.2282940753065952</v>
      </c>
      <c r="O26" s="48">
        <v>1.0997999073603282</v>
      </c>
      <c r="P26" s="48">
        <v>-10.46118926480969</v>
      </c>
    </row>
    <row r="27" spans="2:16" ht="12.75">
      <c r="B27" s="147" t="s">
        <v>262</v>
      </c>
      <c r="C27" s="146"/>
      <c r="D27" s="100">
        <v>20098930</v>
      </c>
      <c r="E27" s="101">
        <v>362575.78339999996</v>
      </c>
      <c r="F27" s="101">
        <v>163742.7469</v>
      </c>
      <c r="G27" s="101">
        <v>194783.84</v>
      </c>
      <c r="H27" s="48">
        <v>18.957232419557023</v>
      </c>
      <c r="I27" s="101">
        <v>392388.75999999995</v>
      </c>
      <c r="J27" s="101">
        <v>227366.68000000002</v>
      </c>
      <c r="K27" s="101">
        <v>172748.02999999997</v>
      </c>
      <c r="L27" s="48">
        <v>-24.022275383534677</v>
      </c>
      <c r="M27" s="48">
        <v>1.0822255041978626</v>
      </c>
      <c r="N27" s="48">
        <v>1.3885603136904503</v>
      </c>
      <c r="O27" s="48">
        <v>0.8868704405868576</v>
      </c>
      <c r="P27" s="48">
        <v>-36.13021833889412</v>
      </c>
    </row>
    <row r="28" spans="2:16" ht="12.75">
      <c r="B28" s="147" t="s">
        <v>261</v>
      </c>
      <c r="C28" s="146"/>
      <c r="D28" s="100">
        <v>20098950</v>
      </c>
      <c r="E28" s="101">
        <v>372682.1769</v>
      </c>
      <c r="F28" s="101">
        <v>208560.47689999998</v>
      </c>
      <c r="G28" s="101">
        <v>342162.1384</v>
      </c>
      <c r="H28" s="48">
        <v>64.05895473860994</v>
      </c>
      <c r="I28" s="101">
        <v>391358.74</v>
      </c>
      <c r="J28" s="101">
        <v>218737.32</v>
      </c>
      <c r="K28" s="101">
        <v>358693.58</v>
      </c>
      <c r="L28" s="48">
        <v>63.98371343308038</v>
      </c>
      <c r="M28" s="48">
        <v>1.0501139154422492</v>
      </c>
      <c r="N28" s="48">
        <v>1.0487956455185878</v>
      </c>
      <c r="O28" s="48">
        <v>1.0483146431025463</v>
      </c>
      <c r="P28" s="48">
        <v>-0.045862358229353806</v>
      </c>
    </row>
    <row r="29" spans="2:16" ht="12.75">
      <c r="B29" s="147" t="s">
        <v>374</v>
      </c>
      <c r="C29" s="146"/>
      <c r="D29" s="100">
        <v>20092100</v>
      </c>
      <c r="E29" s="101">
        <v>306904.7256</v>
      </c>
      <c r="F29" s="101">
        <v>160314.44819999998</v>
      </c>
      <c r="G29" s="101">
        <v>153757.93</v>
      </c>
      <c r="H29" s="48">
        <v>-4.089786213043267</v>
      </c>
      <c r="I29" s="101">
        <v>378347.3300000001</v>
      </c>
      <c r="J29" s="101">
        <v>190566.47999999998</v>
      </c>
      <c r="K29" s="101">
        <v>189204.62</v>
      </c>
      <c r="L29" s="48">
        <v>-0.714637747414959</v>
      </c>
      <c r="M29" s="48">
        <v>1.2327843087470534</v>
      </c>
      <c r="N29" s="48">
        <v>1.1887043378788862</v>
      </c>
      <c r="O29" s="48">
        <v>1.230535686842298</v>
      </c>
      <c r="P29" s="48">
        <v>3.519070943919944</v>
      </c>
    </row>
    <row r="30" spans="2:16" ht="12.75">
      <c r="B30" s="147" t="s">
        <v>196</v>
      </c>
      <c r="C30" s="146"/>
      <c r="D30" s="100">
        <v>20092900</v>
      </c>
      <c r="E30" s="101">
        <v>23559.7645</v>
      </c>
      <c r="F30" s="101">
        <v>23557.7805</v>
      </c>
      <c r="G30" s="101">
        <v>27777.5402</v>
      </c>
      <c r="H30" s="48">
        <v>17.912382280665184</v>
      </c>
      <c r="I30" s="101">
        <v>59575.86</v>
      </c>
      <c r="J30" s="101">
        <v>59501.590000000004</v>
      </c>
      <c r="K30" s="101">
        <v>93890.56000000001</v>
      </c>
      <c r="L30" s="48">
        <v>57.79504379630864</v>
      </c>
      <c r="M30" s="48">
        <v>2.5287120336028823</v>
      </c>
      <c r="N30" s="48">
        <v>2.525772323924998</v>
      </c>
      <c r="O30" s="48">
        <v>3.3800890692257917</v>
      </c>
      <c r="P30" s="48">
        <v>33.82398077643052</v>
      </c>
    </row>
    <row r="31" spans="2:16" ht="12.75">
      <c r="B31" s="147" t="s">
        <v>93</v>
      </c>
      <c r="C31" s="146"/>
      <c r="D31" s="100">
        <v>20095000</v>
      </c>
      <c r="E31" s="101">
        <v>21785.378000000004</v>
      </c>
      <c r="F31" s="101">
        <v>9430.77</v>
      </c>
      <c r="G31" s="101">
        <v>3576.4379</v>
      </c>
      <c r="H31" s="48">
        <v>-62.07692585016918</v>
      </c>
      <c r="I31" s="101">
        <v>20017.64</v>
      </c>
      <c r="J31" s="101">
        <v>13375.980000000001</v>
      </c>
      <c r="K31" s="101">
        <v>5205.01</v>
      </c>
      <c r="L31" s="48">
        <v>-61.08688858685495</v>
      </c>
      <c r="M31" s="48">
        <v>0.9188566753351719</v>
      </c>
      <c r="N31" s="48">
        <v>1.4183338157965892</v>
      </c>
      <c r="O31" s="48">
        <v>1.455361492506273</v>
      </c>
      <c r="P31" s="48">
        <v>2.610646118515314</v>
      </c>
    </row>
    <row r="32" spans="2:16" ht="12.75">
      <c r="B32" s="147" t="s">
        <v>291</v>
      </c>
      <c r="C32" s="146"/>
      <c r="D32" s="100">
        <v>20098920</v>
      </c>
      <c r="E32" s="101">
        <v>205</v>
      </c>
      <c r="F32" s="101">
        <v>0</v>
      </c>
      <c r="G32" s="101">
        <v>157.1923</v>
      </c>
      <c r="H32" s="48" t="s">
        <v>432</v>
      </c>
      <c r="I32" s="101">
        <v>685.51</v>
      </c>
      <c r="J32" s="101">
        <v>0</v>
      </c>
      <c r="K32" s="101">
        <v>1795.98</v>
      </c>
      <c r="L32" s="48" t="s">
        <v>432</v>
      </c>
      <c r="M32" s="48">
        <v>3.343951219512195</v>
      </c>
      <c r="N32" s="48" t="s">
        <v>432</v>
      </c>
      <c r="O32" s="48">
        <v>11.425368799871242</v>
      </c>
      <c r="P32" s="48" t="s">
        <v>432</v>
      </c>
    </row>
    <row r="33" spans="2:16" ht="12.75">
      <c r="B33" s="147" t="s">
        <v>263</v>
      </c>
      <c r="C33" s="146"/>
      <c r="D33" s="100">
        <v>20098960</v>
      </c>
      <c r="E33" s="101">
        <v>0</v>
      </c>
      <c r="F33" s="101">
        <v>0</v>
      </c>
      <c r="G33" s="101">
        <v>3.3</v>
      </c>
      <c r="H33" s="48" t="s">
        <v>432</v>
      </c>
      <c r="I33" s="101">
        <v>0</v>
      </c>
      <c r="J33" s="101">
        <v>0</v>
      </c>
      <c r="K33" s="101">
        <v>474.99</v>
      </c>
      <c r="L33" s="48" t="s">
        <v>432</v>
      </c>
      <c r="M33" s="48" t="s">
        <v>432</v>
      </c>
      <c r="N33" s="48" t="s">
        <v>432</v>
      </c>
      <c r="O33" s="48">
        <v>143.93636363636364</v>
      </c>
      <c r="P33" s="48" t="s">
        <v>432</v>
      </c>
    </row>
    <row r="34" spans="2:16" ht="12.75">
      <c r="B34" s="147" t="s">
        <v>296</v>
      </c>
      <c r="C34" s="146"/>
      <c r="D34" s="100">
        <v>20098910</v>
      </c>
      <c r="E34" s="101">
        <v>0</v>
      </c>
      <c r="F34" s="101">
        <v>0</v>
      </c>
      <c r="G34" s="101">
        <v>0</v>
      </c>
      <c r="H34" s="48" t="s">
        <v>432</v>
      </c>
      <c r="I34" s="101">
        <v>0</v>
      </c>
      <c r="J34" s="101">
        <v>0</v>
      </c>
      <c r="K34" s="101">
        <v>0</v>
      </c>
      <c r="L34" s="48" t="s">
        <v>432</v>
      </c>
      <c r="M34" s="48" t="s">
        <v>432</v>
      </c>
      <c r="N34" s="48" t="s">
        <v>432</v>
      </c>
      <c r="O34" s="48" t="s">
        <v>432</v>
      </c>
      <c r="P34" s="48" t="s">
        <v>432</v>
      </c>
    </row>
    <row r="35" spans="2:16" ht="12.75">
      <c r="B35" s="147" t="s">
        <v>272</v>
      </c>
      <c r="C35" s="146"/>
      <c r="D35" s="100">
        <v>20098940</v>
      </c>
      <c r="E35" s="101">
        <v>0</v>
      </c>
      <c r="F35" s="101">
        <v>0</v>
      </c>
      <c r="G35" s="101">
        <v>0</v>
      </c>
      <c r="H35" s="48" t="s">
        <v>432</v>
      </c>
      <c r="I35" s="101">
        <v>0</v>
      </c>
      <c r="J35" s="101">
        <v>0</v>
      </c>
      <c r="K35" s="101">
        <v>0</v>
      </c>
      <c r="L35" s="48" t="s">
        <v>432</v>
      </c>
      <c r="M35" s="48" t="s">
        <v>432</v>
      </c>
      <c r="N35" s="48" t="s">
        <v>432</v>
      </c>
      <c r="O35" s="48" t="s">
        <v>432</v>
      </c>
      <c r="P35" s="48" t="s">
        <v>432</v>
      </c>
    </row>
    <row r="36" spans="2:16" ht="12.75">
      <c r="B36" s="147" t="s">
        <v>275</v>
      </c>
      <c r="C36" s="146"/>
      <c r="D36" s="100">
        <v>20098970</v>
      </c>
      <c r="E36" s="101">
        <v>0</v>
      </c>
      <c r="F36" s="101">
        <v>0</v>
      </c>
      <c r="G36" s="101">
        <v>0</v>
      </c>
      <c r="H36" s="48" t="s">
        <v>432</v>
      </c>
      <c r="I36" s="101">
        <v>0</v>
      </c>
      <c r="J36" s="101">
        <v>0</v>
      </c>
      <c r="K36" s="101">
        <v>0</v>
      </c>
      <c r="L36" s="48" t="s">
        <v>432</v>
      </c>
      <c r="M36" s="48" t="s">
        <v>432</v>
      </c>
      <c r="N36" s="48" t="s">
        <v>432</v>
      </c>
      <c r="O36" s="48" t="s">
        <v>432</v>
      </c>
      <c r="P36" s="48" t="s">
        <v>432</v>
      </c>
    </row>
    <row r="37" spans="2:16" ht="12.75">
      <c r="B37" s="147" t="s">
        <v>90</v>
      </c>
      <c r="C37" s="146"/>
      <c r="D37" s="100">
        <v>20098020</v>
      </c>
      <c r="E37" s="101">
        <v>0</v>
      </c>
      <c r="F37" s="101">
        <v>0</v>
      </c>
      <c r="G37" s="101">
        <v>0</v>
      </c>
      <c r="H37" s="48" t="s">
        <v>432</v>
      </c>
      <c r="I37" s="101">
        <v>0</v>
      </c>
      <c r="J37" s="101">
        <v>0</v>
      </c>
      <c r="K37" s="101">
        <v>0</v>
      </c>
      <c r="L37" s="48" t="s">
        <v>432</v>
      </c>
      <c r="M37" s="48" t="s">
        <v>432</v>
      </c>
      <c r="N37" s="48" t="s">
        <v>432</v>
      </c>
      <c r="O37" s="48" t="s">
        <v>432</v>
      </c>
      <c r="P37" s="48" t="s">
        <v>432</v>
      </c>
    </row>
    <row r="38" spans="2:16" ht="12.75">
      <c r="B38" s="144" t="s">
        <v>37</v>
      </c>
      <c r="C38" s="145"/>
      <c r="D38" s="146"/>
      <c r="E38" s="101">
        <v>26312847.2245</v>
      </c>
      <c r="F38" s="101">
        <v>12583098.021799998</v>
      </c>
      <c r="G38" s="101">
        <v>10855601.6549</v>
      </c>
      <c r="H38" s="48">
        <v>-13.728704679142933</v>
      </c>
      <c r="I38" s="101">
        <v>51327882.139999986</v>
      </c>
      <c r="J38" s="101">
        <v>24917425.819999997</v>
      </c>
      <c r="K38" s="101">
        <v>21223871.92</v>
      </c>
      <c r="L38" s="48">
        <v>-14.823176064340327</v>
      </c>
      <c r="M38" s="48">
        <v>1.9506776177459193</v>
      </c>
      <c r="N38" s="48">
        <v>1.980229811198402</v>
      </c>
      <c r="O38" s="48">
        <v>1.9551078415280625</v>
      </c>
      <c r="P38" s="48">
        <v>-1.2686391007888154</v>
      </c>
    </row>
    <row r="39" spans="2:16" ht="12.75">
      <c r="B39" s="150" t="s">
        <v>110</v>
      </c>
      <c r="C39" s="151"/>
      <c r="D39" s="151"/>
      <c r="E39" s="151"/>
      <c r="F39" s="151"/>
      <c r="G39" s="151"/>
      <c r="H39" s="151"/>
      <c r="I39" s="151"/>
      <c r="J39" s="151"/>
      <c r="K39" s="151"/>
      <c r="L39" s="151"/>
      <c r="M39" s="151"/>
      <c r="N39" s="151"/>
      <c r="O39" s="151"/>
      <c r="P39" s="152"/>
    </row>
    <row r="40" spans="2:16" ht="12.75" customHeight="1">
      <c r="B40" s="155" t="s">
        <v>297</v>
      </c>
      <c r="C40" s="136"/>
      <c r="D40" s="136"/>
      <c r="E40" s="136"/>
      <c r="F40" s="136"/>
      <c r="G40" s="136"/>
      <c r="H40" s="136"/>
      <c r="I40" s="136"/>
      <c r="J40" s="136"/>
      <c r="K40" s="136"/>
      <c r="L40" s="136"/>
      <c r="M40" s="136"/>
      <c r="N40" s="136"/>
      <c r="O40" s="136"/>
      <c r="P40" s="137"/>
    </row>
    <row r="42" spans="2:16" ht="97.5" customHeight="1">
      <c r="B42" s="253" t="s">
        <v>441</v>
      </c>
      <c r="C42" s="254"/>
      <c r="D42" s="254"/>
      <c r="E42" s="254"/>
      <c r="F42" s="254"/>
      <c r="G42" s="254"/>
      <c r="H42" s="254"/>
      <c r="I42" s="254"/>
      <c r="J42" s="254"/>
      <c r="K42" s="254"/>
      <c r="L42" s="254"/>
      <c r="M42" s="254"/>
      <c r="N42" s="254"/>
      <c r="O42" s="254"/>
      <c r="P42" s="255"/>
    </row>
    <row r="44" spans="5:11" ht="12.75">
      <c r="E44" s="49"/>
      <c r="F44" s="49"/>
      <c r="G44" s="49"/>
      <c r="H44" s="49"/>
      <c r="I44" s="49"/>
      <c r="J44" s="49"/>
      <c r="K44" s="49"/>
    </row>
    <row r="45" spans="4:11" ht="12.75">
      <c r="D45" s="54"/>
      <c r="E45" s="49"/>
      <c r="F45" s="49"/>
      <c r="G45" s="49"/>
      <c r="I45" s="49"/>
      <c r="J45" s="49"/>
      <c r="K45" s="49"/>
    </row>
  </sheetData>
  <sheetProtection/>
  <mergeCells count="12">
    <mergeCell ref="B2:P2"/>
    <mergeCell ref="D3:D4"/>
    <mergeCell ref="E3:H3"/>
    <mergeCell ref="I3:L3"/>
    <mergeCell ref="M3:P3"/>
    <mergeCell ref="B3:C4"/>
    <mergeCell ref="B5:B8"/>
    <mergeCell ref="B9:B11"/>
    <mergeCell ref="B13:B16"/>
    <mergeCell ref="B17:B19"/>
    <mergeCell ref="B42:P42"/>
    <mergeCell ref="B21:B25"/>
  </mergeCells>
  <hyperlinks>
    <hyperlink ref="Q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6"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M56"/>
  <sheetViews>
    <sheetView zoomScale="90" zoomScaleNormal="90" zoomScalePageLayoutView="90" workbookViewId="0" topLeftCell="A1">
      <selection activeCell="A1" sqref="A1"/>
    </sheetView>
  </sheetViews>
  <sheetFormatPr defaultColWidth="10.8515625" defaultRowHeight="15"/>
  <cols>
    <col min="1" max="1" width="0.9921875" style="41" customWidth="1"/>
    <col min="2" max="2" width="14.7109375" style="41" customWidth="1"/>
    <col min="3" max="5" width="13.421875" style="41" customWidth="1"/>
    <col min="6" max="6" width="11.421875" style="41" customWidth="1"/>
    <col min="7" max="9" width="13.421875" style="41" customWidth="1"/>
    <col min="10" max="10" width="12.00390625" style="41" customWidth="1"/>
    <col min="11" max="11" width="12.421875" style="41" customWidth="1"/>
    <col min="12" max="12" width="12.00390625" style="41" bestFit="1" customWidth="1"/>
    <col min="13" max="13" width="10.8515625" style="41" customWidth="1"/>
    <col min="14" max="14" width="15.8515625" style="41" customWidth="1"/>
    <col min="15" max="16384" width="10.8515625" style="41" customWidth="1"/>
  </cols>
  <sheetData>
    <row r="1" ht="4.5" customHeight="1"/>
    <row r="2" spans="2:11" ht="12.75">
      <c r="B2" s="235" t="s">
        <v>102</v>
      </c>
      <c r="C2" s="236"/>
      <c r="D2" s="236"/>
      <c r="E2" s="236"/>
      <c r="F2" s="236"/>
      <c r="G2" s="236"/>
      <c r="H2" s="236"/>
      <c r="I2" s="236"/>
      <c r="J2" s="237"/>
      <c r="K2" s="43" t="s">
        <v>351</v>
      </c>
    </row>
    <row r="3" spans="2:10" ht="12.75">
      <c r="B3" s="103"/>
      <c r="C3" s="294" t="s">
        <v>31</v>
      </c>
      <c r="D3" s="294"/>
      <c r="E3" s="294"/>
      <c r="F3" s="294"/>
      <c r="G3" s="271" t="s">
        <v>309</v>
      </c>
      <c r="H3" s="271"/>
      <c r="I3" s="271"/>
      <c r="J3" s="271"/>
    </row>
    <row r="4" spans="2:10" ht="12.75">
      <c r="B4" s="15" t="s">
        <v>103</v>
      </c>
      <c r="C4" s="202">
        <v>2017</v>
      </c>
      <c r="D4" s="208" t="s">
        <v>409</v>
      </c>
      <c r="E4" s="208" t="s">
        <v>410</v>
      </c>
      <c r="F4" s="203" t="s">
        <v>111</v>
      </c>
      <c r="G4" s="104">
        <v>2017</v>
      </c>
      <c r="H4" s="208" t="s">
        <v>409</v>
      </c>
      <c r="I4" s="208" t="s">
        <v>410</v>
      </c>
      <c r="J4" s="106" t="s">
        <v>111</v>
      </c>
    </row>
    <row r="5" spans="2:10" ht="12.75">
      <c r="B5" s="107" t="s">
        <v>346</v>
      </c>
      <c r="C5" s="111">
        <v>165390468.46269992</v>
      </c>
      <c r="D5" s="65">
        <v>81025446.18469998</v>
      </c>
      <c r="E5" s="65">
        <v>78930259.40400003</v>
      </c>
      <c r="F5" s="112">
        <v>-2.5858380044262996</v>
      </c>
      <c r="G5" s="108">
        <v>355774847.86000013</v>
      </c>
      <c r="H5" s="109">
        <v>168634644.10999992</v>
      </c>
      <c r="I5" s="109">
        <v>185474692.36000004</v>
      </c>
      <c r="J5" s="110">
        <v>9.986114264288059</v>
      </c>
    </row>
    <row r="6" spans="2:10" ht="12.75">
      <c r="B6" s="9" t="s">
        <v>396</v>
      </c>
      <c r="C6" s="111">
        <v>100846387.16000001</v>
      </c>
      <c r="D6" s="65">
        <v>46124140.16</v>
      </c>
      <c r="E6" s="65">
        <v>43232849.7</v>
      </c>
      <c r="F6" s="112">
        <v>-6.268497255386007</v>
      </c>
      <c r="G6" s="111">
        <v>123917942.13</v>
      </c>
      <c r="H6" s="65">
        <v>54052801.179999985</v>
      </c>
      <c r="I6" s="65">
        <v>52298746.47</v>
      </c>
      <c r="J6" s="64">
        <v>-3.2450764284330913</v>
      </c>
    </row>
    <row r="7" spans="2:10" ht="12.75">
      <c r="B7" s="9" t="s">
        <v>395</v>
      </c>
      <c r="C7" s="111">
        <v>47218858.48</v>
      </c>
      <c r="D7" s="65">
        <v>19941626.71</v>
      </c>
      <c r="E7" s="65">
        <v>17952122.69</v>
      </c>
      <c r="F7" s="112">
        <v>-9.976638560796724</v>
      </c>
      <c r="G7" s="111">
        <v>86636984.86000003</v>
      </c>
      <c r="H7" s="65">
        <v>38445415.280000016</v>
      </c>
      <c r="I7" s="65">
        <v>43071649.63999999</v>
      </c>
      <c r="J7" s="64">
        <v>12.033253708685066</v>
      </c>
    </row>
    <row r="8" spans="2:10" ht="12.75">
      <c r="B8" s="9" t="s">
        <v>397</v>
      </c>
      <c r="C8" s="111">
        <v>21633081.19</v>
      </c>
      <c r="D8" s="65">
        <v>10322940.45</v>
      </c>
      <c r="E8" s="65">
        <v>9946453.389999999</v>
      </c>
      <c r="F8" s="112">
        <v>-3.6470912703947644</v>
      </c>
      <c r="G8" s="111">
        <v>69482558.74000002</v>
      </c>
      <c r="H8" s="65">
        <v>33830105.64</v>
      </c>
      <c r="I8" s="65">
        <v>32614750.530000016</v>
      </c>
      <c r="J8" s="64">
        <v>-3.592525317340345</v>
      </c>
    </row>
    <row r="9" spans="2:10" ht="12.75">
      <c r="B9" s="9" t="s">
        <v>322</v>
      </c>
      <c r="C9" s="111">
        <v>35736274.002000004</v>
      </c>
      <c r="D9" s="65">
        <v>17822968.582</v>
      </c>
      <c r="E9" s="65">
        <v>13819413.806999998</v>
      </c>
      <c r="F9" s="112">
        <v>-22.462895317244303</v>
      </c>
      <c r="G9" s="111">
        <v>65288621.740000024</v>
      </c>
      <c r="H9" s="65">
        <v>30171448.689999998</v>
      </c>
      <c r="I9" s="65">
        <v>30660049.869999994</v>
      </c>
      <c r="J9" s="64">
        <v>1.6194157099322037</v>
      </c>
    </row>
    <row r="10" spans="2:10" ht="12.75">
      <c r="B10" s="9" t="s">
        <v>398</v>
      </c>
      <c r="C10" s="111">
        <v>28485533.779999994</v>
      </c>
      <c r="D10" s="65">
        <v>15279951.550000006</v>
      </c>
      <c r="E10" s="65">
        <v>14682065.129999999</v>
      </c>
      <c r="F10" s="112">
        <v>-3.9128816478479433</v>
      </c>
      <c r="G10" s="111">
        <v>64245500.22000002</v>
      </c>
      <c r="H10" s="65">
        <v>33573510.83999999</v>
      </c>
      <c r="I10" s="65">
        <v>33644328.3</v>
      </c>
      <c r="J10" s="64">
        <v>0.21093254243651494</v>
      </c>
    </row>
    <row r="11" spans="2:10" ht="12.75">
      <c r="B11" s="9" t="s">
        <v>412</v>
      </c>
      <c r="C11" s="111">
        <v>24375455.4</v>
      </c>
      <c r="D11" s="65">
        <v>12123181.17</v>
      </c>
      <c r="E11" s="65">
        <v>13767427.010000002</v>
      </c>
      <c r="F11" s="112">
        <v>13.56282494621832</v>
      </c>
      <c r="G11" s="111">
        <v>50545398.900000006</v>
      </c>
      <c r="H11" s="65">
        <v>26091932.029999997</v>
      </c>
      <c r="I11" s="65">
        <v>30007260.81</v>
      </c>
      <c r="J11" s="64">
        <v>15.00589828111707</v>
      </c>
    </row>
    <row r="12" spans="2:10" ht="12.75">
      <c r="B12" s="9" t="s">
        <v>323</v>
      </c>
      <c r="C12" s="111">
        <v>34792031.56799999</v>
      </c>
      <c r="D12" s="65">
        <v>18512828.108</v>
      </c>
      <c r="E12" s="65">
        <v>15118211.1716</v>
      </c>
      <c r="F12" s="112">
        <v>-18.33656595630073</v>
      </c>
      <c r="G12" s="111">
        <v>43989660.79000001</v>
      </c>
      <c r="H12" s="65">
        <v>22318320.220000006</v>
      </c>
      <c r="I12" s="65">
        <v>18872863.25</v>
      </c>
      <c r="J12" s="64">
        <v>-15.437797002806896</v>
      </c>
    </row>
    <row r="13" spans="2:10" ht="12.75">
      <c r="B13" s="9" t="s">
        <v>347</v>
      </c>
      <c r="C13" s="111">
        <v>29009388.540900007</v>
      </c>
      <c r="D13" s="65">
        <v>11189657.984500002</v>
      </c>
      <c r="E13" s="65">
        <v>6358432.491099999</v>
      </c>
      <c r="F13" s="112">
        <v>-43.175810199849295</v>
      </c>
      <c r="G13" s="111">
        <v>43514033.55</v>
      </c>
      <c r="H13" s="65">
        <v>15997552.81</v>
      </c>
      <c r="I13" s="65">
        <v>10233761.389999999</v>
      </c>
      <c r="J13" s="64">
        <v>-36.02920701969542</v>
      </c>
    </row>
    <row r="14" spans="2:10" ht="12.75">
      <c r="B14" s="9" t="s">
        <v>400</v>
      </c>
      <c r="C14" s="111">
        <v>17635535.189999998</v>
      </c>
      <c r="D14" s="65">
        <v>8708279.92</v>
      </c>
      <c r="E14" s="65">
        <v>11498717.24</v>
      </c>
      <c r="F14" s="112">
        <v>32.04349591003961</v>
      </c>
      <c r="G14" s="111">
        <v>41454207.749999985</v>
      </c>
      <c r="H14" s="65">
        <v>20576711.950000003</v>
      </c>
      <c r="I14" s="65">
        <v>25537951.810000002</v>
      </c>
      <c r="J14" s="64">
        <v>24.11094577236379</v>
      </c>
    </row>
    <row r="15" spans="2:10" ht="12.75">
      <c r="B15" s="9" t="s">
        <v>401</v>
      </c>
      <c r="C15" s="111">
        <v>15575750.700100005</v>
      </c>
      <c r="D15" s="65">
        <v>6656874.1400999995</v>
      </c>
      <c r="E15" s="65">
        <v>15141525.399999999</v>
      </c>
      <c r="F15" s="112">
        <v>127.45698778935517</v>
      </c>
      <c r="G15" s="111">
        <v>40962360.16000002</v>
      </c>
      <c r="H15" s="65">
        <v>16228483.069999998</v>
      </c>
      <c r="I15" s="65">
        <v>29456348.160000004</v>
      </c>
      <c r="J15" s="64">
        <v>81.51017586143377</v>
      </c>
    </row>
    <row r="16" spans="2:10" ht="12.75">
      <c r="B16" s="9" t="s">
        <v>399</v>
      </c>
      <c r="C16" s="111">
        <v>36608940.314</v>
      </c>
      <c r="D16" s="65">
        <v>16979338.36</v>
      </c>
      <c r="E16" s="65">
        <v>15836402.3102</v>
      </c>
      <c r="F16" s="112">
        <v>-6.731334434635761</v>
      </c>
      <c r="G16" s="111">
        <v>40955842.88000001</v>
      </c>
      <c r="H16" s="65">
        <v>18322130.990000006</v>
      </c>
      <c r="I16" s="65">
        <v>20344354.64</v>
      </c>
      <c r="J16" s="64">
        <v>11.037054866072626</v>
      </c>
    </row>
    <row r="17" spans="2:10" ht="12.75">
      <c r="B17" s="9" t="s">
        <v>387</v>
      </c>
      <c r="C17" s="111">
        <v>28738242.564</v>
      </c>
      <c r="D17" s="65">
        <v>13255198.734000001</v>
      </c>
      <c r="E17" s="65">
        <v>11305984.62</v>
      </c>
      <c r="F17" s="112">
        <v>-14.705280193198512</v>
      </c>
      <c r="G17" s="111">
        <v>35653738.24000002</v>
      </c>
      <c r="H17" s="65">
        <v>15832043.940000003</v>
      </c>
      <c r="I17" s="65">
        <v>14684492.990000004</v>
      </c>
      <c r="J17" s="64">
        <v>-7.248280476917368</v>
      </c>
    </row>
    <row r="18" spans="2:10" ht="12.75">
      <c r="B18" s="9" t="s">
        <v>426</v>
      </c>
      <c r="C18" s="111">
        <v>15794754.480000002</v>
      </c>
      <c r="D18" s="65">
        <v>6698807.67</v>
      </c>
      <c r="E18" s="65">
        <v>6785203.2</v>
      </c>
      <c r="F18" s="112">
        <v>1.2897150396915302</v>
      </c>
      <c r="G18" s="111">
        <v>33703406.92999999</v>
      </c>
      <c r="H18" s="65">
        <v>17284384.27</v>
      </c>
      <c r="I18" s="65">
        <v>13798133.319999998</v>
      </c>
      <c r="J18" s="64">
        <v>-20.169945862931225</v>
      </c>
    </row>
    <row r="19" spans="2:10" ht="12.75">
      <c r="B19" s="9" t="s">
        <v>421</v>
      </c>
      <c r="C19" s="111">
        <v>13344296.43</v>
      </c>
      <c r="D19" s="65">
        <v>5027068.470000001</v>
      </c>
      <c r="E19" s="65">
        <v>4617349.779999999</v>
      </c>
      <c r="F19" s="112">
        <v>-8.150250835950946</v>
      </c>
      <c r="G19" s="111">
        <v>30559772.959999997</v>
      </c>
      <c r="H19" s="65">
        <v>13000175.05</v>
      </c>
      <c r="I19" s="65">
        <v>11645209.14</v>
      </c>
      <c r="J19" s="64">
        <v>-10.422674346988892</v>
      </c>
    </row>
    <row r="20" spans="2:10" ht="12.75">
      <c r="B20" s="9" t="s">
        <v>416</v>
      </c>
      <c r="C20" s="111">
        <v>7637020.419999999</v>
      </c>
      <c r="D20" s="65">
        <v>3995102.91</v>
      </c>
      <c r="E20" s="65">
        <v>6570258.87</v>
      </c>
      <c r="F20" s="112">
        <v>64.45781292777761</v>
      </c>
      <c r="G20" s="111">
        <v>30259312.269999996</v>
      </c>
      <c r="H20" s="65">
        <v>12347583.71</v>
      </c>
      <c r="I20" s="65">
        <v>16205297.149999997</v>
      </c>
      <c r="J20" s="64">
        <v>31.242658730677242</v>
      </c>
    </row>
    <row r="21" spans="2:10" ht="12.75">
      <c r="B21" s="9" t="s">
        <v>325</v>
      </c>
      <c r="C21" s="111">
        <v>14332909.562</v>
      </c>
      <c r="D21" s="65">
        <v>6823708.430000001</v>
      </c>
      <c r="E21" s="65">
        <v>9987868.764</v>
      </c>
      <c r="F21" s="112">
        <v>46.37009870012865</v>
      </c>
      <c r="G21" s="111">
        <v>30225136.090000004</v>
      </c>
      <c r="H21" s="65">
        <v>14134093.710000003</v>
      </c>
      <c r="I21" s="65">
        <v>22069659.989999995</v>
      </c>
      <c r="J21" s="64">
        <v>56.14485401625367</v>
      </c>
    </row>
    <row r="22" spans="2:10" ht="12.75">
      <c r="B22" s="9" t="s">
        <v>406</v>
      </c>
      <c r="C22" s="111">
        <v>19789410.7807</v>
      </c>
      <c r="D22" s="65">
        <v>6703718.240700001</v>
      </c>
      <c r="E22" s="65">
        <v>7990345.824000001</v>
      </c>
      <c r="F22" s="112">
        <v>19.192745534687795</v>
      </c>
      <c r="G22" s="111">
        <v>24814421.73</v>
      </c>
      <c r="H22" s="65">
        <v>8078396.200000001</v>
      </c>
      <c r="I22" s="65">
        <v>9741861.310000002</v>
      </c>
      <c r="J22" s="64">
        <v>20.591526694370366</v>
      </c>
    </row>
    <row r="23" spans="2:10" ht="12.75">
      <c r="B23" s="9" t="s">
        <v>388</v>
      </c>
      <c r="C23" s="111">
        <v>7951674.390000001</v>
      </c>
      <c r="D23" s="65">
        <v>3616504.29</v>
      </c>
      <c r="E23" s="65">
        <v>5056300.53</v>
      </c>
      <c r="F23" s="112">
        <v>39.81182170808375</v>
      </c>
      <c r="G23" s="111">
        <v>24110445.889999997</v>
      </c>
      <c r="H23" s="65">
        <v>10579810.610000001</v>
      </c>
      <c r="I23" s="65">
        <v>14211150.149999999</v>
      </c>
      <c r="J23" s="64">
        <v>34.32329437511543</v>
      </c>
    </row>
    <row r="24" spans="2:10" ht="12.75">
      <c r="B24" s="9" t="s">
        <v>427</v>
      </c>
      <c r="C24" s="111">
        <v>10708574.93</v>
      </c>
      <c r="D24" s="65">
        <v>3279342.04</v>
      </c>
      <c r="E24" s="65">
        <v>5048579.41</v>
      </c>
      <c r="F24" s="112">
        <v>53.95098615574727</v>
      </c>
      <c r="G24" s="111">
        <v>24103306.010000005</v>
      </c>
      <c r="H24" s="65">
        <v>7109394.87</v>
      </c>
      <c r="I24" s="65">
        <v>10444490.53</v>
      </c>
      <c r="J24" s="64">
        <v>46.91110454524521</v>
      </c>
    </row>
    <row r="25" spans="2:10" ht="12.75">
      <c r="B25" s="9" t="s">
        <v>428</v>
      </c>
      <c r="C25" s="111">
        <v>5696363.46</v>
      </c>
      <c r="D25" s="65">
        <v>2667281.4700000007</v>
      </c>
      <c r="E25" s="65">
        <v>3012805.3344000005</v>
      </c>
      <c r="F25" s="112">
        <v>12.954158317607178</v>
      </c>
      <c r="G25" s="111">
        <v>17411462.93</v>
      </c>
      <c r="H25" s="65">
        <v>7738323.939999998</v>
      </c>
      <c r="I25" s="65">
        <v>7838399.5200000005</v>
      </c>
      <c r="J25" s="64">
        <v>1.293246196152431</v>
      </c>
    </row>
    <row r="26" spans="2:10" ht="12.75">
      <c r="B26" s="9" t="s">
        <v>429</v>
      </c>
      <c r="C26" s="111">
        <v>11215321</v>
      </c>
      <c r="D26" s="65">
        <v>3374091</v>
      </c>
      <c r="E26" s="65">
        <v>2912754</v>
      </c>
      <c r="F26" s="112">
        <v>-13.672927019455017</v>
      </c>
      <c r="G26" s="111">
        <v>13024280.279999997</v>
      </c>
      <c r="H26" s="65">
        <v>4141053.6799999997</v>
      </c>
      <c r="I26" s="65">
        <v>4565511.51</v>
      </c>
      <c r="J26" s="64">
        <v>10.24999584163806</v>
      </c>
    </row>
    <row r="27" spans="2:10" ht="12.75">
      <c r="B27" s="9" t="s">
        <v>324</v>
      </c>
      <c r="C27" s="111">
        <v>4698419.66</v>
      </c>
      <c r="D27" s="65">
        <v>2112675.83</v>
      </c>
      <c r="E27" s="65">
        <v>3636105.09</v>
      </c>
      <c r="F27" s="112">
        <v>72.10899269861007</v>
      </c>
      <c r="G27" s="111">
        <v>11481940.53</v>
      </c>
      <c r="H27" s="65">
        <v>5684281.069999999</v>
      </c>
      <c r="I27" s="65">
        <v>7302642.609999999</v>
      </c>
      <c r="J27" s="64">
        <v>28.47082190465997</v>
      </c>
    </row>
    <row r="28" spans="2:10" ht="12.75">
      <c r="B28" s="9" t="s">
        <v>430</v>
      </c>
      <c r="C28" s="111">
        <v>4451187.6315</v>
      </c>
      <c r="D28" s="65">
        <v>2297591.12</v>
      </c>
      <c r="E28" s="65">
        <v>1217255.77</v>
      </c>
      <c r="F28" s="112">
        <v>-47.02034842474496</v>
      </c>
      <c r="G28" s="111">
        <v>9693933.82</v>
      </c>
      <c r="H28" s="65">
        <v>4924605.74</v>
      </c>
      <c r="I28" s="65">
        <v>2938100.1500000004</v>
      </c>
      <c r="J28" s="64">
        <v>-40.33836808223352</v>
      </c>
    </row>
    <row r="29" spans="2:10" ht="12.75">
      <c r="B29" s="9" t="s">
        <v>431</v>
      </c>
      <c r="C29" s="111">
        <v>10560337.620000001</v>
      </c>
      <c r="D29" s="65">
        <v>6080097.12</v>
      </c>
      <c r="E29" s="65">
        <v>4634322.98</v>
      </c>
      <c r="F29" s="112">
        <v>-23.77880009916683</v>
      </c>
      <c r="G29" s="111">
        <v>9556640.679999998</v>
      </c>
      <c r="H29" s="65">
        <v>5464738.500000001</v>
      </c>
      <c r="I29" s="65">
        <v>4262586.949999998</v>
      </c>
      <c r="J29" s="64">
        <v>-21.99833624243872</v>
      </c>
    </row>
    <row r="30" spans="2:10" ht="12.75">
      <c r="B30" s="9" t="s">
        <v>104</v>
      </c>
      <c r="C30" s="111">
        <v>88211009.5080005</v>
      </c>
      <c r="D30" s="65">
        <v>39068903.86599976</v>
      </c>
      <c r="E30" s="65">
        <v>39087840.42890006</v>
      </c>
      <c r="F30" s="112">
        <v>0.04846965495948208</v>
      </c>
      <c r="G30" s="111">
        <v>125042148.15999985</v>
      </c>
      <c r="H30" s="65">
        <v>56018549.12999976</v>
      </c>
      <c r="I30" s="65">
        <v>61803144.98000002</v>
      </c>
      <c r="J30" s="64">
        <v>10.326215048119526</v>
      </c>
    </row>
    <row r="31" spans="2:10" ht="12.75">
      <c r="B31" s="113" t="s">
        <v>37</v>
      </c>
      <c r="C31" s="70">
        <v>800437227.2239002</v>
      </c>
      <c r="D31" s="68">
        <v>369687324.5099999</v>
      </c>
      <c r="E31" s="68">
        <v>368146854.34520006</v>
      </c>
      <c r="F31" s="71">
        <v>-0.41669542412405836</v>
      </c>
      <c r="G31" s="70">
        <v>1446407906.1</v>
      </c>
      <c r="H31" s="68">
        <v>660580491.2299997</v>
      </c>
      <c r="I31" s="68">
        <v>713727437.5300001</v>
      </c>
      <c r="J31" s="69">
        <v>8.045491352770796</v>
      </c>
    </row>
    <row r="32" spans="2:10" ht="12.75">
      <c r="B32" s="257" t="s">
        <v>110</v>
      </c>
      <c r="C32" s="258"/>
      <c r="D32" s="258"/>
      <c r="E32" s="258"/>
      <c r="F32" s="258"/>
      <c r="G32" s="258"/>
      <c r="H32" s="258"/>
      <c r="I32" s="258"/>
      <c r="J32" s="259"/>
    </row>
    <row r="33" spans="2:10" ht="12.75" customHeight="1">
      <c r="B33" s="31"/>
      <c r="C33" s="31"/>
      <c r="D33" s="31"/>
      <c r="E33" s="31"/>
      <c r="F33" s="31"/>
      <c r="G33" s="31"/>
      <c r="H33" s="31"/>
      <c r="I33" s="31"/>
      <c r="J33" s="31"/>
    </row>
    <row r="34" spans="7:10" ht="12.75" customHeight="1">
      <c r="G34" s="229" t="s">
        <v>442</v>
      </c>
      <c r="H34" s="229"/>
      <c r="I34" s="229"/>
      <c r="J34" s="229"/>
    </row>
    <row r="35" spans="3:11" ht="12.75">
      <c r="C35" s="169" t="s">
        <v>311</v>
      </c>
      <c r="D35" s="168"/>
      <c r="G35" s="229"/>
      <c r="H35" s="229"/>
      <c r="I35" s="229"/>
      <c r="J35" s="229"/>
      <c r="K35" s="114"/>
    </row>
    <row r="36" spans="3:11" ht="12.75">
      <c r="C36" s="170" t="s">
        <v>346</v>
      </c>
      <c r="D36" s="167">
        <v>185474692.36000004</v>
      </c>
      <c r="E36" s="156">
        <v>0.25986767862235083</v>
      </c>
      <c r="G36" s="229"/>
      <c r="H36" s="229"/>
      <c r="I36" s="229"/>
      <c r="J36" s="229"/>
      <c r="K36" s="114"/>
    </row>
    <row r="37" spans="3:11" ht="12.75">
      <c r="C37" s="170" t="s">
        <v>396</v>
      </c>
      <c r="D37" s="167">
        <v>52298746.47</v>
      </c>
      <c r="E37" s="156">
        <v>0.07327551628250487</v>
      </c>
      <c r="G37" s="229"/>
      <c r="H37" s="229"/>
      <c r="I37" s="229"/>
      <c r="J37" s="229"/>
      <c r="K37" s="114"/>
    </row>
    <row r="38" spans="3:11" ht="12.75">
      <c r="C38" s="170" t="s">
        <v>395</v>
      </c>
      <c r="D38" s="167">
        <v>43071649.63999999</v>
      </c>
      <c r="E38" s="156">
        <v>0.06034747632661882</v>
      </c>
      <c r="G38" s="229"/>
      <c r="H38" s="229"/>
      <c r="I38" s="229"/>
      <c r="J38" s="229"/>
      <c r="K38" s="114"/>
    </row>
    <row r="39" spans="3:11" ht="12.75">
      <c r="C39" s="170" t="s">
        <v>398</v>
      </c>
      <c r="D39" s="167">
        <v>33644328.3</v>
      </c>
      <c r="E39" s="156">
        <v>0.047138902795208604</v>
      </c>
      <c r="G39" s="229"/>
      <c r="H39" s="229"/>
      <c r="I39" s="229"/>
      <c r="J39" s="229"/>
      <c r="K39" s="114"/>
    </row>
    <row r="40" spans="3:11" ht="12.75">
      <c r="C40" s="170" t="s">
        <v>397</v>
      </c>
      <c r="D40" s="167">
        <v>32614750.530000016</v>
      </c>
      <c r="E40" s="156">
        <v>0.04569636644889264</v>
      </c>
      <c r="G40" s="229"/>
      <c r="H40" s="229"/>
      <c r="I40" s="229"/>
      <c r="J40" s="229"/>
      <c r="K40" s="114"/>
    </row>
    <row r="41" spans="3:13" ht="12.75">
      <c r="C41" s="170" t="s">
        <v>322</v>
      </c>
      <c r="D41" s="167">
        <v>30660049.869999994</v>
      </c>
      <c r="E41" s="156">
        <v>0.0429576449745373</v>
      </c>
      <c r="G41" s="229"/>
      <c r="H41" s="229"/>
      <c r="I41" s="229"/>
      <c r="J41" s="229"/>
      <c r="K41" s="114"/>
      <c r="L41" s="114"/>
      <c r="M41" s="114"/>
    </row>
    <row r="42" spans="3:11" ht="12.75">
      <c r="C42" s="170" t="s">
        <v>405</v>
      </c>
      <c r="D42" s="167">
        <v>30007260.81</v>
      </c>
      <c r="E42" s="156">
        <v>0.042043025435376656</v>
      </c>
      <c r="G42" s="229"/>
      <c r="H42" s="229"/>
      <c r="I42" s="229"/>
      <c r="J42" s="229"/>
      <c r="K42" s="114"/>
    </row>
    <row r="43" spans="3:11" ht="12.75">
      <c r="C43" s="170" t="s">
        <v>401</v>
      </c>
      <c r="D43" s="167">
        <v>29456348.160000004</v>
      </c>
      <c r="E43" s="156">
        <v>0.04127114443286604</v>
      </c>
      <c r="G43" s="229"/>
      <c r="H43" s="229"/>
      <c r="I43" s="229"/>
      <c r="J43" s="229"/>
      <c r="K43" s="114"/>
    </row>
    <row r="44" spans="3:11" ht="12.75">
      <c r="C44" s="170" t="s">
        <v>400</v>
      </c>
      <c r="D44" s="167">
        <v>25537951.810000002</v>
      </c>
      <c r="E44" s="156">
        <v>0.035781098591892886</v>
      </c>
      <c r="G44" s="229"/>
      <c r="H44" s="229"/>
      <c r="I44" s="229"/>
      <c r="J44" s="229"/>
      <c r="K44" s="114"/>
    </row>
    <row r="45" spans="3:11" ht="12.75">
      <c r="C45" s="170" t="s">
        <v>325</v>
      </c>
      <c r="D45" s="167">
        <v>22069659.989999995</v>
      </c>
      <c r="E45" s="156">
        <v>0.030921691992641578</v>
      </c>
      <c r="G45" s="229"/>
      <c r="H45" s="229"/>
      <c r="I45" s="229"/>
      <c r="J45" s="229"/>
      <c r="K45" s="114"/>
    </row>
    <row r="46" spans="3:11" ht="12.75">
      <c r="C46" s="170" t="s">
        <v>399</v>
      </c>
      <c r="D46" s="167">
        <v>20344354.64</v>
      </c>
      <c r="E46" s="156">
        <v>0.028504375158121712</v>
      </c>
      <c r="G46" s="229"/>
      <c r="H46" s="229"/>
      <c r="I46" s="229"/>
      <c r="J46" s="229"/>
      <c r="K46" s="114"/>
    </row>
    <row r="47" spans="3:11" ht="12.75">
      <c r="C47" s="170" t="s">
        <v>104</v>
      </c>
      <c r="D47" s="167">
        <v>208547644.95</v>
      </c>
      <c r="E47" s="156">
        <v>0.292195078938988</v>
      </c>
      <c r="G47" s="229"/>
      <c r="H47" s="229"/>
      <c r="I47" s="229"/>
      <c r="J47" s="229"/>
      <c r="K47" s="114"/>
    </row>
    <row r="48" spans="7:11" ht="12.75">
      <c r="G48" s="229"/>
      <c r="H48" s="229"/>
      <c r="I48" s="229"/>
      <c r="J48" s="229"/>
      <c r="K48" s="114"/>
    </row>
    <row r="49" spans="7:11" ht="12.75">
      <c r="G49" s="229"/>
      <c r="H49" s="229"/>
      <c r="I49" s="229"/>
      <c r="J49" s="229"/>
      <c r="K49" s="114"/>
    </row>
    <row r="50" spans="7:11" ht="12.75">
      <c r="G50" s="229"/>
      <c r="H50" s="229"/>
      <c r="I50" s="229"/>
      <c r="J50" s="229"/>
      <c r="K50" s="114"/>
    </row>
    <row r="51" spans="7:11" ht="12.75">
      <c r="G51" s="229"/>
      <c r="H51" s="229"/>
      <c r="I51" s="229"/>
      <c r="J51" s="229"/>
      <c r="K51" s="114"/>
    </row>
    <row r="52" spans="7:11" ht="12.75">
      <c r="G52" s="229"/>
      <c r="H52" s="229"/>
      <c r="I52" s="229"/>
      <c r="J52" s="229"/>
      <c r="K52" s="114"/>
    </row>
    <row r="54" spans="3:10" ht="12.75">
      <c r="C54" s="49"/>
      <c r="D54" s="49"/>
      <c r="E54" s="49"/>
      <c r="F54" s="49"/>
      <c r="G54" s="49"/>
      <c r="H54" s="49"/>
      <c r="I54" s="49"/>
      <c r="J54" s="49"/>
    </row>
    <row r="55" spans="3:9" ht="12.75">
      <c r="C55" s="49"/>
      <c r="D55" s="49"/>
      <c r="E55" s="49"/>
      <c r="F55" s="49"/>
      <c r="G55" s="49"/>
      <c r="H55" s="49"/>
      <c r="I55" s="49"/>
    </row>
    <row r="56" spans="3:9" ht="12.75">
      <c r="C56" s="49"/>
      <c r="D56" s="49"/>
      <c r="E56" s="49"/>
      <c r="G56" s="49"/>
      <c r="H56" s="49"/>
      <c r="I56" s="49"/>
    </row>
  </sheetData>
  <sheetProtection/>
  <mergeCells count="5">
    <mergeCell ref="B2:J2"/>
    <mergeCell ref="C3:F3"/>
    <mergeCell ref="G3:J3"/>
    <mergeCell ref="B32:J32"/>
    <mergeCell ref="G34:J52"/>
  </mergeCells>
  <hyperlinks>
    <hyperlink ref="K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K53"/>
  <sheetViews>
    <sheetView zoomScale="90" zoomScaleNormal="90" zoomScalePageLayoutView="90" workbookViewId="0" topLeftCell="A1">
      <selection activeCell="A1" sqref="A1"/>
    </sheetView>
  </sheetViews>
  <sheetFormatPr defaultColWidth="10.8515625" defaultRowHeight="15"/>
  <cols>
    <col min="1" max="1" width="1.421875" style="41" customWidth="1"/>
    <col min="2" max="2" width="14.7109375" style="41" customWidth="1"/>
    <col min="3" max="5" width="13.421875" style="41" customWidth="1"/>
    <col min="6" max="6" width="11.00390625" style="41" bestFit="1" customWidth="1"/>
    <col min="7" max="9" width="13.421875" style="41" customWidth="1"/>
    <col min="10" max="10" width="12.140625" style="41" customWidth="1"/>
    <col min="11" max="16384" width="10.8515625" style="41" customWidth="1"/>
  </cols>
  <sheetData>
    <row r="1" ht="4.5" customHeight="1"/>
    <row r="2" spans="2:11" ht="12.75">
      <c r="B2" s="235" t="s">
        <v>105</v>
      </c>
      <c r="C2" s="236"/>
      <c r="D2" s="236"/>
      <c r="E2" s="236"/>
      <c r="F2" s="236"/>
      <c r="G2" s="236"/>
      <c r="H2" s="236"/>
      <c r="I2" s="236"/>
      <c r="J2" s="237"/>
      <c r="K2" s="43" t="s">
        <v>351</v>
      </c>
    </row>
    <row r="3" spans="2:10" ht="12.75">
      <c r="B3" s="103"/>
      <c r="C3" s="271" t="s">
        <v>31</v>
      </c>
      <c r="D3" s="271"/>
      <c r="E3" s="271"/>
      <c r="F3" s="271"/>
      <c r="G3" s="271" t="s">
        <v>310</v>
      </c>
      <c r="H3" s="271"/>
      <c r="I3" s="271"/>
      <c r="J3" s="271"/>
    </row>
    <row r="4" spans="2:10" ht="12.75">
      <c r="B4" s="15" t="s">
        <v>103</v>
      </c>
      <c r="C4" s="104">
        <v>2017</v>
      </c>
      <c r="D4" s="208" t="s">
        <v>409</v>
      </c>
      <c r="E4" s="208" t="s">
        <v>410</v>
      </c>
      <c r="F4" s="105" t="s">
        <v>111</v>
      </c>
      <c r="G4" s="104">
        <v>2017</v>
      </c>
      <c r="H4" s="208" t="s">
        <v>409</v>
      </c>
      <c r="I4" s="208" t="s">
        <v>410</v>
      </c>
      <c r="J4" s="106" t="s">
        <v>111</v>
      </c>
    </row>
    <row r="5" spans="2:10" ht="12.75">
      <c r="B5" s="32" t="s">
        <v>324</v>
      </c>
      <c r="C5" s="24">
        <v>57948648.3774</v>
      </c>
      <c r="D5" s="25">
        <v>28056828.2967</v>
      </c>
      <c r="E5" s="25">
        <v>34631936.66369999</v>
      </c>
      <c r="F5" s="26">
        <v>23.43496669498222</v>
      </c>
      <c r="G5" s="24">
        <v>49594947.660000004</v>
      </c>
      <c r="H5" s="25">
        <v>22741701.050000004</v>
      </c>
      <c r="I5" s="25">
        <v>30163302.089999992</v>
      </c>
      <c r="J5" s="27">
        <v>32.63432679764291</v>
      </c>
    </row>
    <row r="6" spans="2:10" ht="12.75">
      <c r="B6" s="9" t="s">
        <v>347</v>
      </c>
      <c r="C6" s="10">
        <v>31722492.463299993</v>
      </c>
      <c r="D6" s="11">
        <v>14731515.7242</v>
      </c>
      <c r="E6" s="11">
        <v>18688332.027899995</v>
      </c>
      <c r="F6" s="28">
        <v>26.85953283951623</v>
      </c>
      <c r="G6" s="10">
        <v>39595597.540000014</v>
      </c>
      <c r="H6" s="11">
        <v>19014763.46</v>
      </c>
      <c r="I6" s="11">
        <v>26623089.549999993</v>
      </c>
      <c r="J6" s="29">
        <v>40.01273066585911</v>
      </c>
    </row>
    <row r="7" spans="2:10" ht="12.75">
      <c r="B7" s="9" t="s">
        <v>346</v>
      </c>
      <c r="C7" s="10">
        <v>19067239.183999993</v>
      </c>
      <c r="D7" s="11">
        <v>9242679.288900001</v>
      </c>
      <c r="E7" s="11">
        <v>7724048.748400002</v>
      </c>
      <c r="F7" s="12">
        <v>-16.430631130129104</v>
      </c>
      <c r="G7" s="10">
        <v>35147735.779999994</v>
      </c>
      <c r="H7" s="11">
        <v>16351134.560000002</v>
      </c>
      <c r="I7" s="11">
        <v>15498478.620000003</v>
      </c>
      <c r="J7" s="13">
        <v>-5.214659183870108</v>
      </c>
    </row>
    <row r="8" spans="2:10" ht="12.75">
      <c r="B8" s="9" t="s">
        <v>325</v>
      </c>
      <c r="C8" s="10">
        <v>20282189.47470001</v>
      </c>
      <c r="D8" s="11">
        <v>8951637.903899997</v>
      </c>
      <c r="E8" s="11">
        <v>10732482.0802</v>
      </c>
      <c r="F8" s="12">
        <v>19.894059561146182</v>
      </c>
      <c r="G8" s="10">
        <v>30163130.759999998</v>
      </c>
      <c r="H8" s="11">
        <v>14044113.290000001</v>
      </c>
      <c r="I8" s="11">
        <v>15064560.819999998</v>
      </c>
      <c r="J8" s="13">
        <v>7.266016080392901</v>
      </c>
    </row>
    <row r="9" spans="2:10" ht="12.75">
      <c r="B9" s="9" t="s">
        <v>323</v>
      </c>
      <c r="C9" s="10">
        <v>18581091.215200003</v>
      </c>
      <c r="D9" s="11">
        <v>8913445.5985</v>
      </c>
      <c r="E9" s="11">
        <v>9812691.228599997</v>
      </c>
      <c r="F9" s="12">
        <v>10.088642154851168</v>
      </c>
      <c r="G9" s="10">
        <v>29731284.210000005</v>
      </c>
      <c r="H9" s="11">
        <v>13756422.120000005</v>
      </c>
      <c r="I9" s="11">
        <v>15745561.830000002</v>
      </c>
      <c r="J9" s="13">
        <v>14.459717015429852</v>
      </c>
    </row>
    <row r="10" spans="2:10" ht="12.75">
      <c r="B10" s="9" t="s">
        <v>412</v>
      </c>
      <c r="C10" s="10">
        <v>33146802.637700003</v>
      </c>
      <c r="D10" s="11">
        <v>16486408.355400002</v>
      </c>
      <c r="E10" s="11">
        <v>18390894.1462</v>
      </c>
      <c r="F10" s="12">
        <v>11.55185380432604</v>
      </c>
      <c r="G10" s="10">
        <v>29566055.949999996</v>
      </c>
      <c r="H10" s="11">
        <v>14579264.75</v>
      </c>
      <c r="I10" s="11">
        <v>17000907.849999998</v>
      </c>
      <c r="J10" s="13">
        <v>16.61018673798347</v>
      </c>
    </row>
    <row r="11" spans="2:10" ht="12.75">
      <c r="B11" s="9" t="s">
        <v>322</v>
      </c>
      <c r="C11" s="10">
        <v>9789438.019</v>
      </c>
      <c r="D11" s="11">
        <v>4080384.0201</v>
      </c>
      <c r="E11" s="11">
        <v>3324271.6094</v>
      </c>
      <c r="F11" s="12">
        <v>-18.53042279783924</v>
      </c>
      <c r="G11" s="10">
        <v>25370603.690000005</v>
      </c>
      <c r="H11" s="11">
        <v>11374040.379999999</v>
      </c>
      <c r="I11" s="11">
        <v>10577878.78</v>
      </c>
      <c r="J11" s="13">
        <v>-6.999813376783526</v>
      </c>
    </row>
    <row r="12" spans="2:10" ht="12.75">
      <c r="B12" s="9" t="s">
        <v>406</v>
      </c>
      <c r="C12" s="10">
        <v>11326844.0187</v>
      </c>
      <c r="D12" s="11">
        <v>5244693.5491</v>
      </c>
      <c r="E12" s="11">
        <v>6224388.2193</v>
      </c>
      <c r="F12" s="12">
        <v>18.679731447190417</v>
      </c>
      <c r="G12" s="10">
        <v>18101769.799999997</v>
      </c>
      <c r="H12" s="11">
        <v>8123658.41</v>
      </c>
      <c r="I12" s="11">
        <v>9499242.570000002</v>
      </c>
      <c r="J12" s="13">
        <v>16.93306255106315</v>
      </c>
    </row>
    <row r="13" spans="2:10" ht="12.75">
      <c r="B13" s="9" t="s">
        <v>413</v>
      </c>
      <c r="C13" s="10">
        <v>11355919.005899997</v>
      </c>
      <c r="D13" s="11">
        <v>5739810.920700001</v>
      </c>
      <c r="E13" s="11">
        <v>5667438.239599999</v>
      </c>
      <c r="F13" s="12">
        <v>-1.2608896373049072</v>
      </c>
      <c r="G13" s="10">
        <v>16905291.4</v>
      </c>
      <c r="H13" s="11">
        <v>9222960.31</v>
      </c>
      <c r="I13" s="11">
        <v>6992088.079999999</v>
      </c>
      <c r="J13" s="13">
        <v>-24.18824493455942</v>
      </c>
    </row>
    <row r="14" spans="2:10" ht="12.75">
      <c r="B14" s="9" t="s">
        <v>387</v>
      </c>
      <c r="C14" s="10">
        <v>16049174.235699998</v>
      </c>
      <c r="D14" s="11">
        <v>7949642.474999999</v>
      </c>
      <c r="E14" s="11">
        <v>7991242.733599999</v>
      </c>
      <c r="F14" s="12">
        <v>0.5232972266466573</v>
      </c>
      <c r="G14" s="10">
        <v>16554383.440000001</v>
      </c>
      <c r="H14" s="11">
        <v>8714575.34</v>
      </c>
      <c r="I14" s="11">
        <v>7701898.919999998</v>
      </c>
      <c r="J14" s="13">
        <v>-11.62049073523761</v>
      </c>
    </row>
    <row r="15" spans="2:10" ht="12.75">
      <c r="B15" s="9" t="s">
        <v>388</v>
      </c>
      <c r="C15" s="10">
        <v>10188349.510099998</v>
      </c>
      <c r="D15" s="11">
        <v>5210271.543600001</v>
      </c>
      <c r="E15" s="11">
        <v>4061047.0730000003</v>
      </c>
      <c r="F15" s="12">
        <v>-22.056901660176276</v>
      </c>
      <c r="G15" s="10">
        <v>16182399.630000005</v>
      </c>
      <c r="H15" s="11">
        <v>7794067.719999998</v>
      </c>
      <c r="I15" s="11">
        <v>8234407.720000002</v>
      </c>
      <c r="J15" s="13">
        <v>5.64968147338607</v>
      </c>
    </row>
    <row r="16" spans="2:10" ht="12.75">
      <c r="B16" s="9" t="s">
        <v>401</v>
      </c>
      <c r="C16" s="10">
        <v>15005487.1975</v>
      </c>
      <c r="D16" s="11">
        <v>7253609.526099999</v>
      </c>
      <c r="E16" s="11">
        <v>8575085.292499997</v>
      </c>
      <c r="F16" s="12">
        <v>18.218181743103923</v>
      </c>
      <c r="G16" s="10">
        <v>14560256.559999997</v>
      </c>
      <c r="H16" s="11">
        <v>6973065.19</v>
      </c>
      <c r="I16" s="11">
        <v>7904023.370000001</v>
      </c>
      <c r="J16" s="13">
        <v>13.350774080458594</v>
      </c>
    </row>
    <row r="17" spans="2:10" ht="12.75">
      <c r="B17" s="9" t="s">
        <v>396</v>
      </c>
      <c r="C17" s="10">
        <v>5734966.762500001</v>
      </c>
      <c r="D17" s="11">
        <v>2241593.6899999995</v>
      </c>
      <c r="E17" s="11">
        <v>2124824.2919</v>
      </c>
      <c r="F17" s="12">
        <v>-5.209213365514042</v>
      </c>
      <c r="G17" s="10">
        <v>10009871.069999998</v>
      </c>
      <c r="H17" s="11">
        <v>3922243.899999999</v>
      </c>
      <c r="I17" s="11">
        <v>2974555.68</v>
      </c>
      <c r="J17" s="13">
        <v>-24.161889065593268</v>
      </c>
    </row>
    <row r="18" spans="2:10" ht="12.75">
      <c r="B18" s="9" t="s">
        <v>414</v>
      </c>
      <c r="C18" s="10">
        <v>5847891.2615</v>
      </c>
      <c r="D18" s="11">
        <v>2538741.2615</v>
      </c>
      <c r="E18" s="11">
        <v>1595422.268</v>
      </c>
      <c r="F18" s="12">
        <v>-37.15695678820951</v>
      </c>
      <c r="G18" s="10">
        <v>6523724.41</v>
      </c>
      <c r="H18" s="11">
        <v>2874869.65</v>
      </c>
      <c r="I18" s="11">
        <v>1757572.6099999999</v>
      </c>
      <c r="J18" s="13">
        <v>-38.86426781123799</v>
      </c>
    </row>
    <row r="19" spans="2:10" ht="12.75">
      <c r="B19" s="9" t="s">
        <v>415</v>
      </c>
      <c r="C19" s="10">
        <v>3096435.5227</v>
      </c>
      <c r="D19" s="11">
        <v>1896100.6121999999</v>
      </c>
      <c r="E19" s="11">
        <v>1870046.1553999998</v>
      </c>
      <c r="F19" s="12">
        <v>-1.3741072932711984</v>
      </c>
      <c r="G19" s="10">
        <v>4803028.27</v>
      </c>
      <c r="H19" s="11">
        <v>2976375.35</v>
      </c>
      <c r="I19" s="11">
        <v>2664745.12</v>
      </c>
      <c r="J19" s="13">
        <v>-10.470125348941629</v>
      </c>
    </row>
    <row r="20" spans="2:10" ht="12.75">
      <c r="B20" s="9" t="s">
        <v>416</v>
      </c>
      <c r="C20" s="10">
        <v>2971707.5452</v>
      </c>
      <c r="D20" s="11">
        <v>1036386.6536999999</v>
      </c>
      <c r="E20" s="11">
        <v>1295720.0713000004</v>
      </c>
      <c r="F20" s="12">
        <v>25.02284419373362</v>
      </c>
      <c r="G20" s="10">
        <v>4285112.0600000005</v>
      </c>
      <c r="H20" s="11">
        <v>1482028.4999999998</v>
      </c>
      <c r="I20" s="11">
        <v>2170484.6599999997</v>
      </c>
      <c r="J20" s="13">
        <v>46.453638374700624</v>
      </c>
    </row>
    <row r="21" spans="2:10" ht="12.75">
      <c r="B21" s="9" t="s">
        <v>417</v>
      </c>
      <c r="C21" s="10">
        <v>1429863.3077</v>
      </c>
      <c r="D21" s="11">
        <v>556649.3077</v>
      </c>
      <c r="E21" s="11">
        <v>827160</v>
      </c>
      <c r="F21" s="12">
        <v>48.59625055813215</v>
      </c>
      <c r="G21" s="10">
        <v>3245946.66</v>
      </c>
      <c r="H21" s="11">
        <v>1336135.97</v>
      </c>
      <c r="I21" s="11">
        <v>1889422.1500000001</v>
      </c>
      <c r="J21" s="13">
        <v>41.40942182703158</v>
      </c>
    </row>
    <row r="22" spans="2:10" ht="12.75">
      <c r="B22" s="9" t="s">
        <v>418</v>
      </c>
      <c r="C22" s="10">
        <v>1693824.0799999998</v>
      </c>
      <c r="D22" s="11">
        <v>406216.08</v>
      </c>
      <c r="E22" s="11">
        <v>752652.4</v>
      </c>
      <c r="F22" s="12">
        <v>85.28375341517747</v>
      </c>
      <c r="G22" s="10">
        <v>3001171.5300000003</v>
      </c>
      <c r="H22" s="11">
        <v>827658.7400000001</v>
      </c>
      <c r="I22" s="11">
        <v>1355159.74</v>
      </c>
      <c r="J22" s="13">
        <v>63.734118242985005</v>
      </c>
    </row>
    <row r="23" spans="2:10" ht="12.75">
      <c r="B23" s="9" t="s">
        <v>419</v>
      </c>
      <c r="C23" s="10">
        <v>1055624.1141000001</v>
      </c>
      <c r="D23" s="11">
        <v>494842.4216</v>
      </c>
      <c r="E23" s="11">
        <v>757863.4578999999</v>
      </c>
      <c r="F23" s="12">
        <v>53.152483461211794</v>
      </c>
      <c r="G23" s="10">
        <v>2891270.99</v>
      </c>
      <c r="H23" s="11">
        <v>1324313.81</v>
      </c>
      <c r="I23" s="11">
        <v>1962823.33</v>
      </c>
      <c r="J23" s="13">
        <v>48.21436695581993</v>
      </c>
    </row>
    <row r="24" spans="2:10" ht="12.75">
      <c r="B24" s="30" t="s">
        <v>420</v>
      </c>
      <c r="C24" s="10">
        <v>2923282.2612</v>
      </c>
      <c r="D24" s="11">
        <v>1425043.9648</v>
      </c>
      <c r="E24" s="11">
        <v>2166015.532</v>
      </c>
      <c r="F24" s="12">
        <v>51.996400497299256</v>
      </c>
      <c r="G24" s="10">
        <v>2884678.9999999995</v>
      </c>
      <c r="H24" s="11">
        <v>1287810.26</v>
      </c>
      <c r="I24" s="11">
        <v>2358640.6</v>
      </c>
      <c r="J24" s="13">
        <v>83.15125086827622</v>
      </c>
    </row>
    <row r="25" spans="2:10" ht="12.75">
      <c r="B25" s="9" t="s">
        <v>421</v>
      </c>
      <c r="C25" s="10">
        <v>1177955.7351</v>
      </c>
      <c r="D25" s="11">
        <v>544996.7755999999</v>
      </c>
      <c r="E25" s="11">
        <v>604054.2067</v>
      </c>
      <c r="F25" s="12">
        <v>10.836290000978877</v>
      </c>
      <c r="G25" s="10">
        <v>2850281.98</v>
      </c>
      <c r="H25" s="11">
        <v>1267057.9999999998</v>
      </c>
      <c r="I25" s="11">
        <v>1525637.46</v>
      </c>
      <c r="J25" s="13">
        <v>20.407862939186707</v>
      </c>
    </row>
    <row r="26" spans="2:10" ht="12.75">
      <c r="B26" s="117" t="s">
        <v>422</v>
      </c>
      <c r="C26" s="10">
        <v>1966089.794</v>
      </c>
      <c r="D26" s="11">
        <v>1438858.584</v>
      </c>
      <c r="E26" s="11">
        <v>510927.14</v>
      </c>
      <c r="F26" s="12">
        <v>-64.49080224551102</v>
      </c>
      <c r="G26" s="10">
        <v>2729960.4699999997</v>
      </c>
      <c r="H26" s="11">
        <v>1746622.7</v>
      </c>
      <c r="I26" s="11">
        <v>915086.89</v>
      </c>
      <c r="J26" s="13">
        <v>-47.608210405143595</v>
      </c>
    </row>
    <row r="27" spans="2:10" ht="12.75">
      <c r="B27" s="117" t="s">
        <v>423</v>
      </c>
      <c r="C27" s="10">
        <v>4481441.383700001</v>
      </c>
      <c r="D27" s="11">
        <v>2844759.0737</v>
      </c>
      <c r="E27" s="11">
        <v>2482727.5231</v>
      </c>
      <c r="F27" s="12">
        <v>-12.72626402520367</v>
      </c>
      <c r="G27" s="10">
        <v>2528306.22</v>
      </c>
      <c r="H27" s="11">
        <v>1432432.1999999997</v>
      </c>
      <c r="I27" s="11">
        <v>1740586.69</v>
      </c>
      <c r="J27" s="13">
        <v>21.512675434132266</v>
      </c>
    </row>
    <row r="28" spans="2:10" ht="12.75">
      <c r="B28" s="117" t="s">
        <v>424</v>
      </c>
      <c r="C28" s="10">
        <v>885693.3393</v>
      </c>
      <c r="D28" s="11">
        <v>140389.13929999998</v>
      </c>
      <c r="E28" s="11">
        <v>165600</v>
      </c>
      <c r="F28" s="12">
        <v>17.95784262636335</v>
      </c>
      <c r="G28" s="10">
        <v>1879068.1500000001</v>
      </c>
      <c r="H28" s="11">
        <v>93175.62</v>
      </c>
      <c r="I28" s="11">
        <v>396648.64</v>
      </c>
      <c r="J28" s="13">
        <v>325.70002753939286</v>
      </c>
    </row>
    <row r="29" spans="2:10" ht="12.75">
      <c r="B29" s="66" t="s">
        <v>425</v>
      </c>
      <c r="C29" s="10">
        <v>703402.8637999999</v>
      </c>
      <c r="D29" s="11">
        <v>216037.8638</v>
      </c>
      <c r="E29" s="11">
        <v>412283.1308</v>
      </c>
      <c r="F29" s="12">
        <v>90.83836673263754</v>
      </c>
      <c r="G29" s="10">
        <v>1736876.71</v>
      </c>
      <c r="H29" s="11">
        <v>602954.25</v>
      </c>
      <c r="I29" s="11">
        <v>905478.29</v>
      </c>
      <c r="J29" s="13">
        <v>50.17363091810034</v>
      </c>
    </row>
    <row r="30" spans="2:10" ht="12.75">
      <c r="B30" s="67" t="s">
        <v>104</v>
      </c>
      <c r="C30" s="16">
        <v>6833385.129300177</v>
      </c>
      <c r="D30" s="17">
        <v>3461021.2356999516</v>
      </c>
      <c r="E30" s="17">
        <v>6608384.81129998</v>
      </c>
      <c r="F30" s="18">
        <v>90.93742457097377</v>
      </c>
      <c r="G30" s="16">
        <v>13661247.870000064</v>
      </c>
      <c r="H30" s="17">
        <v>6625174.5499999225</v>
      </c>
      <c r="I30" s="17">
        <v>15567955.830000103</v>
      </c>
      <c r="J30" s="19">
        <v>134.98182142235459</v>
      </c>
    </row>
    <row r="31" spans="2:10" ht="12.75">
      <c r="B31" s="20" t="s">
        <v>37</v>
      </c>
      <c r="C31" s="21">
        <v>295265238.43930006</v>
      </c>
      <c r="D31" s="22">
        <v>141102563.8657999</v>
      </c>
      <c r="E31" s="22">
        <v>157997539.05079997</v>
      </c>
      <c r="F31" s="23">
        <v>11.973542310023921</v>
      </c>
      <c r="G31" s="22">
        <v>384504001.81000006</v>
      </c>
      <c r="H31" s="22">
        <v>180488620.07999992</v>
      </c>
      <c r="I31" s="22">
        <v>209190237.8900001</v>
      </c>
      <c r="J31" s="23">
        <v>15.90217588082754</v>
      </c>
    </row>
    <row r="32" spans="2:10" ht="12.75">
      <c r="B32" s="257" t="s">
        <v>110</v>
      </c>
      <c r="C32" s="258"/>
      <c r="D32" s="258"/>
      <c r="E32" s="258"/>
      <c r="F32" s="258"/>
      <c r="G32" s="258"/>
      <c r="H32" s="258"/>
      <c r="I32" s="258"/>
      <c r="J32" s="259"/>
    </row>
    <row r="33" spans="2:3" ht="12.75">
      <c r="B33" s="31"/>
      <c r="C33" s="31"/>
    </row>
    <row r="34" spans="7:10" ht="14.25" customHeight="1">
      <c r="G34" s="295" t="s">
        <v>443</v>
      </c>
      <c r="H34" s="296"/>
      <c r="I34" s="296"/>
      <c r="J34" s="297"/>
    </row>
    <row r="35" spans="7:10" ht="14.25" customHeight="1">
      <c r="G35" s="298"/>
      <c r="H35" s="299"/>
      <c r="I35" s="299"/>
      <c r="J35" s="300"/>
    </row>
    <row r="36" spans="3:10" ht="14.25" customHeight="1">
      <c r="C36" s="169" t="s">
        <v>311</v>
      </c>
      <c r="D36" s="168"/>
      <c r="G36" s="298"/>
      <c r="H36" s="299"/>
      <c r="I36" s="299"/>
      <c r="J36" s="300"/>
    </row>
    <row r="37" spans="3:10" ht="14.25" customHeight="1">
      <c r="C37" s="171" t="s">
        <v>324</v>
      </c>
      <c r="D37" s="172">
        <v>30163302.089999992</v>
      </c>
      <c r="E37" s="156">
        <v>0.1441907729263206</v>
      </c>
      <c r="G37" s="298"/>
      <c r="H37" s="299"/>
      <c r="I37" s="299"/>
      <c r="J37" s="300"/>
    </row>
    <row r="38" spans="3:10" ht="14.25" customHeight="1">
      <c r="C38" s="170" t="s">
        <v>347</v>
      </c>
      <c r="D38" s="172">
        <v>26623089.549999993</v>
      </c>
      <c r="E38" s="156">
        <v>0.12726736112800535</v>
      </c>
      <c r="G38" s="298"/>
      <c r="H38" s="299"/>
      <c r="I38" s="299"/>
      <c r="J38" s="300"/>
    </row>
    <row r="39" spans="3:10" ht="14.25" customHeight="1">
      <c r="C39" s="170" t="s">
        <v>405</v>
      </c>
      <c r="D39" s="172">
        <v>17000907.849999998</v>
      </c>
      <c r="E39" s="156">
        <v>0.08127008230154457</v>
      </c>
      <c r="G39" s="298"/>
      <c r="H39" s="299"/>
      <c r="I39" s="299"/>
      <c r="J39" s="300"/>
    </row>
    <row r="40" spans="3:10" ht="14.25" customHeight="1">
      <c r="C40" s="170" t="s">
        <v>323</v>
      </c>
      <c r="D40" s="172">
        <v>15745561.830000002</v>
      </c>
      <c r="E40" s="156">
        <v>0.07526910427951994</v>
      </c>
      <c r="G40" s="298"/>
      <c r="H40" s="299"/>
      <c r="I40" s="299"/>
      <c r="J40" s="300"/>
    </row>
    <row r="41" spans="3:10" ht="14.25" customHeight="1">
      <c r="C41" s="170" t="s">
        <v>346</v>
      </c>
      <c r="D41" s="172">
        <v>15498478.620000003</v>
      </c>
      <c r="E41" s="156">
        <v>0.07408796307287376</v>
      </c>
      <c r="G41" s="298"/>
      <c r="H41" s="299"/>
      <c r="I41" s="299"/>
      <c r="J41" s="300"/>
    </row>
    <row r="42" spans="3:10" ht="14.25" customHeight="1">
      <c r="C42" s="173" t="s">
        <v>325</v>
      </c>
      <c r="D42" s="167">
        <v>15064560.819999998</v>
      </c>
      <c r="E42" s="156">
        <v>0.0720136894147111</v>
      </c>
      <c r="G42" s="298"/>
      <c r="H42" s="299"/>
      <c r="I42" s="299"/>
      <c r="J42" s="300"/>
    </row>
    <row r="43" spans="3:10" ht="14.25" customHeight="1">
      <c r="C43" s="170" t="s">
        <v>322</v>
      </c>
      <c r="D43" s="172">
        <v>10577878.78</v>
      </c>
      <c r="E43" s="156">
        <v>0.05056583369613182</v>
      </c>
      <c r="G43" s="298"/>
      <c r="H43" s="299"/>
      <c r="I43" s="299"/>
      <c r="J43" s="300"/>
    </row>
    <row r="44" spans="3:10" ht="14.25" customHeight="1">
      <c r="C44" s="173" t="s">
        <v>406</v>
      </c>
      <c r="D44" s="167">
        <v>9499242.570000002</v>
      </c>
      <c r="E44" s="156">
        <v>0.045409588257149226</v>
      </c>
      <c r="G44" s="298"/>
      <c r="H44" s="299"/>
      <c r="I44" s="299"/>
      <c r="J44" s="300"/>
    </row>
    <row r="45" spans="3:10" ht="14.25" customHeight="1">
      <c r="C45" s="170" t="s">
        <v>388</v>
      </c>
      <c r="D45" s="172">
        <v>8234407.720000002</v>
      </c>
      <c r="E45" s="156">
        <v>0.039363250422469305</v>
      </c>
      <c r="G45" s="298"/>
      <c r="H45" s="299"/>
      <c r="I45" s="299"/>
      <c r="J45" s="300"/>
    </row>
    <row r="46" spans="3:10" ht="14.25" customHeight="1">
      <c r="C46" s="170" t="s">
        <v>401</v>
      </c>
      <c r="D46" s="172">
        <v>7904023.370000001</v>
      </c>
      <c r="E46" s="156">
        <v>0.03778390162812581</v>
      </c>
      <c r="G46" s="298"/>
      <c r="H46" s="299"/>
      <c r="I46" s="299"/>
      <c r="J46" s="300"/>
    </row>
    <row r="47" spans="3:10" ht="14.25" customHeight="1">
      <c r="C47" s="170" t="s">
        <v>387</v>
      </c>
      <c r="D47" s="172">
        <v>7701898.919999998</v>
      </c>
      <c r="E47" s="156">
        <v>0.0368176784810099</v>
      </c>
      <c r="G47" s="298"/>
      <c r="H47" s="299"/>
      <c r="I47" s="299"/>
      <c r="J47" s="300"/>
    </row>
    <row r="48" spans="3:10" ht="14.25" customHeight="1">
      <c r="C48" s="170" t="s">
        <v>104</v>
      </c>
      <c r="D48" s="167">
        <v>45176885.77000013</v>
      </c>
      <c r="E48" s="156">
        <v>0.21596077439213868</v>
      </c>
      <c r="G48" s="298"/>
      <c r="H48" s="299"/>
      <c r="I48" s="299"/>
      <c r="J48" s="300"/>
    </row>
    <row r="49" spans="7:10" ht="14.25" customHeight="1">
      <c r="G49" s="301"/>
      <c r="H49" s="302"/>
      <c r="I49" s="302"/>
      <c r="J49" s="303"/>
    </row>
    <row r="51" spans="3:10" ht="12.75">
      <c r="C51" s="49"/>
      <c r="D51" s="49"/>
      <c r="E51" s="49"/>
      <c r="F51" s="49"/>
      <c r="G51" s="49"/>
      <c r="H51" s="49"/>
      <c r="I51" s="49"/>
      <c r="J51" s="49"/>
    </row>
    <row r="52" spans="3:9" ht="12.75">
      <c r="C52" s="49"/>
      <c r="D52" s="49"/>
      <c r="E52" s="49"/>
      <c r="F52" s="49"/>
      <c r="G52" s="49"/>
      <c r="H52" s="49"/>
      <c r="I52" s="49"/>
    </row>
    <row r="53" spans="3:9" ht="12.75">
      <c r="C53" s="49"/>
      <c r="D53" s="49"/>
      <c r="E53" s="49"/>
      <c r="G53" s="49"/>
      <c r="H53" s="49"/>
      <c r="I53" s="49"/>
    </row>
  </sheetData>
  <sheetProtection/>
  <mergeCells count="5">
    <mergeCell ref="B2:J2"/>
    <mergeCell ref="C3:F3"/>
    <mergeCell ref="G3:J3"/>
    <mergeCell ref="B32:J32"/>
    <mergeCell ref="G34:J49"/>
  </mergeCells>
  <hyperlinks>
    <hyperlink ref="K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I43"/>
  <sheetViews>
    <sheetView zoomScalePageLayoutView="50" workbookViewId="0" topLeftCell="A1">
      <selection activeCell="A1" sqref="A1"/>
    </sheetView>
  </sheetViews>
  <sheetFormatPr defaultColWidth="10.8515625" defaultRowHeight="15"/>
  <cols>
    <col min="1" max="4" width="10.8515625" style="62" customWidth="1"/>
    <col min="5" max="5" width="11.421875" style="62" customWidth="1"/>
    <col min="6" max="16384" width="10.8515625" style="62" customWidth="1"/>
  </cols>
  <sheetData>
    <row r="1" spans="2:3" ht="13.5">
      <c r="B1" s="135"/>
      <c r="C1" s="135"/>
    </row>
    <row r="5" ht="13.5">
      <c r="F5" s="128"/>
    </row>
    <row r="6" ht="13.5">
      <c r="F6" s="131"/>
    </row>
    <row r="7" spans="6:9" ht="13.5">
      <c r="F7" s="175"/>
      <c r="I7" s="129"/>
    </row>
    <row r="8" spans="5:9" ht="13.5">
      <c r="E8" s="129" t="s">
        <v>353</v>
      </c>
      <c r="F8" s="175"/>
      <c r="I8" s="129"/>
    </row>
    <row r="9" spans="5:9" ht="13.5">
      <c r="E9" s="130" t="str">
        <f>+Portada!E52</f>
        <v>Julio 2018</v>
      </c>
      <c r="F9" s="175"/>
      <c r="I9" s="129"/>
    </row>
    <row r="10" spans="5:6" ht="13.5">
      <c r="E10" s="176" t="s">
        <v>408</v>
      </c>
      <c r="F10" s="128"/>
    </row>
    <row r="11" ht="13.5">
      <c r="E11" s="129"/>
    </row>
    <row r="12" ht="13.5">
      <c r="E12" s="129"/>
    </row>
    <row r="15" spans="2:8" ht="13.5">
      <c r="B15" s="128"/>
      <c r="C15" s="128"/>
      <c r="F15" s="128"/>
      <c r="G15" s="128"/>
      <c r="H15" s="128"/>
    </row>
    <row r="16" spans="3:7" ht="13.5">
      <c r="C16" s="128"/>
      <c r="F16" s="128"/>
      <c r="G16" s="128"/>
    </row>
    <row r="17" spans="2:8" ht="13.5">
      <c r="B17" s="128"/>
      <c r="E17" s="127" t="s">
        <v>330</v>
      </c>
      <c r="H17" s="128"/>
    </row>
    <row r="18" spans="2:8" ht="13.5">
      <c r="B18" s="128"/>
      <c r="E18" s="133"/>
      <c r="H18" s="128"/>
    </row>
    <row r="19" spans="2:8" ht="13.5">
      <c r="B19" s="128"/>
      <c r="E19" s="133"/>
      <c r="H19" s="128"/>
    </row>
    <row r="20" spans="2:8" ht="13.5">
      <c r="B20" s="128"/>
      <c r="E20" s="133"/>
      <c r="H20" s="128"/>
    </row>
    <row r="21" spans="2:8" ht="13.5">
      <c r="B21" s="128"/>
      <c r="C21" s="128"/>
      <c r="E21" s="132" t="s">
        <v>1</v>
      </c>
      <c r="F21" s="128"/>
      <c r="G21" s="128"/>
      <c r="H21" s="128"/>
    </row>
    <row r="22" spans="2:8" ht="13.5">
      <c r="B22" s="128"/>
      <c r="C22" s="128"/>
      <c r="E22" s="132" t="s">
        <v>2</v>
      </c>
      <c r="F22" s="128"/>
      <c r="G22" s="128"/>
      <c r="H22" s="128"/>
    </row>
    <row r="23" spans="2:8" ht="13.5">
      <c r="B23" s="128"/>
      <c r="C23" s="128"/>
      <c r="E23" s="133" t="s">
        <v>3</v>
      </c>
      <c r="F23" s="128"/>
      <c r="G23" s="128"/>
      <c r="H23" s="128"/>
    </row>
    <row r="24" spans="2:8" ht="13.5">
      <c r="B24" s="128"/>
      <c r="C24" s="128"/>
      <c r="F24" s="128"/>
      <c r="G24" s="128"/>
      <c r="H24" s="128"/>
    </row>
    <row r="25" spans="2:8" ht="13.5">
      <c r="B25" s="128"/>
      <c r="C25" s="128"/>
      <c r="E25" s="128"/>
      <c r="F25" s="128"/>
      <c r="G25" s="128"/>
      <c r="H25" s="128"/>
    </row>
    <row r="26" spans="2:8" ht="13.5">
      <c r="B26" s="128"/>
      <c r="C26" s="128"/>
      <c r="E26" s="128"/>
      <c r="F26" s="128"/>
      <c r="G26" s="128"/>
      <c r="H26" s="128"/>
    </row>
    <row r="27" spans="2:8" ht="13.5">
      <c r="B27" s="128"/>
      <c r="C27" s="128"/>
      <c r="E27" s="128"/>
      <c r="F27" s="128"/>
      <c r="G27" s="128"/>
      <c r="H27" s="128"/>
    </row>
    <row r="28" spans="2:8" ht="13.5">
      <c r="B28" s="128"/>
      <c r="C28" s="128"/>
      <c r="E28" s="128"/>
      <c r="F28" s="128"/>
      <c r="G28" s="128"/>
      <c r="H28" s="128"/>
    </row>
    <row r="29" spans="2:8" ht="13.5">
      <c r="B29" s="128"/>
      <c r="C29" s="128"/>
      <c r="E29" s="128"/>
      <c r="F29" s="128"/>
      <c r="G29" s="128"/>
      <c r="H29" s="128"/>
    </row>
    <row r="30" spans="2:8" ht="13.5">
      <c r="B30" s="128"/>
      <c r="C30" s="128"/>
      <c r="E30" s="129" t="s">
        <v>402</v>
      </c>
      <c r="F30" s="128"/>
      <c r="G30" s="128"/>
      <c r="H30" s="128"/>
    </row>
    <row r="31" spans="2:8" ht="13.5">
      <c r="B31" s="128"/>
      <c r="C31" s="128"/>
      <c r="E31" s="129" t="s">
        <v>403</v>
      </c>
      <c r="G31" s="128"/>
      <c r="H31" s="128"/>
    </row>
    <row r="32" spans="2:8" ht="13.5">
      <c r="B32" s="128"/>
      <c r="C32" s="128"/>
      <c r="E32" s="128"/>
      <c r="G32" s="128"/>
      <c r="H32" s="128"/>
    </row>
    <row r="33" spans="2:8" ht="13.5">
      <c r="B33" s="128"/>
      <c r="C33" s="128"/>
      <c r="E33" s="128"/>
      <c r="F33" s="128"/>
      <c r="G33" s="128"/>
      <c r="H33" s="128"/>
    </row>
    <row r="36" spans="3:8" ht="13.5">
      <c r="C36" s="129"/>
      <c r="F36" s="129"/>
      <c r="G36" s="129"/>
      <c r="H36" s="129"/>
    </row>
    <row r="43" ht="13.5">
      <c r="E43" s="134" t="s">
        <v>350</v>
      </c>
    </row>
  </sheetData>
  <sheetProtection/>
  <hyperlinks>
    <hyperlink ref="E23" r:id="rId1" display="www.odepa.gob.cl"/>
  </hyperlinks>
  <printOptions/>
  <pageMargins left="0.7086614173228347" right="0.7086614173228347" top="0.7480314960629921" bottom="0.7480314960629921" header="0.31496062992125984" footer="0.31496062992125984"/>
  <pageSetup fitToHeight="1" fitToWidth="1" horizontalDpi="600" verticalDpi="600" orientation="portrait" scale="90"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B2:I7"/>
  <sheetViews>
    <sheetView zoomScalePageLayoutView="50" workbookViewId="0" topLeftCell="A1">
      <selection activeCell="A1" sqref="A1"/>
    </sheetView>
  </sheetViews>
  <sheetFormatPr defaultColWidth="10.8515625" defaultRowHeight="15"/>
  <cols>
    <col min="1" max="1" width="0.9921875" style="120" customWidth="1"/>
    <col min="2" max="9" width="10.8515625" style="120" customWidth="1"/>
    <col min="10" max="10" width="2.140625" style="120" customWidth="1"/>
    <col min="11" max="16384" width="10.8515625" style="120" customWidth="1"/>
  </cols>
  <sheetData>
    <row r="1" ht="6.75" customHeight="1"/>
    <row r="2" spans="2:9" ht="30" customHeight="1">
      <c r="B2" s="213" t="s">
        <v>352</v>
      </c>
      <c r="C2" s="213"/>
      <c r="D2" s="213"/>
      <c r="E2" s="213"/>
      <c r="F2" s="213"/>
      <c r="G2" s="213"/>
      <c r="H2" s="213"/>
      <c r="I2" s="213"/>
    </row>
    <row r="3" spans="2:9" ht="14.25">
      <c r="B3" s="119"/>
      <c r="C3" s="119"/>
      <c r="D3" s="119"/>
      <c r="E3" s="119"/>
      <c r="F3" s="119"/>
      <c r="G3" s="119"/>
      <c r="H3" s="119"/>
      <c r="I3" s="119"/>
    </row>
    <row r="4" spans="2:9" ht="45" customHeight="1">
      <c r="B4" s="214" t="s">
        <v>392</v>
      </c>
      <c r="C4" s="214"/>
      <c r="D4" s="214"/>
      <c r="E4" s="214"/>
      <c r="F4" s="214"/>
      <c r="G4" s="214"/>
      <c r="H4" s="214"/>
      <c r="I4" s="214"/>
    </row>
    <row r="5" spans="2:9" ht="45" customHeight="1">
      <c r="B5" s="214" t="s">
        <v>393</v>
      </c>
      <c r="C5" s="214"/>
      <c r="D5" s="214"/>
      <c r="E5" s="214"/>
      <c r="F5" s="214"/>
      <c r="G5" s="214"/>
      <c r="H5" s="214"/>
      <c r="I5" s="214"/>
    </row>
    <row r="6" spans="2:9" ht="45" customHeight="1">
      <c r="B6" s="214" t="s">
        <v>404</v>
      </c>
      <c r="C6" s="214"/>
      <c r="D6" s="214"/>
      <c r="E6" s="214"/>
      <c r="F6" s="214"/>
      <c r="G6" s="214"/>
      <c r="H6" s="214"/>
      <c r="I6" s="214"/>
    </row>
    <row r="7" spans="2:9" ht="45" customHeight="1">
      <c r="B7" s="214" t="s">
        <v>391</v>
      </c>
      <c r="C7" s="214"/>
      <c r="D7" s="214"/>
      <c r="E7" s="214"/>
      <c r="F7" s="214"/>
      <c r="G7" s="214"/>
      <c r="H7" s="214"/>
      <c r="I7" s="214"/>
    </row>
  </sheetData>
  <sheetProtection/>
  <mergeCells count="5">
    <mergeCell ref="B2:I2"/>
    <mergeCell ref="B4:I4"/>
    <mergeCell ref="B5:I5"/>
    <mergeCell ref="B6:I6"/>
    <mergeCell ref="B7:I7"/>
  </mergeCells>
  <printOptions/>
  <pageMargins left="0.7086614173228347" right="0.7086614173228347" top="0.7480314960629921" bottom="0.7480314960629921" header="0.31496062992125984" footer="0.31496062992125984"/>
  <pageSetup fitToHeight="1" fitToWidth="1" horizontalDpi="600" verticalDpi="600"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D30"/>
  <sheetViews>
    <sheetView zoomScalePageLayoutView="90" workbookViewId="0" topLeftCell="A1">
      <selection activeCell="A1" sqref="A1"/>
    </sheetView>
  </sheetViews>
  <sheetFormatPr defaultColWidth="10.8515625" defaultRowHeight="15"/>
  <cols>
    <col min="1" max="1" width="1.8515625" style="41" customWidth="1"/>
    <col min="2" max="2" width="12.140625" style="7" customWidth="1"/>
    <col min="3" max="3" width="85.421875" style="8" customWidth="1"/>
    <col min="4" max="4" width="9.00390625" style="8" bestFit="1" customWidth="1"/>
    <col min="5" max="5" width="1.421875" style="41" customWidth="1"/>
    <col min="6" max="16384" width="10.8515625" style="41" customWidth="1"/>
  </cols>
  <sheetData>
    <row r="1" ht="5.25" customHeight="1"/>
    <row r="2" spans="2:4" ht="12.75">
      <c r="B2" s="215" t="s">
        <v>4</v>
      </c>
      <c r="C2" s="215"/>
      <c r="D2" s="215"/>
    </row>
    <row r="3" ht="12.75">
      <c r="B3" s="8"/>
    </row>
    <row r="4" spans="2:4" ht="26.25">
      <c r="B4" s="33" t="s">
        <v>5</v>
      </c>
      <c r="C4" s="34" t="s">
        <v>6</v>
      </c>
      <c r="D4" s="35" t="s">
        <v>7</v>
      </c>
    </row>
    <row r="5" spans="2:4" ht="12.75">
      <c r="B5" s="1"/>
      <c r="C5" s="2"/>
      <c r="D5" s="3"/>
    </row>
    <row r="6" spans="2:4" ht="12.75">
      <c r="B6" s="1">
        <v>1</v>
      </c>
      <c r="C6" s="6" t="s">
        <v>8</v>
      </c>
      <c r="D6" s="36">
        <v>5</v>
      </c>
    </row>
    <row r="7" spans="2:4" ht="12.75">
      <c r="B7" s="1">
        <v>2</v>
      </c>
      <c r="C7" s="6" t="s">
        <v>9</v>
      </c>
      <c r="D7" s="36">
        <v>6</v>
      </c>
    </row>
    <row r="8" spans="2:4" ht="12.75">
      <c r="B8" s="1">
        <v>3</v>
      </c>
      <c r="C8" s="6" t="s">
        <v>10</v>
      </c>
      <c r="D8" s="36">
        <v>7</v>
      </c>
    </row>
    <row r="9" spans="2:4" ht="12.75">
      <c r="B9" s="1">
        <v>4</v>
      </c>
      <c r="C9" s="6" t="s">
        <v>11</v>
      </c>
      <c r="D9" s="36">
        <v>8</v>
      </c>
    </row>
    <row r="10" spans="2:4" ht="12.75">
      <c r="B10" s="1">
        <v>5</v>
      </c>
      <c r="C10" s="6" t="s">
        <v>12</v>
      </c>
      <c r="D10" s="36">
        <v>9</v>
      </c>
    </row>
    <row r="11" spans="2:4" ht="12.75">
      <c r="B11" s="1">
        <v>6</v>
      </c>
      <c r="C11" s="6" t="s">
        <v>13</v>
      </c>
      <c r="D11" s="36">
        <v>10</v>
      </c>
    </row>
    <row r="12" spans="2:4" ht="12.75">
      <c r="B12" s="1">
        <v>7</v>
      </c>
      <c r="C12" s="6" t="s">
        <v>14</v>
      </c>
      <c r="D12" s="36">
        <v>11</v>
      </c>
    </row>
    <row r="13" spans="2:4" ht="12.75">
      <c r="B13" s="1">
        <v>8</v>
      </c>
      <c r="C13" s="6" t="s">
        <v>15</v>
      </c>
      <c r="D13" s="36">
        <v>12</v>
      </c>
    </row>
    <row r="14" spans="2:4" ht="12.75">
      <c r="B14" s="1">
        <v>9</v>
      </c>
      <c r="C14" s="6" t="s">
        <v>16</v>
      </c>
      <c r="D14" s="36">
        <v>13</v>
      </c>
    </row>
    <row r="15" spans="2:4" ht="12.75">
      <c r="B15" s="1">
        <v>10</v>
      </c>
      <c r="C15" s="6" t="s">
        <v>17</v>
      </c>
      <c r="D15" s="36">
        <v>14</v>
      </c>
    </row>
    <row r="16" spans="2:4" ht="12.75">
      <c r="B16" s="1">
        <v>11</v>
      </c>
      <c r="C16" s="6" t="s">
        <v>18</v>
      </c>
      <c r="D16" s="36">
        <v>15</v>
      </c>
    </row>
    <row r="17" spans="2:4" ht="12.75">
      <c r="B17" s="1">
        <v>12</v>
      </c>
      <c r="C17" s="6" t="s">
        <v>19</v>
      </c>
      <c r="D17" s="36">
        <v>16</v>
      </c>
    </row>
    <row r="18" spans="2:4" ht="12.75">
      <c r="B18" s="1">
        <v>13</v>
      </c>
      <c r="C18" s="6" t="s">
        <v>20</v>
      </c>
      <c r="D18" s="36">
        <v>17</v>
      </c>
    </row>
    <row r="19" spans="2:4" ht="12.75">
      <c r="B19" s="1">
        <v>14</v>
      </c>
      <c r="C19" s="6" t="s">
        <v>279</v>
      </c>
      <c r="D19" s="36">
        <v>18</v>
      </c>
    </row>
    <row r="20" spans="2:4" ht="12.75">
      <c r="B20" s="1"/>
      <c r="C20" s="2"/>
      <c r="D20" s="4"/>
    </row>
    <row r="21" spans="2:4" ht="18.75" customHeight="1">
      <c r="B21" s="35" t="s">
        <v>21</v>
      </c>
      <c r="C21" s="37" t="s">
        <v>6</v>
      </c>
      <c r="D21" s="38" t="s">
        <v>7</v>
      </c>
    </row>
    <row r="22" spans="2:4" ht="12.75">
      <c r="B22" s="5"/>
      <c r="C22" s="2"/>
      <c r="D22" s="4"/>
    </row>
    <row r="23" spans="2:4" ht="12.75">
      <c r="B23" s="39">
        <v>1</v>
      </c>
      <c r="C23" s="40" t="s">
        <v>22</v>
      </c>
      <c r="D23" s="36">
        <v>5</v>
      </c>
    </row>
    <row r="24" spans="2:4" ht="12.75">
      <c r="B24" s="1">
        <v>2</v>
      </c>
      <c r="C24" s="40" t="s">
        <v>23</v>
      </c>
      <c r="D24" s="36">
        <v>5</v>
      </c>
    </row>
    <row r="25" spans="2:4" ht="12.75">
      <c r="B25" s="1">
        <v>3</v>
      </c>
      <c r="C25" s="40" t="s">
        <v>24</v>
      </c>
      <c r="D25" s="36">
        <v>5</v>
      </c>
    </row>
    <row r="26" spans="2:4" ht="12.75">
      <c r="B26" s="1">
        <v>4</v>
      </c>
      <c r="C26" s="40" t="s">
        <v>25</v>
      </c>
      <c r="D26" s="36">
        <v>6</v>
      </c>
    </row>
    <row r="27" spans="2:4" ht="12.75">
      <c r="B27" s="1">
        <v>5</v>
      </c>
      <c r="C27" s="40" t="s">
        <v>26</v>
      </c>
      <c r="D27" s="36">
        <v>6</v>
      </c>
    </row>
    <row r="28" spans="2:4" ht="12.75">
      <c r="B28" s="1">
        <v>6</v>
      </c>
      <c r="C28" s="40" t="s">
        <v>27</v>
      </c>
      <c r="D28" s="36">
        <v>6</v>
      </c>
    </row>
    <row r="29" spans="2:4" ht="12.75">
      <c r="B29" s="1">
        <v>7</v>
      </c>
      <c r="C29" s="42" t="s">
        <v>28</v>
      </c>
      <c r="D29" s="36">
        <v>17</v>
      </c>
    </row>
    <row r="30" spans="2:4" ht="12.75">
      <c r="B30" s="1">
        <v>8</v>
      </c>
      <c r="C30" s="6" t="s">
        <v>278</v>
      </c>
      <c r="D30" s="36">
        <v>18</v>
      </c>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7"/>
  <sheetViews>
    <sheetView zoomScalePageLayoutView="125" workbookViewId="0" topLeftCell="A1">
      <selection activeCell="A1" sqref="A1"/>
    </sheetView>
  </sheetViews>
  <sheetFormatPr defaultColWidth="10.8515625" defaultRowHeight="15"/>
  <cols>
    <col min="1" max="1" width="1.1484375" style="62" customWidth="1"/>
    <col min="2" max="2" width="13.8515625" style="62" customWidth="1"/>
    <col min="3" max="5" width="14.7109375" style="62" customWidth="1"/>
    <col min="6" max="6" width="10.00390625" style="62" customWidth="1"/>
    <col min="7" max="9" width="14.7109375" style="62" customWidth="1"/>
    <col min="10" max="10" width="10.00390625" style="62" customWidth="1"/>
    <col min="11" max="16384" width="10.8515625" style="62" customWidth="1"/>
  </cols>
  <sheetData>
    <row r="1" ht="5.25" customHeight="1"/>
    <row r="2" spans="2:11" ht="13.5">
      <c r="B2" s="219" t="s">
        <v>29</v>
      </c>
      <c r="C2" s="220"/>
      <c r="D2" s="220"/>
      <c r="E2" s="220"/>
      <c r="F2" s="220"/>
      <c r="G2" s="220"/>
      <c r="H2" s="220"/>
      <c r="I2" s="220"/>
      <c r="J2" s="221"/>
      <c r="K2" s="43" t="s">
        <v>351</v>
      </c>
    </row>
    <row r="3" spans="2:10" ht="13.5">
      <c r="B3" s="222" t="s">
        <v>30</v>
      </c>
      <c r="C3" s="224" t="s">
        <v>31</v>
      </c>
      <c r="D3" s="225"/>
      <c r="E3" s="225"/>
      <c r="F3" s="225"/>
      <c r="G3" s="225" t="s">
        <v>309</v>
      </c>
      <c r="H3" s="225"/>
      <c r="I3" s="225"/>
      <c r="J3" s="225"/>
    </row>
    <row r="4" spans="2:10" ht="13.5">
      <c r="B4" s="223"/>
      <c r="C4" s="179">
        <v>2017</v>
      </c>
      <c r="D4" s="198" t="s">
        <v>409</v>
      </c>
      <c r="E4" s="198" t="s">
        <v>410</v>
      </c>
      <c r="F4" s="179" t="s">
        <v>111</v>
      </c>
      <c r="G4" s="180">
        <v>2017</v>
      </c>
      <c r="H4" s="198" t="s">
        <v>409</v>
      </c>
      <c r="I4" s="198" t="s">
        <v>410</v>
      </c>
      <c r="J4" s="181" t="s">
        <v>111</v>
      </c>
    </row>
    <row r="5" spans="2:10" ht="13.5">
      <c r="B5" s="182" t="s">
        <v>35</v>
      </c>
      <c r="C5" s="183">
        <v>14574585.7434</v>
      </c>
      <c r="D5" s="183">
        <v>4316613.3073</v>
      </c>
      <c r="E5" s="183">
        <v>5094812.957299997</v>
      </c>
      <c r="F5" s="184">
        <v>18.028013968356895</v>
      </c>
      <c r="G5" s="183">
        <v>78903396.57999998</v>
      </c>
      <c r="H5" s="183">
        <v>24843702.200000007</v>
      </c>
      <c r="I5" s="183">
        <v>29775586.72999999</v>
      </c>
      <c r="J5" s="184">
        <v>19.851648881864236</v>
      </c>
    </row>
    <row r="6" spans="2:10" ht="13.5">
      <c r="B6" s="185" t="s">
        <v>32</v>
      </c>
      <c r="C6" s="183">
        <v>142433527.41189992</v>
      </c>
      <c r="D6" s="183">
        <v>79359976.28989999</v>
      </c>
      <c r="E6" s="183">
        <v>95323909.45199999</v>
      </c>
      <c r="F6" s="184">
        <v>20.11584920815015</v>
      </c>
      <c r="G6" s="183">
        <v>374122610.4999997</v>
      </c>
      <c r="H6" s="183">
        <v>206529385.48999995</v>
      </c>
      <c r="I6" s="183">
        <v>254336385.95000002</v>
      </c>
      <c r="J6" s="184">
        <v>23.14779581926121</v>
      </c>
    </row>
    <row r="7" spans="2:10" ht="13.5">
      <c r="B7" s="185" t="s">
        <v>33</v>
      </c>
      <c r="C7" s="183">
        <v>403522381.75520027</v>
      </c>
      <c r="D7" s="183">
        <v>182073194.15929982</v>
      </c>
      <c r="E7" s="183">
        <v>165376571.96890008</v>
      </c>
      <c r="F7" s="184">
        <v>-9.170280264206</v>
      </c>
      <c r="G7" s="183">
        <v>456785720.75</v>
      </c>
      <c r="H7" s="183">
        <v>206850643.4999998</v>
      </c>
      <c r="I7" s="183">
        <v>189882736.28000006</v>
      </c>
      <c r="J7" s="184">
        <v>-8.202975312474548</v>
      </c>
    </row>
    <row r="8" spans="2:10" ht="13.5">
      <c r="B8" s="185" t="s">
        <v>34</v>
      </c>
      <c r="C8" s="183">
        <v>141647034.1935</v>
      </c>
      <c r="D8" s="183">
        <v>60559264.643500015</v>
      </c>
      <c r="E8" s="183">
        <v>55386318.997</v>
      </c>
      <c r="F8" s="184">
        <v>-8.541955845983406</v>
      </c>
      <c r="G8" s="183">
        <v>357825762.9600004</v>
      </c>
      <c r="H8" s="183">
        <v>150390172.6599999</v>
      </c>
      <c r="I8" s="183">
        <v>145414247.17000008</v>
      </c>
      <c r="J8" s="184">
        <v>-3.308677290536355</v>
      </c>
    </row>
    <row r="9" spans="2:10" ht="13.5">
      <c r="B9" s="185" t="s">
        <v>36</v>
      </c>
      <c r="C9" s="183">
        <v>98259698.11989999</v>
      </c>
      <c r="D9" s="183">
        <v>43378276.10999999</v>
      </c>
      <c r="E9" s="183">
        <v>46965240.970000006</v>
      </c>
      <c r="F9" s="186">
        <v>8.2690350600934</v>
      </c>
      <c r="G9" s="183">
        <v>178770415.31000003</v>
      </c>
      <c r="H9" s="183">
        <v>71966587.38000001</v>
      </c>
      <c r="I9" s="183">
        <v>94318481.4</v>
      </c>
      <c r="J9" s="186">
        <v>31.058710484598762</v>
      </c>
    </row>
    <row r="10" spans="2:10" ht="13.5">
      <c r="B10" s="187" t="s">
        <v>37</v>
      </c>
      <c r="C10" s="188">
        <v>800437227.2239002</v>
      </c>
      <c r="D10" s="188">
        <v>369687324.5099999</v>
      </c>
      <c r="E10" s="188">
        <v>368146854.34520006</v>
      </c>
      <c r="F10" s="189">
        <v>-0.41669542412405836</v>
      </c>
      <c r="G10" s="190">
        <v>1446407906.1</v>
      </c>
      <c r="H10" s="188">
        <v>660580491.2299997</v>
      </c>
      <c r="I10" s="188">
        <v>713727437.5300001</v>
      </c>
      <c r="J10" s="189">
        <v>8.045491352770796</v>
      </c>
    </row>
    <row r="11" spans="2:10" ht="15" customHeight="1">
      <c r="B11" s="226" t="s">
        <v>110</v>
      </c>
      <c r="C11" s="227"/>
      <c r="D11" s="227"/>
      <c r="E11" s="227"/>
      <c r="F11" s="227"/>
      <c r="G11" s="227"/>
      <c r="H11" s="227"/>
      <c r="I11" s="227"/>
      <c r="J11" s="228"/>
    </row>
    <row r="27" spans="2:10" ht="144" customHeight="1">
      <c r="B27" s="216" t="s">
        <v>444</v>
      </c>
      <c r="C27" s="217"/>
      <c r="D27" s="217"/>
      <c r="E27" s="217"/>
      <c r="F27" s="217"/>
      <c r="G27" s="217"/>
      <c r="H27" s="217"/>
      <c r="I27" s="217"/>
      <c r="J27" s="218"/>
    </row>
  </sheetData>
  <sheetProtection/>
  <mergeCells count="6">
    <mergeCell ref="B27:J27"/>
    <mergeCell ref="B2:J2"/>
    <mergeCell ref="B3:B4"/>
    <mergeCell ref="C3:F3"/>
    <mergeCell ref="G3:J3"/>
    <mergeCell ref="B11:J11"/>
  </mergeCells>
  <hyperlinks>
    <hyperlink ref="K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9"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7"/>
  <sheetViews>
    <sheetView zoomScalePageLayoutView="125" workbookViewId="0" topLeftCell="A1">
      <selection activeCell="A1" sqref="A1"/>
    </sheetView>
  </sheetViews>
  <sheetFormatPr defaultColWidth="10.8515625" defaultRowHeight="15"/>
  <cols>
    <col min="1" max="1" width="2.140625" style="62" customWidth="1"/>
    <col min="2" max="2" width="13.8515625" style="62" customWidth="1"/>
    <col min="3" max="5" width="14.7109375" style="62" customWidth="1"/>
    <col min="6" max="6" width="9.7109375" style="62" customWidth="1"/>
    <col min="7" max="9" width="14.7109375" style="62" customWidth="1"/>
    <col min="10" max="10" width="9.7109375" style="62" customWidth="1"/>
    <col min="11" max="16384" width="10.8515625" style="62" customWidth="1"/>
  </cols>
  <sheetData>
    <row r="1" ht="4.5" customHeight="1"/>
    <row r="2" spans="2:11" ht="13.5">
      <c r="B2" s="219" t="s">
        <v>38</v>
      </c>
      <c r="C2" s="220"/>
      <c r="D2" s="220"/>
      <c r="E2" s="220"/>
      <c r="F2" s="220"/>
      <c r="G2" s="220"/>
      <c r="H2" s="220"/>
      <c r="I2" s="220"/>
      <c r="J2" s="221"/>
      <c r="K2" s="43" t="s">
        <v>351</v>
      </c>
    </row>
    <row r="3" spans="2:10" ht="13.5">
      <c r="B3" s="222" t="s">
        <v>30</v>
      </c>
      <c r="C3" s="230" t="s">
        <v>31</v>
      </c>
      <c r="D3" s="231"/>
      <c r="E3" s="231"/>
      <c r="F3" s="231"/>
      <c r="G3" s="231" t="s">
        <v>310</v>
      </c>
      <c r="H3" s="231"/>
      <c r="I3" s="231"/>
      <c r="J3" s="231"/>
    </row>
    <row r="4" spans="2:10" ht="13.5">
      <c r="B4" s="223"/>
      <c r="C4" s="179">
        <v>2017</v>
      </c>
      <c r="D4" s="198" t="s">
        <v>409</v>
      </c>
      <c r="E4" s="198" t="s">
        <v>410</v>
      </c>
      <c r="F4" s="179" t="s">
        <v>111</v>
      </c>
      <c r="G4" s="180">
        <v>2017</v>
      </c>
      <c r="H4" s="198" t="s">
        <v>409</v>
      </c>
      <c r="I4" s="198" t="s">
        <v>410</v>
      </c>
      <c r="J4" s="181" t="s">
        <v>111</v>
      </c>
    </row>
    <row r="5" spans="2:10" ht="13.5">
      <c r="B5" s="182" t="s">
        <v>35</v>
      </c>
      <c r="C5" s="183">
        <v>34041007.05239999</v>
      </c>
      <c r="D5" s="183">
        <v>15315103.7856</v>
      </c>
      <c r="E5" s="183">
        <v>17151800.2115</v>
      </c>
      <c r="F5" s="184">
        <v>11.992712890571156</v>
      </c>
      <c r="G5" s="183">
        <v>43959123.690000005</v>
      </c>
      <c r="H5" s="191">
        <v>20257605.190000005</v>
      </c>
      <c r="I5" s="191">
        <v>26675339.089999996</v>
      </c>
      <c r="J5" s="184">
        <v>31.6806149582185</v>
      </c>
    </row>
    <row r="6" spans="2:10" ht="13.5">
      <c r="B6" s="185" t="s">
        <v>32</v>
      </c>
      <c r="C6" s="183">
        <v>32080893.4224</v>
      </c>
      <c r="D6" s="183">
        <v>14928472.945199998</v>
      </c>
      <c r="E6" s="183">
        <v>17609019.699599996</v>
      </c>
      <c r="F6" s="184">
        <v>17.955934034511433</v>
      </c>
      <c r="G6" s="191">
        <v>47546132.31999999</v>
      </c>
      <c r="H6" s="191">
        <v>21615273.809999995</v>
      </c>
      <c r="I6" s="191">
        <v>28147124.299999993</v>
      </c>
      <c r="J6" s="184">
        <v>30.218680306414303</v>
      </c>
    </row>
    <row r="7" spans="2:10" ht="13.5">
      <c r="B7" s="185" t="s">
        <v>33</v>
      </c>
      <c r="C7" s="183">
        <v>191895975.32950005</v>
      </c>
      <c r="D7" s="183">
        <v>92613214.08609991</v>
      </c>
      <c r="E7" s="183">
        <v>106865907.97509995</v>
      </c>
      <c r="F7" s="184">
        <v>15.38948197581147</v>
      </c>
      <c r="G7" s="191">
        <v>218785784.98000002</v>
      </c>
      <c r="H7" s="192">
        <v>101868317.44999993</v>
      </c>
      <c r="I7" s="192">
        <v>121155412.23000015</v>
      </c>
      <c r="J7" s="184">
        <v>18.933359520212868</v>
      </c>
    </row>
    <row r="8" spans="2:10" ht="13.5">
      <c r="B8" s="185" t="s">
        <v>34</v>
      </c>
      <c r="C8" s="183">
        <v>10934515.410499997</v>
      </c>
      <c r="D8" s="183">
        <v>5662675.0271000005</v>
      </c>
      <c r="E8" s="183">
        <v>5515209.509700001</v>
      </c>
      <c r="F8" s="184">
        <v>-2.6041670534556527</v>
      </c>
      <c r="G8" s="191">
        <v>22885078.68</v>
      </c>
      <c r="H8" s="191">
        <v>11829997.809999999</v>
      </c>
      <c r="I8" s="191">
        <v>11988490.35</v>
      </c>
      <c r="J8" s="184">
        <v>1.33975122012302</v>
      </c>
    </row>
    <row r="9" spans="2:10" ht="13.5">
      <c r="B9" s="193" t="s">
        <v>36</v>
      </c>
      <c r="C9" s="183">
        <v>26312847.224499997</v>
      </c>
      <c r="D9" s="183">
        <v>12583098.021800006</v>
      </c>
      <c r="E9" s="183">
        <v>10855601.6549</v>
      </c>
      <c r="F9" s="184">
        <v>-13.72870467914299</v>
      </c>
      <c r="G9" s="194">
        <v>51327882.14000005</v>
      </c>
      <c r="H9" s="194">
        <v>24917425.819999997</v>
      </c>
      <c r="I9" s="194">
        <v>21223871.919999994</v>
      </c>
      <c r="J9" s="186">
        <v>-14.823176064340348</v>
      </c>
    </row>
    <row r="10" spans="2:10" ht="13.5">
      <c r="B10" s="187" t="s">
        <v>37</v>
      </c>
      <c r="C10" s="188">
        <v>295265238.43930006</v>
      </c>
      <c r="D10" s="188">
        <v>141102563.8657999</v>
      </c>
      <c r="E10" s="188">
        <v>157997539.05079997</v>
      </c>
      <c r="F10" s="189">
        <v>11.973542310023921</v>
      </c>
      <c r="G10" s="190">
        <v>384504001.81000006</v>
      </c>
      <c r="H10" s="188">
        <v>180488620.07999992</v>
      </c>
      <c r="I10" s="188">
        <v>209190237.8900001</v>
      </c>
      <c r="J10" s="184">
        <v>15.90217588082754</v>
      </c>
    </row>
    <row r="11" spans="2:10" ht="15" customHeight="1">
      <c r="B11" s="232" t="s">
        <v>110</v>
      </c>
      <c r="C11" s="233"/>
      <c r="D11" s="233"/>
      <c r="E11" s="233"/>
      <c r="F11" s="233"/>
      <c r="G11" s="233"/>
      <c r="H11" s="233"/>
      <c r="I11" s="233"/>
      <c r="J11" s="234"/>
    </row>
    <row r="12" ht="13.5">
      <c r="J12" s="116"/>
    </row>
    <row r="27" spans="2:10" ht="105.75" customHeight="1">
      <c r="B27" s="229" t="s">
        <v>433</v>
      </c>
      <c r="C27" s="229"/>
      <c r="D27" s="229"/>
      <c r="E27" s="229"/>
      <c r="F27" s="229"/>
      <c r="G27" s="229"/>
      <c r="H27" s="229"/>
      <c r="I27" s="229"/>
      <c r="J27" s="229"/>
    </row>
  </sheetData>
  <sheetProtection/>
  <mergeCells count="6">
    <mergeCell ref="B27:J27"/>
    <mergeCell ref="B2:J2"/>
    <mergeCell ref="B3:B4"/>
    <mergeCell ref="C3:F3"/>
    <mergeCell ref="G3:J3"/>
    <mergeCell ref="B11:J11"/>
  </mergeCells>
  <hyperlinks>
    <hyperlink ref="K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Q50"/>
  <sheetViews>
    <sheetView zoomScale="98" zoomScaleNormal="98" zoomScalePageLayoutView="90" workbookViewId="0" topLeftCell="A1">
      <selection activeCell="A1" sqref="A1"/>
    </sheetView>
  </sheetViews>
  <sheetFormatPr defaultColWidth="10.8515625" defaultRowHeight="15"/>
  <cols>
    <col min="1" max="1" width="0.71875" style="41" customWidth="1"/>
    <col min="2" max="2" width="20.00390625" style="53" customWidth="1"/>
    <col min="3" max="3" width="21.7109375" style="53" bestFit="1" customWidth="1"/>
    <col min="4" max="4" width="9.7109375" style="54" customWidth="1"/>
    <col min="5" max="5" width="12.00390625" style="41" bestFit="1" customWidth="1"/>
    <col min="6" max="6" width="14.7109375" style="41" customWidth="1"/>
    <col min="7" max="7" width="14.00390625" style="41" customWidth="1"/>
    <col min="8" max="8" width="7.28125" style="41" customWidth="1"/>
    <col min="9" max="9" width="12.00390625" style="41" customWidth="1"/>
    <col min="10" max="10" width="13.140625" style="41" customWidth="1"/>
    <col min="11" max="11" width="12.7109375" style="41" customWidth="1"/>
    <col min="12" max="12" width="8.421875" style="41" customWidth="1"/>
    <col min="13" max="13" width="6.7109375" style="41" customWidth="1"/>
    <col min="14" max="15" width="12.421875" style="41" customWidth="1"/>
    <col min="16" max="16" width="7.7109375" style="41" customWidth="1"/>
    <col min="17" max="16384" width="10.8515625" style="41" customWidth="1"/>
  </cols>
  <sheetData>
    <row r="1" ht="4.5" customHeight="1"/>
    <row r="2" spans="2:17" ht="12.75">
      <c r="B2" s="235" t="s">
        <v>39</v>
      </c>
      <c r="C2" s="236"/>
      <c r="D2" s="236"/>
      <c r="E2" s="236"/>
      <c r="F2" s="236"/>
      <c r="G2" s="236"/>
      <c r="H2" s="236"/>
      <c r="I2" s="236"/>
      <c r="J2" s="236"/>
      <c r="K2" s="236"/>
      <c r="L2" s="236"/>
      <c r="M2" s="236"/>
      <c r="N2" s="236"/>
      <c r="O2" s="236"/>
      <c r="P2" s="237"/>
      <c r="Q2" s="43" t="s">
        <v>351</v>
      </c>
    </row>
    <row r="3" spans="2:16" ht="12.75">
      <c r="B3" s="243" t="s">
        <v>40</v>
      </c>
      <c r="C3" s="244"/>
      <c r="D3" s="238" t="s">
        <v>41</v>
      </c>
      <c r="E3" s="240" t="s">
        <v>31</v>
      </c>
      <c r="F3" s="241"/>
      <c r="G3" s="241"/>
      <c r="H3" s="242"/>
      <c r="I3" s="240" t="s">
        <v>309</v>
      </c>
      <c r="J3" s="241"/>
      <c r="K3" s="241"/>
      <c r="L3" s="242"/>
      <c r="M3" s="240" t="s">
        <v>335</v>
      </c>
      <c r="N3" s="241"/>
      <c r="O3" s="241"/>
      <c r="P3" s="242"/>
    </row>
    <row r="4" spans="2:16" ht="12.75">
      <c r="B4" s="245"/>
      <c r="C4" s="246"/>
      <c r="D4" s="239"/>
      <c r="E4" s="44">
        <v>2017</v>
      </c>
      <c r="F4" s="199" t="s">
        <v>409</v>
      </c>
      <c r="G4" s="198" t="s">
        <v>410</v>
      </c>
      <c r="H4" s="44" t="s">
        <v>111</v>
      </c>
      <c r="I4" s="44">
        <v>2017</v>
      </c>
      <c r="J4" s="199" t="s">
        <v>409</v>
      </c>
      <c r="K4" s="198" t="s">
        <v>410</v>
      </c>
      <c r="L4" s="44" t="s">
        <v>111</v>
      </c>
      <c r="M4" s="44">
        <v>2017</v>
      </c>
      <c r="N4" s="199" t="s">
        <v>409</v>
      </c>
      <c r="O4" s="198" t="s">
        <v>410</v>
      </c>
      <c r="P4" s="44" t="s">
        <v>111</v>
      </c>
    </row>
    <row r="5" spans="2:16" ht="12.75">
      <c r="B5" s="247" t="s">
        <v>44</v>
      </c>
      <c r="C5" s="45" t="s">
        <v>37</v>
      </c>
      <c r="D5" s="46">
        <v>8119010</v>
      </c>
      <c r="E5" s="47">
        <v>40719947.766</v>
      </c>
      <c r="F5" s="47">
        <v>20572014.85</v>
      </c>
      <c r="G5" s="47">
        <v>27479495.200000003</v>
      </c>
      <c r="H5" s="48">
        <v>33.57707254425786</v>
      </c>
      <c r="I5" s="47">
        <v>119467358.94999999</v>
      </c>
      <c r="J5" s="47">
        <v>60466901.039999984</v>
      </c>
      <c r="K5" s="47">
        <v>78316765.49000001</v>
      </c>
      <c r="L5" s="48">
        <v>29.52005831784237</v>
      </c>
      <c r="M5" s="48">
        <v>2.933878000937708</v>
      </c>
      <c r="N5" s="48">
        <v>2.9392794765555004</v>
      </c>
      <c r="O5" s="48">
        <v>2.8500074299035885</v>
      </c>
      <c r="P5" s="48">
        <v>-3.0372085187533315</v>
      </c>
    </row>
    <row r="6" spans="2:16" ht="12.75">
      <c r="B6" s="248"/>
      <c r="C6" s="45" t="s">
        <v>124</v>
      </c>
      <c r="D6" s="46">
        <v>8119019</v>
      </c>
      <c r="E6" s="47">
        <v>30297484.915999997</v>
      </c>
      <c r="F6" s="47">
        <v>15141243.58</v>
      </c>
      <c r="G6" s="47">
        <v>19957553.380000003</v>
      </c>
      <c r="H6" s="48">
        <v>31.809208897225872</v>
      </c>
      <c r="I6" s="47">
        <v>77555533.86999999</v>
      </c>
      <c r="J6" s="47">
        <v>39262743.60999999</v>
      </c>
      <c r="K6" s="47">
        <v>50388597.280000016</v>
      </c>
      <c r="L6" s="48">
        <v>28.33692362539415</v>
      </c>
      <c r="M6" s="48">
        <v>2.5598010555999378</v>
      </c>
      <c r="N6" s="48">
        <v>2.59309900158148</v>
      </c>
      <c r="O6" s="48">
        <v>2.5247883004785434</v>
      </c>
      <c r="P6" s="48">
        <v>-2.634326767365036</v>
      </c>
    </row>
    <row r="7" spans="2:16" ht="12.75">
      <c r="B7" s="249"/>
      <c r="C7" s="45" t="s">
        <v>117</v>
      </c>
      <c r="D7" s="46">
        <v>8119011</v>
      </c>
      <c r="E7" s="47">
        <v>10422462.850000001</v>
      </c>
      <c r="F7" s="47">
        <v>5430771.2700000005</v>
      </c>
      <c r="G7" s="47">
        <v>7521941.819999998</v>
      </c>
      <c r="H7" s="48">
        <v>38.50595884145933</v>
      </c>
      <c r="I7" s="47">
        <v>41911825.08</v>
      </c>
      <c r="J7" s="47">
        <v>21204157.429999992</v>
      </c>
      <c r="K7" s="47">
        <v>27928168.20999999</v>
      </c>
      <c r="L7" s="48">
        <v>31.710813326101594</v>
      </c>
      <c r="M7" s="48">
        <v>4.021297622567203</v>
      </c>
      <c r="N7" s="48">
        <v>3.904446785879824</v>
      </c>
      <c r="O7" s="48">
        <v>3.7128934094839883</v>
      </c>
      <c r="P7" s="48">
        <v>-4.906031171652181</v>
      </c>
    </row>
    <row r="8" spans="2:16" ht="12.75">
      <c r="B8" s="247" t="s">
        <v>42</v>
      </c>
      <c r="C8" s="45" t="s">
        <v>37</v>
      </c>
      <c r="D8" s="46">
        <v>8112020</v>
      </c>
      <c r="E8" s="47">
        <v>27165024.940000005</v>
      </c>
      <c r="F8" s="47">
        <v>15196532.11</v>
      </c>
      <c r="G8" s="47">
        <v>16348482.249999998</v>
      </c>
      <c r="H8" s="48">
        <v>7.580348803671888</v>
      </c>
      <c r="I8" s="47">
        <v>75099394.33000001</v>
      </c>
      <c r="J8" s="47">
        <v>43104685.29999999</v>
      </c>
      <c r="K8" s="47">
        <v>47281496.559999995</v>
      </c>
      <c r="L8" s="48">
        <v>9.689924032457808</v>
      </c>
      <c r="M8" s="48">
        <v>2.7645619503708803</v>
      </c>
      <c r="N8" s="48">
        <v>2.8364817043774857</v>
      </c>
      <c r="O8" s="48">
        <v>2.892103122294426</v>
      </c>
      <c r="P8" s="48">
        <v>1.960929902389319</v>
      </c>
    </row>
    <row r="9" spans="2:16" ht="12.75">
      <c r="B9" s="248"/>
      <c r="C9" s="45" t="s">
        <v>116</v>
      </c>
      <c r="D9" s="46">
        <v>8112029</v>
      </c>
      <c r="E9" s="47">
        <v>23692106.350000005</v>
      </c>
      <c r="F9" s="47">
        <v>13051225.239999998</v>
      </c>
      <c r="G9" s="47">
        <v>12932327.829999998</v>
      </c>
      <c r="H9" s="48">
        <v>-0.9110057317499809</v>
      </c>
      <c r="I9" s="47">
        <v>61993120.65000002</v>
      </c>
      <c r="J9" s="47">
        <v>34753075.21999999</v>
      </c>
      <c r="K9" s="47">
        <v>34303079.48</v>
      </c>
      <c r="L9" s="48">
        <v>-1.2948371824690441</v>
      </c>
      <c r="M9" s="48">
        <v>2.6166149912626913</v>
      </c>
      <c r="N9" s="48">
        <v>2.6628208908300164</v>
      </c>
      <c r="O9" s="48">
        <v>2.6525061791601674</v>
      </c>
      <c r="P9" s="48">
        <v>-0.3873603254867741</v>
      </c>
    </row>
    <row r="10" spans="2:16" ht="12.75">
      <c r="B10" s="249"/>
      <c r="C10" s="45" t="s">
        <v>115</v>
      </c>
      <c r="D10" s="46">
        <v>8112021</v>
      </c>
      <c r="E10" s="47">
        <v>3472918.5900000003</v>
      </c>
      <c r="F10" s="47">
        <v>2145306.87</v>
      </c>
      <c r="G10" s="47">
        <v>3416154.42</v>
      </c>
      <c r="H10" s="48">
        <v>59.23849719457617</v>
      </c>
      <c r="I10" s="47">
        <v>13106273.68</v>
      </c>
      <c r="J10" s="47">
        <v>8351610.08</v>
      </c>
      <c r="K10" s="47">
        <v>12978417.08</v>
      </c>
      <c r="L10" s="48">
        <v>55.400179793834425</v>
      </c>
      <c r="M10" s="48">
        <v>3.7738499594371424</v>
      </c>
      <c r="N10" s="48">
        <v>3.892967573445565</v>
      </c>
      <c r="O10" s="48">
        <v>3.7991306844963995</v>
      </c>
      <c r="P10" s="48">
        <v>-2.4104205128560263</v>
      </c>
    </row>
    <row r="11" spans="2:16" ht="12.75">
      <c r="B11" s="247" t="s">
        <v>43</v>
      </c>
      <c r="C11" s="45" t="s">
        <v>37</v>
      </c>
      <c r="D11" s="46">
        <v>8111000</v>
      </c>
      <c r="E11" s="47">
        <v>22443245.52</v>
      </c>
      <c r="F11" s="47">
        <v>14933683.880000003</v>
      </c>
      <c r="G11" s="47">
        <v>17170757.94</v>
      </c>
      <c r="H11" s="48">
        <v>14.98005500836943</v>
      </c>
      <c r="I11" s="47">
        <v>49088956.20999999</v>
      </c>
      <c r="J11" s="47">
        <v>32212120.28</v>
      </c>
      <c r="K11" s="47">
        <v>38659822.70999999</v>
      </c>
      <c r="L11" s="48">
        <v>20.01638629793416</v>
      </c>
      <c r="M11" s="48">
        <v>2.187248549513707</v>
      </c>
      <c r="N11" s="48">
        <v>2.1570109919857225</v>
      </c>
      <c r="O11" s="48">
        <v>2.2514919169607714</v>
      </c>
      <c r="P11" s="48">
        <v>4.3801781875979495</v>
      </c>
    </row>
    <row r="12" spans="2:16" ht="12.75">
      <c r="B12" s="248" t="s">
        <v>43</v>
      </c>
      <c r="C12" s="45" t="s">
        <v>116</v>
      </c>
      <c r="D12" s="46">
        <v>8111090</v>
      </c>
      <c r="E12" s="47">
        <v>20443895.15</v>
      </c>
      <c r="F12" s="47">
        <v>13688467.140000002</v>
      </c>
      <c r="G12" s="47">
        <v>16219226.75</v>
      </c>
      <c r="H12" s="48">
        <v>18.488261571704356</v>
      </c>
      <c r="I12" s="47">
        <v>43185055.269999996</v>
      </c>
      <c r="J12" s="47">
        <v>28622238.69</v>
      </c>
      <c r="K12" s="47">
        <v>35707168.699999996</v>
      </c>
      <c r="L12" s="48">
        <v>24.75323501678195</v>
      </c>
      <c r="M12" s="48">
        <v>2.1123692404575847</v>
      </c>
      <c r="N12" s="48">
        <v>2.090974715960782</v>
      </c>
      <c r="O12" s="48">
        <v>2.2015333560830816</v>
      </c>
      <c r="P12" s="48">
        <v>5.287421185841512</v>
      </c>
    </row>
    <row r="13" spans="2:16" ht="12.75">
      <c r="B13" s="249" t="s">
        <v>43</v>
      </c>
      <c r="C13" s="45" t="s">
        <v>115</v>
      </c>
      <c r="D13" s="46">
        <v>8111010</v>
      </c>
      <c r="E13" s="47">
        <v>1999350.37</v>
      </c>
      <c r="F13" s="47">
        <v>1245216.7400000002</v>
      </c>
      <c r="G13" s="47">
        <v>951531.1900000001</v>
      </c>
      <c r="H13" s="48">
        <v>-23.58509491287437</v>
      </c>
      <c r="I13" s="47">
        <v>5903900.9399999995</v>
      </c>
      <c r="J13" s="47">
        <v>3589881.590000001</v>
      </c>
      <c r="K13" s="47">
        <v>2952654.01</v>
      </c>
      <c r="L13" s="48">
        <v>-17.750657341319187</v>
      </c>
      <c r="M13" s="48">
        <v>2.952909619338005</v>
      </c>
      <c r="N13" s="48">
        <v>2.882937142332346</v>
      </c>
      <c r="O13" s="48">
        <v>3.103055413243994</v>
      </c>
      <c r="P13" s="48">
        <v>7.635208818100292</v>
      </c>
    </row>
    <row r="14" spans="2:16" ht="12.75">
      <c r="B14" s="138" t="s">
        <v>140</v>
      </c>
      <c r="C14" s="139"/>
      <c r="D14" s="46">
        <v>8119090</v>
      </c>
      <c r="E14" s="47">
        <v>10223769.72</v>
      </c>
      <c r="F14" s="47">
        <v>5539719.569999999</v>
      </c>
      <c r="G14" s="47">
        <v>8617702.809999999</v>
      </c>
      <c r="H14" s="48">
        <v>55.56207676411316</v>
      </c>
      <c r="I14" s="47">
        <v>31558960.809999995</v>
      </c>
      <c r="J14" s="47">
        <v>17244910.739999995</v>
      </c>
      <c r="K14" s="47">
        <v>24852450.17</v>
      </c>
      <c r="L14" s="48">
        <v>44.114692993766155</v>
      </c>
      <c r="M14" s="48">
        <v>3.0868223438428535</v>
      </c>
      <c r="N14" s="48">
        <v>3.112957347766973</v>
      </c>
      <c r="O14" s="48">
        <v>2.8838834104561104</v>
      </c>
      <c r="P14" s="48">
        <v>-7.358723930965039</v>
      </c>
    </row>
    <row r="15" spans="2:16" ht="12.75">
      <c r="B15" s="247" t="s">
        <v>46</v>
      </c>
      <c r="C15" s="45" t="s">
        <v>37</v>
      </c>
      <c r="D15" s="46">
        <v>7108040</v>
      </c>
      <c r="E15" s="47">
        <v>7491996.375999999</v>
      </c>
      <c r="F15" s="47">
        <v>4624431.119999999</v>
      </c>
      <c r="G15" s="47">
        <v>5068691.192000001</v>
      </c>
      <c r="H15" s="48">
        <v>9.60680482575771</v>
      </c>
      <c r="I15" s="47">
        <v>28739167.69</v>
      </c>
      <c r="J15" s="47">
        <v>17619947.460000005</v>
      </c>
      <c r="K15" s="47">
        <v>19567249.069999993</v>
      </c>
      <c r="L15" s="48">
        <v>11.051687948676703</v>
      </c>
      <c r="M15" s="48">
        <v>3.83598259364668</v>
      </c>
      <c r="N15" s="48">
        <v>3.8101870268531552</v>
      </c>
      <c r="O15" s="48">
        <v>3.8604145190149493</v>
      </c>
      <c r="P15" s="48">
        <v>1.3182421704710068</v>
      </c>
    </row>
    <row r="16" spans="2:16" ht="12.75">
      <c r="B16" s="248" t="s">
        <v>46</v>
      </c>
      <c r="C16" s="45" t="s">
        <v>124</v>
      </c>
      <c r="D16" s="46">
        <v>7108049</v>
      </c>
      <c r="E16" s="47">
        <v>7410477.975999999</v>
      </c>
      <c r="F16" s="47">
        <v>4576430.77</v>
      </c>
      <c r="G16" s="47">
        <v>5045495.852000001</v>
      </c>
      <c r="H16" s="48">
        <v>10.249583257653017</v>
      </c>
      <c r="I16" s="47">
        <v>28200120.07</v>
      </c>
      <c r="J16" s="47">
        <v>17315903.300000004</v>
      </c>
      <c r="K16" s="47">
        <v>19393650.009999994</v>
      </c>
      <c r="L16" s="48">
        <v>11.999066257201774</v>
      </c>
      <c r="M16" s="48">
        <v>3.8054387532532363</v>
      </c>
      <c r="N16" s="48">
        <v>3.7837135904057404</v>
      </c>
      <c r="O16" s="48">
        <v>3.8437550200962867</v>
      </c>
      <c r="P16" s="48">
        <v>1.5868386508638421</v>
      </c>
    </row>
    <row r="17" spans="2:16" ht="12.75">
      <c r="B17" s="249" t="s">
        <v>46</v>
      </c>
      <c r="C17" s="45" t="s">
        <v>117</v>
      </c>
      <c r="D17" s="46">
        <v>7108041</v>
      </c>
      <c r="E17" s="47">
        <v>81518.4</v>
      </c>
      <c r="F17" s="47">
        <v>48000.35</v>
      </c>
      <c r="G17" s="47">
        <v>23195.34</v>
      </c>
      <c r="H17" s="48">
        <v>-51.67672735719635</v>
      </c>
      <c r="I17" s="47">
        <v>539047.62</v>
      </c>
      <c r="J17" s="47">
        <v>304044.16</v>
      </c>
      <c r="K17" s="47">
        <v>173599.06</v>
      </c>
      <c r="L17" s="48">
        <v>-42.90334009375479</v>
      </c>
      <c r="M17" s="48">
        <v>6.612588323617736</v>
      </c>
      <c r="N17" s="48">
        <v>6.334207146406224</v>
      </c>
      <c r="O17" s="48">
        <v>7.484221399643204</v>
      </c>
      <c r="P17" s="48">
        <v>18.15561484896262</v>
      </c>
    </row>
    <row r="18" spans="2:16" ht="12.75">
      <c r="B18" s="247" t="s">
        <v>45</v>
      </c>
      <c r="C18" s="45" t="s">
        <v>37</v>
      </c>
      <c r="D18" s="46">
        <v>8112010</v>
      </c>
      <c r="E18" s="47">
        <v>14876188.299899999</v>
      </c>
      <c r="F18" s="47">
        <v>9416861.8799</v>
      </c>
      <c r="G18" s="47">
        <v>11702394.8</v>
      </c>
      <c r="H18" s="48">
        <v>24.270642908954642</v>
      </c>
      <c r="I18" s="47">
        <v>25375438.909999996</v>
      </c>
      <c r="J18" s="47">
        <v>16826919.240000002</v>
      </c>
      <c r="K18" s="47">
        <v>24078626.54</v>
      </c>
      <c r="L18" s="48">
        <v>43.09587035255775</v>
      </c>
      <c r="M18" s="48">
        <v>1.705775592405655</v>
      </c>
      <c r="N18" s="48">
        <v>1.7868924334460656</v>
      </c>
      <c r="O18" s="48">
        <v>2.057581114935551</v>
      </c>
      <c r="P18" s="48">
        <v>15.14857170039361</v>
      </c>
    </row>
    <row r="19" spans="2:16" ht="12.75">
      <c r="B19" s="248" t="s">
        <v>45</v>
      </c>
      <c r="C19" s="45" t="s">
        <v>116</v>
      </c>
      <c r="D19" s="46">
        <v>8112019</v>
      </c>
      <c r="E19" s="47">
        <v>13086950.549999999</v>
      </c>
      <c r="F19" s="47">
        <v>8318498.399999999</v>
      </c>
      <c r="G19" s="47">
        <v>10525724.450000001</v>
      </c>
      <c r="H19" s="48">
        <v>26.53394812217553</v>
      </c>
      <c r="I19" s="47">
        <v>21519604.089999996</v>
      </c>
      <c r="J19" s="47">
        <v>14291921.700000003</v>
      </c>
      <c r="K19" s="47">
        <v>21598316.18</v>
      </c>
      <c r="L19" s="48">
        <v>51.12254764172124</v>
      </c>
      <c r="M19" s="48">
        <v>1.6443558801404654</v>
      </c>
      <c r="N19" s="48">
        <v>1.7180891325290155</v>
      </c>
      <c r="O19" s="48">
        <v>2.0519553103064556</v>
      </c>
      <c r="P19" s="48">
        <v>19.432413106879466</v>
      </c>
    </row>
    <row r="20" spans="2:16" ht="12.75">
      <c r="B20" s="249" t="s">
        <v>45</v>
      </c>
      <c r="C20" s="45" t="s">
        <v>115</v>
      </c>
      <c r="D20" s="46">
        <v>8112011</v>
      </c>
      <c r="E20" s="47">
        <v>1789237.7499000002</v>
      </c>
      <c r="F20" s="47">
        <v>1098363.4799</v>
      </c>
      <c r="G20" s="47">
        <v>1176670.35</v>
      </c>
      <c r="H20" s="48">
        <v>7.129413125346229</v>
      </c>
      <c r="I20" s="47">
        <v>3855834.8200000003</v>
      </c>
      <c r="J20" s="47">
        <v>2534997.54</v>
      </c>
      <c r="K20" s="47">
        <v>2480310.3600000003</v>
      </c>
      <c r="L20" s="48">
        <v>-2.1572873005628157</v>
      </c>
      <c r="M20" s="48">
        <v>2.1550153523283875</v>
      </c>
      <c r="N20" s="48">
        <v>2.3079769005346007</v>
      </c>
      <c r="O20" s="48">
        <v>2.1079058888498383</v>
      </c>
      <c r="P20" s="48">
        <v>-8.668674787794439</v>
      </c>
    </row>
    <row r="21" spans="2:16" ht="12.75">
      <c r="B21" s="138" t="s">
        <v>266</v>
      </c>
      <c r="C21" s="139"/>
      <c r="D21" s="46">
        <v>8112090</v>
      </c>
      <c r="E21" s="47">
        <v>3825083.97</v>
      </c>
      <c r="F21" s="47">
        <v>1621128.43</v>
      </c>
      <c r="G21" s="47">
        <v>1883772.2300000002</v>
      </c>
      <c r="H21" s="48">
        <v>16.20129504483494</v>
      </c>
      <c r="I21" s="47">
        <v>12811051.73</v>
      </c>
      <c r="J21" s="47">
        <v>5250171.41</v>
      </c>
      <c r="K21" s="47">
        <v>6651245.619999999</v>
      </c>
      <c r="L21" s="48">
        <v>26.686256515956288</v>
      </c>
      <c r="M21" s="48">
        <v>3.3492210446820594</v>
      </c>
      <c r="N21" s="48">
        <v>3.2385906710673136</v>
      </c>
      <c r="O21" s="48">
        <v>3.530812013297382</v>
      </c>
      <c r="P21" s="48">
        <v>9.023102080812318</v>
      </c>
    </row>
    <row r="22" spans="2:16" ht="12.75">
      <c r="B22" s="138" t="s">
        <v>52</v>
      </c>
      <c r="C22" s="139"/>
      <c r="D22" s="46">
        <v>8119060</v>
      </c>
      <c r="E22" s="47">
        <v>5691833.94</v>
      </c>
      <c r="F22" s="47">
        <v>3749666.24</v>
      </c>
      <c r="G22" s="47">
        <v>2283327.83</v>
      </c>
      <c r="H22" s="48">
        <v>-39.10583812387526</v>
      </c>
      <c r="I22" s="47">
        <v>9295002.049999999</v>
      </c>
      <c r="J22" s="47">
        <v>5721836.68</v>
      </c>
      <c r="K22" s="47">
        <v>3766414.0800000005</v>
      </c>
      <c r="L22" s="48">
        <v>-34.17473635406174</v>
      </c>
      <c r="M22" s="48">
        <v>1.633041678303074</v>
      </c>
      <c r="N22" s="48">
        <v>1.5259589290805784</v>
      </c>
      <c r="O22" s="48">
        <v>1.6495283903231717</v>
      </c>
      <c r="P22" s="48">
        <v>8.097823531662574</v>
      </c>
    </row>
    <row r="23" spans="2:16" ht="12.75">
      <c r="B23" s="138" t="s">
        <v>47</v>
      </c>
      <c r="C23" s="139"/>
      <c r="D23" s="46">
        <v>7109000</v>
      </c>
      <c r="E23" s="47">
        <v>2496632.3000000003</v>
      </c>
      <c r="F23" s="47">
        <v>494759.10000000003</v>
      </c>
      <c r="G23" s="47">
        <v>1316107.2</v>
      </c>
      <c r="H23" s="48">
        <v>166.00970047847525</v>
      </c>
      <c r="I23" s="47">
        <v>7327038.569999999</v>
      </c>
      <c r="J23" s="47">
        <v>1270878.59</v>
      </c>
      <c r="K23" s="47">
        <v>3890637.32</v>
      </c>
      <c r="L23" s="48">
        <v>206.13760831394598</v>
      </c>
      <c r="M23" s="48">
        <v>2.9347687963501867</v>
      </c>
      <c r="N23" s="48">
        <v>2.5686815866550003</v>
      </c>
      <c r="O23" s="48">
        <v>2.9561705307895894</v>
      </c>
      <c r="P23" s="48">
        <v>15.085129513432083</v>
      </c>
    </row>
    <row r="24" spans="2:16" ht="12.75">
      <c r="B24" s="138" t="s">
        <v>51</v>
      </c>
      <c r="C24" s="139"/>
      <c r="D24" s="46">
        <v>8119040</v>
      </c>
      <c r="E24" s="47">
        <v>2848633.85</v>
      </c>
      <c r="F24" s="47">
        <v>912562.15</v>
      </c>
      <c r="G24" s="47">
        <v>838972.46</v>
      </c>
      <c r="H24" s="48">
        <v>-8.064074320855852</v>
      </c>
      <c r="I24" s="47">
        <v>3614112.9</v>
      </c>
      <c r="J24" s="47">
        <v>1135840.73</v>
      </c>
      <c r="K24" s="47">
        <v>1129005.3599999999</v>
      </c>
      <c r="L24" s="48">
        <v>-0.6017894780019128</v>
      </c>
      <c r="M24" s="48">
        <v>1.268717950536184</v>
      </c>
      <c r="N24" s="48">
        <v>1.2446721902721913</v>
      </c>
      <c r="O24" s="48">
        <v>1.3457001437210465</v>
      </c>
      <c r="P24" s="48">
        <v>8.116832226062831</v>
      </c>
    </row>
    <row r="25" spans="2:16" ht="12.75">
      <c r="B25" s="138" t="s">
        <v>48</v>
      </c>
      <c r="C25" s="139"/>
      <c r="D25" s="46">
        <v>7108030</v>
      </c>
      <c r="E25" s="47">
        <v>1313251.6</v>
      </c>
      <c r="F25" s="47">
        <v>404301</v>
      </c>
      <c r="G25" s="47">
        <v>1010960.2</v>
      </c>
      <c r="H25" s="48">
        <v>150.051372615947</v>
      </c>
      <c r="I25" s="47">
        <v>3504027.889999999</v>
      </c>
      <c r="J25" s="47">
        <v>771269.6500000001</v>
      </c>
      <c r="K25" s="47">
        <v>1872460.8599999999</v>
      </c>
      <c r="L25" s="48">
        <v>142.77642196863306</v>
      </c>
      <c r="M25" s="48">
        <v>2.668207592513117</v>
      </c>
      <c r="N25" s="48">
        <v>1.9076619894583495</v>
      </c>
      <c r="O25" s="48">
        <v>1.8521608071217839</v>
      </c>
      <c r="P25" s="48">
        <v>-2.909382408585093</v>
      </c>
    </row>
    <row r="26" spans="2:16" ht="12.75">
      <c r="B26" s="247" t="s">
        <v>50</v>
      </c>
      <c r="C26" s="45" t="s">
        <v>37</v>
      </c>
      <c r="D26" s="46">
        <v>7108090</v>
      </c>
      <c r="E26" s="47">
        <v>1116858.2</v>
      </c>
      <c r="F26" s="47">
        <v>717848.9</v>
      </c>
      <c r="G26" s="47">
        <v>607766.6</v>
      </c>
      <c r="H26" s="48">
        <v>-15.335023846940498</v>
      </c>
      <c r="I26" s="47">
        <v>3435747.7800000003</v>
      </c>
      <c r="J26" s="47">
        <v>2300887.65</v>
      </c>
      <c r="K26" s="47">
        <v>2096448.19</v>
      </c>
      <c r="L26" s="48">
        <v>-8.885243049568281</v>
      </c>
      <c r="M26" s="48">
        <v>3.0762614090132483</v>
      </c>
      <c r="N26" s="48">
        <v>3.2052534314672627</v>
      </c>
      <c r="O26" s="48">
        <v>3.4494297481961005</v>
      </c>
      <c r="P26" s="48">
        <v>7.618003441838961</v>
      </c>
    </row>
    <row r="27" spans="2:16" ht="12.75">
      <c r="B27" s="248" t="s">
        <v>50</v>
      </c>
      <c r="C27" s="45" t="s">
        <v>116</v>
      </c>
      <c r="D27" s="46">
        <v>7108099</v>
      </c>
      <c r="E27" s="47">
        <v>1116858.2</v>
      </c>
      <c r="F27" s="47">
        <v>717848.9</v>
      </c>
      <c r="G27" s="47">
        <v>574326.6</v>
      </c>
      <c r="H27" s="48">
        <v>-19.993385794698582</v>
      </c>
      <c r="I27" s="47">
        <v>3435747.7800000003</v>
      </c>
      <c r="J27" s="47">
        <v>2300887.65</v>
      </c>
      <c r="K27" s="47">
        <v>1952084.96</v>
      </c>
      <c r="L27" s="48">
        <v>-15.159483775750626</v>
      </c>
      <c r="M27" s="48">
        <v>3.0762614090132483</v>
      </c>
      <c r="N27" s="48">
        <v>3.2052534314672627</v>
      </c>
      <c r="O27" s="48">
        <v>3.3989109332564436</v>
      </c>
      <c r="P27" s="48">
        <v>6.041877995916556</v>
      </c>
    </row>
    <row r="28" spans="2:16" ht="12.75">
      <c r="B28" s="249" t="s">
        <v>50</v>
      </c>
      <c r="C28" s="45" t="s">
        <v>115</v>
      </c>
      <c r="D28" s="46">
        <v>7108091</v>
      </c>
      <c r="E28" s="47">
        <v>0</v>
      </c>
      <c r="F28" s="47">
        <v>0</v>
      </c>
      <c r="G28" s="47">
        <v>33440</v>
      </c>
      <c r="H28" s="48" t="s">
        <v>432</v>
      </c>
      <c r="I28" s="47">
        <v>0</v>
      </c>
      <c r="J28" s="47">
        <v>0</v>
      </c>
      <c r="K28" s="47">
        <v>144363.23</v>
      </c>
      <c r="L28" s="48" t="s">
        <v>432</v>
      </c>
      <c r="M28" s="48" t="s">
        <v>432</v>
      </c>
      <c r="N28" s="48" t="s">
        <v>432</v>
      </c>
      <c r="O28" s="48">
        <v>4.317082236842106</v>
      </c>
      <c r="P28" s="48" t="s">
        <v>432</v>
      </c>
    </row>
    <row r="29" spans="2:16" ht="12.75">
      <c r="B29" s="138" t="s">
        <v>54</v>
      </c>
      <c r="C29" s="139"/>
      <c r="D29" s="46">
        <v>7102910</v>
      </c>
      <c r="E29" s="47">
        <v>346905.33999999997</v>
      </c>
      <c r="F29" s="47">
        <v>199925</v>
      </c>
      <c r="G29" s="47">
        <v>180842.54</v>
      </c>
      <c r="H29" s="48">
        <v>-9.5448093034888</v>
      </c>
      <c r="I29" s="47">
        <v>1025843.98</v>
      </c>
      <c r="J29" s="47">
        <v>535285.52</v>
      </c>
      <c r="K29" s="47">
        <v>399583.33</v>
      </c>
      <c r="L29" s="48">
        <v>-25.351365753364675</v>
      </c>
      <c r="M29" s="48">
        <v>2.9571294001989132</v>
      </c>
      <c r="N29" s="48">
        <v>2.6774316368638242</v>
      </c>
      <c r="O29" s="48">
        <v>2.209564906575632</v>
      </c>
      <c r="P29" s="48">
        <v>-17.474460368901212</v>
      </c>
    </row>
    <row r="30" spans="2:16" ht="12.75">
      <c r="B30" s="138" t="s">
        <v>56</v>
      </c>
      <c r="C30" s="139"/>
      <c r="D30" s="46">
        <v>8119030</v>
      </c>
      <c r="E30" s="47">
        <v>384289.37</v>
      </c>
      <c r="F30" s="47">
        <v>266664.36</v>
      </c>
      <c r="G30" s="47">
        <v>181459.8</v>
      </c>
      <c r="H30" s="48">
        <v>-31.95198638468223</v>
      </c>
      <c r="I30" s="47">
        <v>965391.26</v>
      </c>
      <c r="J30" s="47">
        <v>607755.1699999999</v>
      </c>
      <c r="K30" s="47">
        <v>538558.08</v>
      </c>
      <c r="L30" s="48">
        <v>-11.385685127121171</v>
      </c>
      <c r="M30" s="48">
        <v>2.5121466669765025</v>
      </c>
      <c r="N30" s="48">
        <v>2.279101601728855</v>
      </c>
      <c r="O30" s="48">
        <v>2.9679195061385495</v>
      </c>
      <c r="P30" s="48">
        <v>30.22322058337279</v>
      </c>
    </row>
    <row r="31" spans="2:16" ht="12.75">
      <c r="B31" s="247" t="s">
        <v>380</v>
      </c>
      <c r="C31" s="45" t="s">
        <v>37</v>
      </c>
      <c r="D31" s="46"/>
      <c r="E31" s="47">
        <v>119113.7</v>
      </c>
      <c r="F31" s="47">
        <v>79913.7</v>
      </c>
      <c r="G31" s="47">
        <v>46339.600000000006</v>
      </c>
      <c r="H31" s="48">
        <v>-42.01294646600019</v>
      </c>
      <c r="I31" s="47">
        <v>891066</v>
      </c>
      <c r="J31" s="47">
        <v>544125</v>
      </c>
      <c r="K31" s="47">
        <v>311067.14</v>
      </c>
      <c r="L31" s="48">
        <v>-42.83167654491156</v>
      </c>
      <c r="M31" s="48">
        <v>7.480801956450014</v>
      </c>
      <c r="N31" s="48">
        <v>6.808907609083299</v>
      </c>
      <c r="O31" s="48">
        <v>6.712771366174934</v>
      </c>
      <c r="P31" s="48">
        <v>-1.411918745675389</v>
      </c>
    </row>
    <row r="32" spans="2:16" ht="12.75">
      <c r="B32" s="248"/>
      <c r="C32" s="45" t="s">
        <v>381</v>
      </c>
      <c r="D32" s="46">
        <v>8119071</v>
      </c>
      <c r="E32" s="47">
        <v>71555.2</v>
      </c>
      <c r="F32" s="47">
        <v>51955.2</v>
      </c>
      <c r="G32" s="47">
        <v>23347.600000000002</v>
      </c>
      <c r="H32" s="48">
        <v>-55.0620534614437</v>
      </c>
      <c r="I32" s="47">
        <v>528249.95</v>
      </c>
      <c r="J32" s="47">
        <v>354379.95</v>
      </c>
      <c r="K32" s="47">
        <v>122908.13999999998</v>
      </c>
      <c r="L32" s="48">
        <v>-65.31741143933228</v>
      </c>
      <c r="M32" s="48">
        <v>7.382411760431108</v>
      </c>
      <c r="N32" s="48">
        <v>6.82087548503326</v>
      </c>
      <c r="O32" s="48">
        <v>5.264272987373434</v>
      </c>
      <c r="P32" s="48">
        <v>-22.821153986396748</v>
      </c>
    </row>
    <row r="33" spans="2:16" ht="12.75">
      <c r="B33" s="249"/>
      <c r="C33" s="45" t="s">
        <v>382</v>
      </c>
      <c r="D33" s="46">
        <v>8119079</v>
      </c>
      <c r="E33" s="47">
        <v>47558.5</v>
      </c>
      <c r="F33" s="47">
        <v>27958.5</v>
      </c>
      <c r="G33" s="47">
        <v>22992</v>
      </c>
      <c r="H33" s="48">
        <v>-17.763828531573576</v>
      </c>
      <c r="I33" s="47">
        <v>362816.05</v>
      </c>
      <c r="J33" s="47">
        <v>189745.05</v>
      </c>
      <c r="K33" s="47">
        <v>188159</v>
      </c>
      <c r="L33" s="48">
        <v>-0.8358847832920957</v>
      </c>
      <c r="M33" s="48">
        <v>7.628837116393494</v>
      </c>
      <c r="N33" s="48">
        <v>6.786667739685605</v>
      </c>
      <c r="O33" s="48">
        <v>8.18367258176757</v>
      </c>
      <c r="P33" s="48">
        <v>20.584547463740765</v>
      </c>
    </row>
    <row r="34" spans="2:16" ht="12.75">
      <c r="B34" s="138" t="s">
        <v>59</v>
      </c>
      <c r="C34" s="139"/>
      <c r="D34" s="46">
        <v>8119050</v>
      </c>
      <c r="E34" s="47">
        <v>662343.12</v>
      </c>
      <c r="F34" s="47">
        <v>178305.8</v>
      </c>
      <c r="G34" s="47">
        <v>153377.1</v>
      </c>
      <c r="H34" s="48">
        <v>-13.980868821990079</v>
      </c>
      <c r="I34" s="47">
        <v>852568.4</v>
      </c>
      <c r="J34" s="47">
        <v>228418.9</v>
      </c>
      <c r="K34" s="47">
        <v>212925.28999999998</v>
      </c>
      <c r="L34" s="48">
        <v>-6.782980742836964</v>
      </c>
      <c r="M34" s="48">
        <v>1.287200507193311</v>
      </c>
      <c r="N34" s="48">
        <v>1.2810514296225923</v>
      </c>
      <c r="O34" s="48">
        <v>1.3882469416881658</v>
      </c>
      <c r="P34" s="48">
        <v>8.367775843094293</v>
      </c>
    </row>
    <row r="35" spans="2:16" ht="12.75">
      <c r="B35" s="138" t="s">
        <v>49</v>
      </c>
      <c r="C35" s="139"/>
      <c r="D35" s="46">
        <v>7104000</v>
      </c>
      <c r="E35" s="47">
        <v>245921</v>
      </c>
      <c r="F35" s="47">
        <v>175684</v>
      </c>
      <c r="G35" s="47">
        <v>98448</v>
      </c>
      <c r="H35" s="48">
        <v>-43.96302452129961</v>
      </c>
      <c r="I35" s="47">
        <v>329947.02999999997</v>
      </c>
      <c r="J35" s="47">
        <v>239467.06000000003</v>
      </c>
      <c r="K35" s="47">
        <v>133983.54</v>
      </c>
      <c r="L35" s="48">
        <v>-44.04928176760512</v>
      </c>
      <c r="M35" s="48">
        <v>1.34167895381037</v>
      </c>
      <c r="N35" s="48">
        <v>1.3630555998269622</v>
      </c>
      <c r="O35" s="48">
        <v>1.3609574597757192</v>
      </c>
      <c r="P35" s="48">
        <v>-0.15392916118089905</v>
      </c>
    </row>
    <row r="36" spans="2:16" ht="12.75">
      <c r="B36" s="138" t="s">
        <v>53</v>
      </c>
      <c r="C36" s="139"/>
      <c r="D36" s="46">
        <v>7102100</v>
      </c>
      <c r="E36" s="47">
        <v>197844</v>
      </c>
      <c r="F36" s="47">
        <v>107550</v>
      </c>
      <c r="G36" s="47">
        <v>145660</v>
      </c>
      <c r="H36" s="48">
        <v>35.43468154346816</v>
      </c>
      <c r="I36" s="47">
        <v>283849.92</v>
      </c>
      <c r="J36" s="47">
        <v>155004.16</v>
      </c>
      <c r="K36" s="47">
        <v>209620.13</v>
      </c>
      <c r="L36" s="48">
        <v>35.23516401108202</v>
      </c>
      <c r="M36" s="48">
        <v>1.4347158367198398</v>
      </c>
      <c r="N36" s="48">
        <v>1.4412288238028823</v>
      </c>
      <c r="O36" s="48">
        <v>1.4391056570094742</v>
      </c>
      <c r="P36" s="48">
        <v>-0.1473164259791715</v>
      </c>
    </row>
    <row r="37" spans="2:16" ht="12.75">
      <c r="B37" s="138" t="s">
        <v>58</v>
      </c>
      <c r="C37" s="139"/>
      <c r="D37" s="46">
        <v>7108020</v>
      </c>
      <c r="E37" s="47">
        <v>85259</v>
      </c>
      <c r="F37" s="47">
        <v>52020</v>
      </c>
      <c r="G37" s="47">
        <v>54649</v>
      </c>
      <c r="H37" s="48">
        <v>5.0538254517493275</v>
      </c>
      <c r="I37" s="47">
        <v>147751.63</v>
      </c>
      <c r="J37" s="47">
        <v>91490.58</v>
      </c>
      <c r="K37" s="47">
        <v>93309.76</v>
      </c>
      <c r="L37" s="48">
        <v>1.9883795686943762</v>
      </c>
      <c r="M37" s="48">
        <v>1.7329739968800948</v>
      </c>
      <c r="N37" s="48">
        <v>1.7587577854671281</v>
      </c>
      <c r="O37" s="48">
        <v>1.7074376475324342</v>
      </c>
      <c r="P37" s="48">
        <v>-2.9179764467148206</v>
      </c>
    </row>
    <row r="38" spans="2:16" ht="12.75">
      <c r="B38" s="138" t="s">
        <v>141</v>
      </c>
      <c r="C38" s="139"/>
      <c r="D38" s="46">
        <v>7103000</v>
      </c>
      <c r="E38" s="47">
        <v>49874</v>
      </c>
      <c r="F38" s="47">
        <v>20340</v>
      </c>
      <c r="G38" s="47">
        <v>28872</v>
      </c>
      <c r="H38" s="48">
        <v>41.946902654867245</v>
      </c>
      <c r="I38" s="47">
        <v>90899.1</v>
      </c>
      <c r="J38" s="47">
        <v>34966.5</v>
      </c>
      <c r="K38" s="47">
        <v>52371</v>
      </c>
      <c r="L38" s="48">
        <v>49.774784436532116</v>
      </c>
      <c r="M38" s="48">
        <v>1.8225748887195734</v>
      </c>
      <c r="N38" s="48">
        <v>1.7191002949852507</v>
      </c>
      <c r="O38" s="48">
        <v>1.8139027431421446</v>
      </c>
      <c r="P38" s="48">
        <v>5.514654871122993</v>
      </c>
    </row>
    <row r="39" spans="2:16" ht="12.75">
      <c r="B39" s="138" t="s">
        <v>60</v>
      </c>
      <c r="C39" s="139"/>
      <c r="D39" s="46">
        <v>7102200</v>
      </c>
      <c r="E39" s="47">
        <v>60931.2</v>
      </c>
      <c r="F39" s="47">
        <v>46269.2</v>
      </c>
      <c r="G39" s="47">
        <v>17689.7</v>
      </c>
      <c r="H39" s="48">
        <v>-61.767871499831415</v>
      </c>
      <c r="I39" s="47">
        <v>79920.41</v>
      </c>
      <c r="J39" s="47">
        <v>58048.4</v>
      </c>
      <c r="K39" s="47">
        <v>25019.13</v>
      </c>
      <c r="L39" s="48">
        <v>-56.899535559980976</v>
      </c>
      <c r="M39" s="48">
        <v>1.311650024946169</v>
      </c>
      <c r="N39" s="48">
        <v>1.2545797204187668</v>
      </c>
      <c r="O39" s="48">
        <v>1.4143331995454982</v>
      </c>
      <c r="P39" s="48">
        <v>12.733625175561357</v>
      </c>
    </row>
    <row r="40" spans="2:16" ht="12.75">
      <c r="B40" s="138" t="s">
        <v>55</v>
      </c>
      <c r="C40" s="139"/>
      <c r="D40" s="46">
        <v>8119020</v>
      </c>
      <c r="E40" s="47">
        <v>26955</v>
      </c>
      <c r="F40" s="47">
        <v>26955</v>
      </c>
      <c r="G40" s="47">
        <v>60017</v>
      </c>
      <c r="H40" s="48">
        <v>122.65627898349098</v>
      </c>
      <c r="I40" s="47">
        <v>70867.93</v>
      </c>
      <c r="J40" s="47">
        <v>70867.93</v>
      </c>
      <c r="K40" s="47">
        <v>151164.18</v>
      </c>
      <c r="L40" s="48">
        <v>113.30407139026076</v>
      </c>
      <c r="M40" s="48">
        <v>2.6291200148395473</v>
      </c>
      <c r="N40" s="48">
        <v>2.6291200148395473</v>
      </c>
      <c r="O40" s="48">
        <v>2.5186893713447853</v>
      </c>
      <c r="P40" s="48">
        <v>-4.200289179324567</v>
      </c>
    </row>
    <row r="41" spans="2:16" ht="12.75">
      <c r="B41" s="138" t="s">
        <v>61</v>
      </c>
      <c r="C41" s="139"/>
      <c r="D41" s="46">
        <v>7108010</v>
      </c>
      <c r="E41" s="47">
        <v>41625.2</v>
      </c>
      <c r="F41" s="47">
        <v>22840</v>
      </c>
      <c r="G41" s="47">
        <v>28124</v>
      </c>
      <c r="H41" s="48">
        <v>23.134851138353763</v>
      </c>
      <c r="I41" s="47">
        <v>68247.02</v>
      </c>
      <c r="J41" s="47">
        <v>37587.5</v>
      </c>
      <c r="K41" s="47">
        <v>46162.399999999994</v>
      </c>
      <c r="L41" s="48">
        <v>22.813169271699362</v>
      </c>
      <c r="M41" s="48">
        <v>1.6395601702814644</v>
      </c>
      <c r="N41" s="48">
        <v>1.6456873905429072</v>
      </c>
      <c r="O41" s="48">
        <v>1.6413881382449151</v>
      </c>
      <c r="P41" s="48">
        <v>-0.26124355832694013</v>
      </c>
    </row>
    <row r="42" spans="2:16" ht="12.75" customHeight="1">
      <c r="B42" s="138" t="s">
        <v>63</v>
      </c>
      <c r="C42" s="139"/>
      <c r="D42" s="46">
        <v>7101000</v>
      </c>
      <c r="E42" s="47">
        <v>0</v>
      </c>
      <c r="F42" s="47">
        <v>0</v>
      </c>
      <c r="G42" s="47">
        <v>0</v>
      </c>
      <c r="H42" s="48" t="s">
        <v>432</v>
      </c>
      <c r="I42" s="47">
        <v>0</v>
      </c>
      <c r="J42" s="47">
        <v>0</v>
      </c>
      <c r="K42" s="47">
        <v>0</v>
      </c>
      <c r="L42" s="48" t="s">
        <v>432</v>
      </c>
      <c r="M42" s="48" t="s">
        <v>432</v>
      </c>
      <c r="N42" s="48" t="s">
        <v>432</v>
      </c>
      <c r="O42" s="48" t="s">
        <v>432</v>
      </c>
      <c r="P42" s="48" t="s">
        <v>432</v>
      </c>
    </row>
    <row r="43" spans="2:16" ht="12.75">
      <c r="B43" s="138" t="s">
        <v>62</v>
      </c>
      <c r="C43" s="139"/>
      <c r="D43" s="46">
        <v>7102990</v>
      </c>
      <c r="E43" s="47">
        <v>0</v>
      </c>
      <c r="F43" s="47">
        <v>0</v>
      </c>
      <c r="G43" s="47">
        <v>0</v>
      </c>
      <c r="H43" s="48" t="s">
        <v>432</v>
      </c>
      <c r="I43" s="47">
        <v>0</v>
      </c>
      <c r="J43" s="47">
        <v>0</v>
      </c>
      <c r="K43" s="47">
        <v>0</v>
      </c>
      <c r="L43" s="48" t="s">
        <v>432</v>
      </c>
      <c r="M43" s="48" t="s">
        <v>432</v>
      </c>
      <c r="N43" s="48" t="s">
        <v>432</v>
      </c>
      <c r="O43" s="48" t="s">
        <v>432</v>
      </c>
      <c r="P43" s="48" t="s">
        <v>432</v>
      </c>
    </row>
    <row r="44" spans="2:16" ht="12.75">
      <c r="B44" s="138" t="s">
        <v>37</v>
      </c>
      <c r="C44" s="154"/>
      <c r="D44" s="139"/>
      <c r="E44" s="52">
        <v>142433527.41189998</v>
      </c>
      <c r="F44" s="52">
        <v>79359976.2899</v>
      </c>
      <c r="G44" s="52">
        <v>95323909.452</v>
      </c>
      <c r="H44" s="48">
        <v>20.11584920815015</v>
      </c>
      <c r="I44" s="52">
        <v>374122610.5</v>
      </c>
      <c r="J44" s="52">
        <v>206529385.49</v>
      </c>
      <c r="K44" s="52">
        <v>254336385.95000005</v>
      </c>
      <c r="L44" s="48">
        <v>23.147795819261184</v>
      </c>
      <c r="M44" s="48">
        <v>2.6266470914399536</v>
      </c>
      <c r="N44" s="48">
        <v>2.602437590650901</v>
      </c>
      <c r="O44" s="48">
        <v>2.6681279378084066</v>
      </c>
      <c r="P44" s="48">
        <v>2.524185302021986</v>
      </c>
    </row>
    <row r="45" spans="2:16" ht="12.75">
      <c r="B45" s="250" t="s">
        <v>110</v>
      </c>
      <c r="C45" s="251"/>
      <c r="D45" s="251"/>
      <c r="E45" s="251"/>
      <c r="F45" s="251"/>
      <c r="G45" s="251"/>
      <c r="H45" s="251"/>
      <c r="I45" s="251"/>
      <c r="J45" s="251"/>
      <c r="K45" s="251"/>
      <c r="L45" s="251"/>
      <c r="M45" s="251"/>
      <c r="N45" s="251"/>
      <c r="O45" s="251"/>
      <c r="P45" s="252"/>
    </row>
    <row r="47" spans="2:16" ht="122.25" customHeight="1">
      <c r="B47" s="216" t="s">
        <v>434</v>
      </c>
      <c r="C47" s="217"/>
      <c r="D47" s="217"/>
      <c r="E47" s="217"/>
      <c r="F47" s="217"/>
      <c r="G47" s="217"/>
      <c r="H47" s="217"/>
      <c r="I47" s="217"/>
      <c r="J47" s="217"/>
      <c r="K47" s="217"/>
      <c r="L47" s="217"/>
      <c r="M47" s="217"/>
      <c r="N47" s="217"/>
      <c r="O47" s="217"/>
      <c r="P47" s="218"/>
    </row>
    <row r="49" spans="5:11" ht="12.75">
      <c r="E49" s="49"/>
      <c r="F49" s="49"/>
      <c r="G49" s="49"/>
      <c r="H49" s="49"/>
      <c r="I49" s="49"/>
      <c r="J49" s="49"/>
      <c r="K49" s="49"/>
    </row>
    <row r="50" spans="5:11" ht="12.75">
      <c r="E50" s="49"/>
      <c r="F50" s="49"/>
      <c r="G50" s="49"/>
      <c r="I50" s="49"/>
      <c r="J50" s="49"/>
      <c r="K50" s="49"/>
    </row>
  </sheetData>
  <sheetProtection/>
  <mergeCells count="15">
    <mergeCell ref="B31:B33"/>
    <mergeCell ref="B47:P47"/>
    <mergeCell ref="B5:B7"/>
    <mergeCell ref="B26:B28"/>
    <mergeCell ref="B45:P45"/>
    <mergeCell ref="B8:B10"/>
    <mergeCell ref="B18:B20"/>
    <mergeCell ref="B15:B17"/>
    <mergeCell ref="B11:B13"/>
    <mergeCell ref="B2:P2"/>
    <mergeCell ref="D3:D4"/>
    <mergeCell ref="E3:H3"/>
    <mergeCell ref="I3:L3"/>
    <mergeCell ref="M3:P3"/>
    <mergeCell ref="B3:C4"/>
  </mergeCells>
  <hyperlinks>
    <hyperlink ref="Q2" location="Indice!A1" display="volver a i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9"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Q112"/>
  <sheetViews>
    <sheetView zoomScale="90" zoomScaleNormal="90" zoomScalePageLayoutView="90" workbookViewId="0" topLeftCell="A1">
      <selection activeCell="A1" sqref="A1"/>
    </sheetView>
  </sheetViews>
  <sheetFormatPr defaultColWidth="10.8515625" defaultRowHeight="15"/>
  <cols>
    <col min="1" max="1" width="0.9921875" style="41" customWidth="1"/>
    <col min="2" max="2" width="24.28125" style="60" customWidth="1"/>
    <col min="3" max="3" width="31.421875" style="61" customWidth="1"/>
    <col min="4" max="4" width="10.140625" style="54" customWidth="1"/>
    <col min="5" max="5" width="12.00390625" style="41" bestFit="1" customWidth="1"/>
    <col min="6" max="6" width="12.8515625" style="41" customWidth="1"/>
    <col min="7" max="7" width="13.00390625" style="41" customWidth="1"/>
    <col min="8" max="8" width="9.140625" style="41" customWidth="1"/>
    <col min="9" max="9" width="12.421875" style="41" customWidth="1"/>
    <col min="10" max="10" width="12.8515625" style="41" customWidth="1"/>
    <col min="11" max="11" width="12.421875" style="41" customWidth="1"/>
    <col min="12" max="12" width="8.8515625" style="41" customWidth="1"/>
    <col min="13" max="13" width="7.00390625" style="41" customWidth="1"/>
    <col min="14" max="15" width="12.7109375" style="41" customWidth="1"/>
    <col min="16" max="16" width="6.7109375" style="41" bestFit="1" customWidth="1"/>
    <col min="17" max="16384" width="10.8515625" style="41" customWidth="1"/>
  </cols>
  <sheetData>
    <row r="1" ht="3.75" customHeight="1"/>
    <row r="2" spans="2:17" ht="12.75">
      <c r="B2" s="235" t="s">
        <v>64</v>
      </c>
      <c r="C2" s="236"/>
      <c r="D2" s="236"/>
      <c r="E2" s="236"/>
      <c r="F2" s="236"/>
      <c r="G2" s="236"/>
      <c r="H2" s="236"/>
      <c r="I2" s="236"/>
      <c r="J2" s="236"/>
      <c r="K2" s="236"/>
      <c r="L2" s="236"/>
      <c r="M2" s="236"/>
      <c r="N2" s="236"/>
      <c r="O2" s="236"/>
      <c r="P2" s="237"/>
      <c r="Q2" s="43" t="s">
        <v>351</v>
      </c>
    </row>
    <row r="3" spans="2:16" ht="12.75" customHeight="1">
      <c r="B3" s="272" t="s">
        <v>40</v>
      </c>
      <c r="C3" s="273"/>
      <c r="D3" s="270" t="s">
        <v>41</v>
      </c>
      <c r="E3" s="271" t="s">
        <v>31</v>
      </c>
      <c r="F3" s="271"/>
      <c r="G3" s="271"/>
      <c r="H3" s="271"/>
      <c r="I3" s="271" t="s">
        <v>309</v>
      </c>
      <c r="J3" s="271"/>
      <c r="K3" s="271"/>
      <c r="L3" s="271"/>
      <c r="M3" s="271" t="s">
        <v>335</v>
      </c>
      <c r="N3" s="271"/>
      <c r="O3" s="271"/>
      <c r="P3" s="271"/>
    </row>
    <row r="4" spans="2:16" ht="12.75">
      <c r="B4" s="274"/>
      <c r="C4" s="275"/>
      <c r="D4" s="270"/>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 r="B5" s="238" t="s">
        <v>96</v>
      </c>
      <c r="C5" s="163" t="s">
        <v>37</v>
      </c>
      <c r="D5" s="164"/>
      <c r="E5" s="165">
        <v>125577637.159</v>
      </c>
      <c r="F5" s="165">
        <v>56325683.959</v>
      </c>
      <c r="G5" s="165">
        <v>44617889.8</v>
      </c>
      <c r="H5" s="166">
        <v>-20.785889022709814</v>
      </c>
      <c r="I5" s="52">
        <v>111327472.54000005</v>
      </c>
      <c r="J5" s="165">
        <v>49615640.800000004</v>
      </c>
      <c r="K5" s="165">
        <v>38663934.27000001</v>
      </c>
      <c r="L5" s="166">
        <v>-22.073092987242028</v>
      </c>
      <c r="M5" s="166">
        <v>0.8865230709751521</v>
      </c>
      <c r="N5" s="166">
        <v>0.8808706315242564</v>
      </c>
      <c r="O5" s="166">
        <v>0.8665567655330937</v>
      </c>
      <c r="P5" s="166">
        <v>-1.6249680122033316</v>
      </c>
    </row>
    <row r="6" spans="2:16" ht="13.5">
      <c r="B6" s="239"/>
      <c r="C6" s="163" t="s">
        <v>360</v>
      </c>
      <c r="D6" s="164">
        <v>20029012</v>
      </c>
      <c r="E6" s="165">
        <v>91508428.95899999</v>
      </c>
      <c r="F6" s="165">
        <v>43894594.959</v>
      </c>
      <c r="G6" s="165">
        <v>36759440.599999994</v>
      </c>
      <c r="H6" s="166">
        <v>-16.25520036274315</v>
      </c>
      <c r="I6" s="52">
        <v>80640079.49000004</v>
      </c>
      <c r="J6" s="165">
        <v>38412459.3</v>
      </c>
      <c r="K6" s="165">
        <v>31535673.390000008</v>
      </c>
      <c r="L6" s="166">
        <v>-17.902487982590554</v>
      </c>
      <c r="M6" s="166">
        <v>0.8812311653403047</v>
      </c>
      <c r="N6" s="166">
        <v>0.875106817499498</v>
      </c>
      <c r="O6" s="166">
        <v>0.8578931799631362</v>
      </c>
      <c r="P6" s="166">
        <v>-1.9670327315638447</v>
      </c>
    </row>
    <row r="7" spans="2:16" ht="12.75">
      <c r="B7" s="256"/>
      <c r="C7" s="163" t="s">
        <v>369</v>
      </c>
      <c r="D7" s="164">
        <v>20029019</v>
      </c>
      <c r="E7" s="165">
        <v>34069208.2</v>
      </c>
      <c r="F7" s="165">
        <v>12431089</v>
      </c>
      <c r="G7" s="165">
        <v>7858449.2</v>
      </c>
      <c r="H7" s="166">
        <v>-36.783903646736015</v>
      </c>
      <c r="I7" s="52">
        <v>30687393.050000016</v>
      </c>
      <c r="J7" s="165">
        <v>11203181.500000006</v>
      </c>
      <c r="K7" s="165">
        <v>7128260.880000001</v>
      </c>
      <c r="L7" s="166">
        <v>-36.37288764803108</v>
      </c>
      <c r="M7" s="166">
        <v>0.9007369020686549</v>
      </c>
      <c r="N7" s="166">
        <v>0.9012228534442964</v>
      </c>
      <c r="O7" s="166">
        <v>0.9070823897417318</v>
      </c>
      <c r="P7" s="166">
        <v>0.6501761772952586</v>
      </c>
    </row>
    <row r="8" spans="2:16" ht="12.75">
      <c r="B8" s="239" t="s">
        <v>355</v>
      </c>
      <c r="C8" s="163" t="s">
        <v>37</v>
      </c>
      <c r="D8" s="164"/>
      <c r="E8" s="165">
        <v>72139297.224</v>
      </c>
      <c r="F8" s="165">
        <v>30809257.908</v>
      </c>
      <c r="G8" s="165">
        <v>23346816.489000004</v>
      </c>
      <c r="H8" s="166">
        <v>-24.221425395196817</v>
      </c>
      <c r="I8" s="52">
        <v>92590468.30999999</v>
      </c>
      <c r="J8" s="165">
        <v>39669797.269999996</v>
      </c>
      <c r="K8" s="165">
        <v>29075058.28</v>
      </c>
      <c r="L8" s="166">
        <v>-26.707318209594668</v>
      </c>
      <c r="M8" s="166">
        <v>1.2834955686149392</v>
      </c>
      <c r="N8" s="166">
        <v>1.2875934041793085</v>
      </c>
      <c r="O8" s="166">
        <v>1.2453542988911954</v>
      </c>
      <c r="P8" s="166">
        <v>-3.2804692188552753</v>
      </c>
    </row>
    <row r="9" spans="2:16" ht="12.75">
      <c r="B9" s="239"/>
      <c r="C9" s="163" t="s">
        <v>146</v>
      </c>
      <c r="D9" s="164">
        <v>20087011</v>
      </c>
      <c r="E9" s="165">
        <v>57691584.164000005</v>
      </c>
      <c r="F9" s="165">
        <v>24302475.417999998</v>
      </c>
      <c r="G9" s="165">
        <v>18188728.059000004</v>
      </c>
      <c r="H9" s="166">
        <v>-25.15689144354305</v>
      </c>
      <c r="I9" s="52">
        <v>72335435.55999999</v>
      </c>
      <c r="J9" s="165">
        <v>30376562.18</v>
      </c>
      <c r="K9" s="165">
        <v>22521141.790000003</v>
      </c>
      <c r="L9" s="166">
        <v>-25.860136323036663</v>
      </c>
      <c r="M9" s="166">
        <v>1.2538299408518905</v>
      </c>
      <c r="N9" s="166">
        <v>1.2499369573480212</v>
      </c>
      <c r="O9" s="166">
        <v>1.2381922318562715</v>
      </c>
      <c r="P9" s="166">
        <v>-0.9396254285230832</v>
      </c>
    </row>
    <row r="10" spans="2:16" ht="12.75">
      <c r="B10" s="239"/>
      <c r="C10" s="163" t="s">
        <v>302</v>
      </c>
      <c r="D10" s="164">
        <v>20087019</v>
      </c>
      <c r="E10" s="165">
        <v>14427258.040000003</v>
      </c>
      <c r="F10" s="165">
        <v>6498032.770000001</v>
      </c>
      <c r="G10" s="165">
        <v>5101475.890000001</v>
      </c>
      <c r="H10" s="166">
        <v>-21.491995030366716</v>
      </c>
      <c r="I10" s="52">
        <v>20209815.56</v>
      </c>
      <c r="J10" s="165">
        <v>9271576.9</v>
      </c>
      <c r="K10" s="165">
        <v>6453459.609999999</v>
      </c>
      <c r="L10" s="166">
        <v>-30.395231797085142</v>
      </c>
      <c r="M10" s="166">
        <v>1.400807797570937</v>
      </c>
      <c r="N10" s="166">
        <v>1.4268282768293885</v>
      </c>
      <c r="O10" s="166">
        <v>1.2650181534034455</v>
      </c>
      <c r="P10" s="166">
        <v>-11.340546445120058</v>
      </c>
    </row>
    <row r="11" spans="2:16" ht="12.75">
      <c r="B11" s="256"/>
      <c r="C11" s="163" t="s">
        <v>354</v>
      </c>
      <c r="D11" s="164">
        <v>20087090</v>
      </c>
      <c r="E11" s="165">
        <v>20455.02</v>
      </c>
      <c r="F11" s="165">
        <v>8749.720000000001</v>
      </c>
      <c r="G11" s="165">
        <v>56612.54</v>
      </c>
      <c r="H11" s="166">
        <v>547.0211618200353</v>
      </c>
      <c r="I11" s="52">
        <v>45217.19</v>
      </c>
      <c r="J11" s="165">
        <v>21658.19</v>
      </c>
      <c r="K11" s="165">
        <v>100456.88</v>
      </c>
      <c r="L11" s="166">
        <v>363.8286024824789</v>
      </c>
      <c r="M11" s="166">
        <v>2.210566892625869</v>
      </c>
      <c r="N11" s="166">
        <v>2.4753009239152792</v>
      </c>
      <c r="O11" s="166">
        <v>1.7744633962722747</v>
      </c>
      <c r="P11" s="166">
        <v>-28.313225308156177</v>
      </c>
    </row>
    <row r="12" spans="2:16" ht="12.75">
      <c r="B12" s="247" t="s">
        <v>148</v>
      </c>
      <c r="C12" s="163" t="s">
        <v>37</v>
      </c>
      <c r="D12" s="164"/>
      <c r="E12" s="165">
        <v>88714625.5141</v>
      </c>
      <c r="F12" s="165">
        <v>39641009.3601</v>
      </c>
      <c r="G12" s="165">
        <v>44142407.25000001</v>
      </c>
      <c r="H12" s="166">
        <v>11.355406843981154</v>
      </c>
      <c r="I12" s="52">
        <v>65614860.75</v>
      </c>
      <c r="J12" s="165">
        <v>29181774.64</v>
      </c>
      <c r="K12" s="165">
        <v>35318438.68</v>
      </c>
      <c r="L12" s="166">
        <v>21.029098180987106</v>
      </c>
      <c r="M12" s="166">
        <v>0.7396171755194006</v>
      </c>
      <c r="N12" s="166">
        <v>0.7361511503128483</v>
      </c>
      <c r="O12" s="166">
        <v>0.8001022345694568</v>
      </c>
      <c r="P12" s="166">
        <v>8.687221942046918</v>
      </c>
    </row>
    <row r="13" spans="2:16" ht="12.75">
      <c r="B13" s="248"/>
      <c r="C13" s="163" t="s">
        <v>149</v>
      </c>
      <c r="D13" s="164">
        <v>20079939</v>
      </c>
      <c r="E13" s="165">
        <v>78716209.354</v>
      </c>
      <c r="F13" s="165">
        <v>35582597.96</v>
      </c>
      <c r="G13" s="165">
        <v>40293175.940000005</v>
      </c>
      <c r="H13" s="166">
        <v>13.238431846082111</v>
      </c>
      <c r="I13" s="52">
        <v>54757797.36</v>
      </c>
      <c r="J13" s="165">
        <v>24449432.220000003</v>
      </c>
      <c r="K13" s="165">
        <v>30697053.82</v>
      </c>
      <c r="L13" s="166">
        <v>25.55323798026421</v>
      </c>
      <c r="M13" s="166">
        <v>0.6956355979204358</v>
      </c>
      <c r="N13" s="166">
        <v>0.6871176817242156</v>
      </c>
      <c r="O13" s="166">
        <v>0.7618424982361913</v>
      </c>
      <c r="P13" s="166">
        <v>10.875111862128971</v>
      </c>
    </row>
    <row r="14" spans="2:16" ht="12.75">
      <c r="B14" s="249"/>
      <c r="C14" s="163" t="s">
        <v>121</v>
      </c>
      <c r="D14" s="164">
        <v>20079931</v>
      </c>
      <c r="E14" s="165">
        <v>9998416.1601</v>
      </c>
      <c r="F14" s="165">
        <v>4058411.4000999997</v>
      </c>
      <c r="G14" s="165">
        <v>3849231.31</v>
      </c>
      <c r="H14" s="166">
        <v>-5.154235721268807</v>
      </c>
      <c r="I14" s="52">
        <v>10857063.389999999</v>
      </c>
      <c r="J14" s="165">
        <v>4732342.42</v>
      </c>
      <c r="K14" s="165">
        <v>4621384.86</v>
      </c>
      <c r="L14" s="166">
        <v>-2.344664653408568</v>
      </c>
      <c r="M14" s="166">
        <v>1.085878324741727</v>
      </c>
      <c r="N14" s="166">
        <v>1.1660578372816996</v>
      </c>
      <c r="O14" s="166">
        <v>1.2005994152635115</v>
      </c>
      <c r="P14" s="166">
        <v>2.962252546780597</v>
      </c>
    </row>
    <row r="15" spans="2:16" ht="12.75" customHeight="1">
      <c r="B15" s="267" t="s">
        <v>301</v>
      </c>
      <c r="C15" s="163" t="s">
        <v>37</v>
      </c>
      <c r="D15" s="164"/>
      <c r="E15" s="165">
        <v>40451947.975700006</v>
      </c>
      <c r="F15" s="165">
        <v>20448181.4898</v>
      </c>
      <c r="G15" s="165">
        <v>13686457.3612</v>
      </c>
      <c r="H15" s="166">
        <v>-33.06760619262351</v>
      </c>
      <c r="I15" s="52">
        <v>39532128.4</v>
      </c>
      <c r="J15" s="165">
        <v>19387950.59</v>
      </c>
      <c r="K15" s="165">
        <v>13478671.15</v>
      </c>
      <c r="L15" s="166">
        <v>-30.47913399907215</v>
      </c>
      <c r="M15" s="166">
        <v>0.9772614269094642</v>
      </c>
      <c r="N15" s="166">
        <v>0.94815035751082</v>
      </c>
      <c r="O15" s="166">
        <v>0.9848181157682881</v>
      </c>
      <c r="P15" s="166">
        <v>3.8672936171992855</v>
      </c>
    </row>
    <row r="16" spans="2:16" ht="12.75">
      <c r="B16" s="268"/>
      <c r="C16" s="163" t="s">
        <v>144</v>
      </c>
      <c r="D16" s="164">
        <v>20079911</v>
      </c>
      <c r="E16" s="165">
        <v>33651278.620000005</v>
      </c>
      <c r="F16" s="165">
        <v>17642231.82</v>
      </c>
      <c r="G16" s="165">
        <v>11925559.1</v>
      </c>
      <c r="H16" s="166">
        <v>-32.403342039295346</v>
      </c>
      <c r="I16" s="52">
        <v>32790274.97</v>
      </c>
      <c r="J16" s="165">
        <v>16693344.959999999</v>
      </c>
      <c r="K16" s="165">
        <v>11674714.43</v>
      </c>
      <c r="L16" s="166">
        <v>-30.063660351028886</v>
      </c>
      <c r="M16" s="166">
        <v>0.9744139395200192</v>
      </c>
      <c r="N16" s="166">
        <v>0.9462150327871612</v>
      </c>
      <c r="O16" s="166">
        <v>0.9789657937295367</v>
      </c>
      <c r="P16" s="166">
        <v>3.461238704473457</v>
      </c>
    </row>
    <row r="17" spans="2:16" ht="12.75">
      <c r="B17" s="268"/>
      <c r="C17" s="163" t="s">
        <v>145</v>
      </c>
      <c r="D17" s="164">
        <v>20079912</v>
      </c>
      <c r="E17" s="165">
        <v>69857.35570000001</v>
      </c>
      <c r="F17" s="165">
        <v>37289.6698</v>
      </c>
      <c r="G17" s="165">
        <v>24503.2612</v>
      </c>
      <c r="H17" s="166">
        <v>-34.289412238238704</v>
      </c>
      <c r="I17" s="52">
        <v>220273.59</v>
      </c>
      <c r="J17" s="165">
        <v>109147.65</v>
      </c>
      <c r="K17" s="165">
        <v>80168.65</v>
      </c>
      <c r="L17" s="166">
        <v>-26.550273872135588</v>
      </c>
      <c r="M17" s="166">
        <v>3.1531910676086463</v>
      </c>
      <c r="N17" s="166">
        <v>2.9270210915088333</v>
      </c>
      <c r="O17" s="166">
        <v>3.271754292036849</v>
      </c>
      <c r="P17" s="166">
        <v>11.777612451378383</v>
      </c>
    </row>
    <row r="18" spans="2:16" ht="12.75">
      <c r="B18" s="269"/>
      <c r="C18" s="163" t="s">
        <v>147</v>
      </c>
      <c r="D18" s="164">
        <v>20079919</v>
      </c>
      <c r="E18" s="165">
        <v>6730812</v>
      </c>
      <c r="F18" s="165">
        <v>2768660</v>
      </c>
      <c r="G18" s="165">
        <v>1736395</v>
      </c>
      <c r="H18" s="166">
        <v>-37.28392074144171</v>
      </c>
      <c r="I18" s="52">
        <v>6521579.84</v>
      </c>
      <c r="J18" s="165">
        <v>2585457.98</v>
      </c>
      <c r="K18" s="165">
        <v>1723788.0699999998</v>
      </c>
      <c r="L18" s="166">
        <v>-33.32755421536575</v>
      </c>
      <c r="M18" s="166">
        <v>0.9689142766132823</v>
      </c>
      <c r="N18" s="166">
        <v>0.9338300766435749</v>
      </c>
      <c r="O18" s="166">
        <v>0.992739595541337</v>
      </c>
      <c r="P18" s="166">
        <v>6.30837669198856</v>
      </c>
    </row>
    <row r="19" spans="2:16" ht="12.75">
      <c r="B19" s="266" t="s">
        <v>232</v>
      </c>
      <c r="C19" s="163" t="s">
        <v>37</v>
      </c>
      <c r="D19" s="164">
        <v>20079990</v>
      </c>
      <c r="E19" s="165">
        <v>32413579.06</v>
      </c>
      <c r="F19" s="165">
        <v>15419426.46</v>
      </c>
      <c r="G19" s="165">
        <v>16188475.219999999</v>
      </c>
      <c r="H19" s="166">
        <v>4.987531553102897</v>
      </c>
      <c r="I19" s="52">
        <v>26667625.61999999</v>
      </c>
      <c r="J19" s="165">
        <v>12587268.900000004</v>
      </c>
      <c r="K19" s="165">
        <v>13711639.139999997</v>
      </c>
      <c r="L19" s="166">
        <v>8.932598873771514</v>
      </c>
      <c r="M19" s="166">
        <v>0.8227300530631372</v>
      </c>
      <c r="N19" s="166">
        <v>0.8163253628565899</v>
      </c>
      <c r="O19" s="166">
        <v>0.8470000388337993</v>
      </c>
      <c r="P19" s="166">
        <v>3.7576531825335824</v>
      </c>
    </row>
    <row r="20" spans="2:16" ht="12.75">
      <c r="B20" s="266"/>
      <c r="C20" s="163" t="s">
        <v>116</v>
      </c>
      <c r="D20" s="164">
        <v>20079999</v>
      </c>
      <c r="E20" s="165">
        <v>32193280.52</v>
      </c>
      <c r="F20" s="165">
        <v>15315520.06</v>
      </c>
      <c r="G20" s="165">
        <v>16081027.629999999</v>
      </c>
      <c r="H20" s="166">
        <v>4.998247313842752</v>
      </c>
      <c r="I20" s="52">
        <v>26050898.95999999</v>
      </c>
      <c r="J20" s="165">
        <v>12285532.570000004</v>
      </c>
      <c r="K20" s="165">
        <v>13450362.479999997</v>
      </c>
      <c r="L20" s="166">
        <v>9.481313922396705</v>
      </c>
      <c r="M20" s="166">
        <v>0.8092029932710937</v>
      </c>
      <c r="N20" s="166">
        <v>0.8021622851767531</v>
      </c>
      <c r="O20" s="166">
        <v>0.836411875501516</v>
      </c>
      <c r="P20" s="166">
        <v>4.269658516445474</v>
      </c>
    </row>
    <row r="21" spans="2:16" ht="12.75">
      <c r="B21" s="266"/>
      <c r="C21" s="55" t="s">
        <v>115</v>
      </c>
      <c r="D21" s="56">
        <v>20079991</v>
      </c>
      <c r="E21" s="52">
        <v>220298.54</v>
      </c>
      <c r="F21" s="52">
        <v>103906.4</v>
      </c>
      <c r="G21" s="52">
        <v>107447.59</v>
      </c>
      <c r="H21" s="166">
        <v>3.4080576364882154</v>
      </c>
      <c r="I21" s="52">
        <v>616726.6599999999</v>
      </c>
      <c r="J21" s="52">
        <v>301736.33</v>
      </c>
      <c r="K21" s="165">
        <v>261276.66000000003</v>
      </c>
      <c r="L21" s="166">
        <v>-13.408948799768316</v>
      </c>
      <c r="M21" s="166">
        <v>2.799504072972975</v>
      </c>
      <c r="N21" s="166">
        <v>2.9039243973422235</v>
      </c>
      <c r="O21" s="166">
        <v>2.4316660801791836</v>
      </c>
      <c r="P21" s="166">
        <v>-16.262762129594964</v>
      </c>
    </row>
    <row r="22" spans="2:16" ht="12.75">
      <c r="B22" s="147" t="s">
        <v>331</v>
      </c>
      <c r="C22" s="146"/>
      <c r="D22" s="57">
        <v>20089300</v>
      </c>
      <c r="E22" s="52">
        <v>8184009.49</v>
      </c>
      <c r="F22" s="52">
        <v>3197463.31</v>
      </c>
      <c r="G22" s="52">
        <v>4444745.0486</v>
      </c>
      <c r="H22" s="166">
        <v>39.00847696044401</v>
      </c>
      <c r="I22" s="52">
        <v>18027707.29</v>
      </c>
      <c r="J22" s="52">
        <v>6777542.700000001</v>
      </c>
      <c r="K22" s="165">
        <v>10301815.559999999</v>
      </c>
      <c r="L22" s="166">
        <v>51.99927194851899</v>
      </c>
      <c r="M22" s="166">
        <v>2.2027964791619516</v>
      </c>
      <c r="N22" s="166">
        <v>2.1196623832409203</v>
      </c>
      <c r="O22" s="166">
        <v>2.3177517376941226</v>
      </c>
      <c r="P22" s="166">
        <v>9.345325747128076</v>
      </c>
    </row>
    <row r="23" spans="2:16" ht="12.75">
      <c r="B23" s="147" t="s">
        <v>249</v>
      </c>
      <c r="C23" s="146"/>
      <c r="D23" s="57">
        <v>20089700</v>
      </c>
      <c r="E23" s="52">
        <v>8248468.4768</v>
      </c>
      <c r="F23" s="52">
        <v>2820229.4667999996</v>
      </c>
      <c r="G23" s="52">
        <v>4083017.5886999993</v>
      </c>
      <c r="H23" s="166">
        <v>44.77607715136862</v>
      </c>
      <c r="I23" s="52">
        <v>14605999.169999998</v>
      </c>
      <c r="J23" s="52">
        <v>4820376.47</v>
      </c>
      <c r="K23" s="165">
        <v>8077262.38</v>
      </c>
      <c r="L23" s="166">
        <v>67.56496987879457</v>
      </c>
      <c r="M23" s="166">
        <v>1.7707528629201243</v>
      </c>
      <c r="N23" s="166">
        <v>1.7092142773295274</v>
      </c>
      <c r="O23" s="166">
        <v>1.9782580418841</v>
      </c>
      <c r="P23" s="166">
        <v>15.740786168421561</v>
      </c>
    </row>
    <row r="24" spans="2:16" ht="12.75">
      <c r="B24" s="147" t="s">
        <v>69</v>
      </c>
      <c r="C24" s="146"/>
      <c r="D24" s="57">
        <v>11063000</v>
      </c>
      <c r="E24" s="52">
        <v>1480022.8499999999</v>
      </c>
      <c r="F24" s="52">
        <v>726326.16</v>
      </c>
      <c r="G24" s="52">
        <v>549207.02</v>
      </c>
      <c r="H24" s="166">
        <v>-24.385620366475578</v>
      </c>
      <c r="I24" s="52">
        <v>12625003.129999997</v>
      </c>
      <c r="J24" s="52">
        <v>6647884.09</v>
      </c>
      <c r="K24" s="165">
        <v>3133882.869999999</v>
      </c>
      <c r="L24" s="166">
        <v>-52.858942370639326</v>
      </c>
      <c r="M24" s="166">
        <v>8.530275819728052</v>
      </c>
      <c r="N24" s="166">
        <v>9.152753206631026</v>
      </c>
      <c r="O24" s="166">
        <v>5.706195944108652</v>
      </c>
      <c r="P24" s="166">
        <v>-37.65596192439011</v>
      </c>
    </row>
    <row r="25" spans="2:16" ht="12.75">
      <c r="B25" s="147" t="s">
        <v>68</v>
      </c>
      <c r="C25" s="146"/>
      <c r="D25" s="57">
        <v>20089990</v>
      </c>
      <c r="E25" s="52">
        <v>2769318.720000001</v>
      </c>
      <c r="F25" s="52">
        <v>616257.1</v>
      </c>
      <c r="G25" s="52">
        <v>615722.5</v>
      </c>
      <c r="H25" s="166">
        <v>-0.08674950763244427</v>
      </c>
      <c r="I25" s="52">
        <v>11261493.280000003</v>
      </c>
      <c r="J25" s="52">
        <v>4154752.7299999995</v>
      </c>
      <c r="K25" s="165">
        <v>3904339.18</v>
      </c>
      <c r="L25" s="166">
        <v>-6.027158925532483</v>
      </c>
      <c r="M25" s="166">
        <v>4.066521198397849</v>
      </c>
      <c r="N25" s="166">
        <v>6.7419145840266985</v>
      </c>
      <c r="O25" s="166">
        <v>6.341069524014471</v>
      </c>
      <c r="P25" s="166">
        <v>-5.945567168144361</v>
      </c>
    </row>
    <row r="26" spans="2:16" ht="12.75">
      <c r="B26" s="147" t="s">
        <v>65</v>
      </c>
      <c r="C26" s="146"/>
      <c r="D26" s="57">
        <v>20081900</v>
      </c>
      <c r="E26" s="52">
        <v>1172599.5455999998</v>
      </c>
      <c r="F26" s="52">
        <v>647257.0756</v>
      </c>
      <c r="G26" s="52">
        <v>441842.28189999994</v>
      </c>
      <c r="H26" s="166">
        <v>-31.736199022557276</v>
      </c>
      <c r="I26" s="52">
        <v>11258275.29</v>
      </c>
      <c r="J26" s="52">
        <v>6337394.54</v>
      </c>
      <c r="K26" s="165">
        <v>3987879.7800000003</v>
      </c>
      <c r="L26" s="166">
        <v>-37.07382813505564</v>
      </c>
      <c r="M26" s="166">
        <v>9.60112540742912</v>
      </c>
      <c r="N26" s="166">
        <v>9.791155290384902</v>
      </c>
      <c r="O26" s="166">
        <v>9.025573023141678</v>
      </c>
      <c r="P26" s="166">
        <v>-7.819120875296903</v>
      </c>
    </row>
    <row r="27" spans="2:16" ht="12.75">
      <c r="B27" s="147" t="s">
        <v>97</v>
      </c>
      <c r="C27" s="146"/>
      <c r="D27" s="57">
        <v>20086011</v>
      </c>
      <c r="E27" s="52">
        <v>4260521.149999999</v>
      </c>
      <c r="F27" s="52">
        <v>2069235.85</v>
      </c>
      <c r="G27" s="52">
        <v>1934092.2099000001</v>
      </c>
      <c r="H27" s="166">
        <v>-6.531089247269706</v>
      </c>
      <c r="I27" s="52">
        <v>11063387.71</v>
      </c>
      <c r="J27" s="52">
        <v>5372626.100000001</v>
      </c>
      <c r="K27" s="165">
        <v>5054274.84</v>
      </c>
      <c r="L27" s="166">
        <v>-5.925431140648341</v>
      </c>
      <c r="M27" s="166">
        <v>2.596721696828099</v>
      </c>
      <c r="N27" s="166">
        <v>2.596430029955261</v>
      </c>
      <c r="O27" s="166">
        <v>2.613254328893308</v>
      </c>
      <c r="P27" s="166">
        <v>0.6479781370552384</v>
      </c>
    </row>
    <row r="28" spans="2:16" ht="12.75">
      <c r="B28" s="147" t="s">
        <v>112</v>
      </c>
      <c r="C28" s="146"/>
      <c r="D28" s="57">
        <v>20071000</v>
      </c>
      <c r="E28" s="52">
        <v>3242338.31</v>
      </c>
      <c r="F28" s="52">
        <v>1500224.02</v>
      </c>
      <c r="G28" s="52">
        <v>1876840.5</v>
      </c>
      <c r="H28" s="166">
        <v>25.10401613220403</v>
      </c>
      <c r="I28" s="52">
        <v>10159247.14</v>
      </c>
      <c r="J28" s="52">
        <v>4592267.7299999995</v>
      </c>
      <c r="K28" s="165">
        <v>5552353.95</v>
      </c>
      <c r="L28" s="166">
        <v>20.906582029789476</v>
      </c>
      <c r="M28" s="166">
        <v>3.1333087940474664</v>
      </c>
      <c r="N28" s="166">
        <v>3.061054661689792</v>
      </c>
      <c r="O28" s="166">
        <v>2.9583515221458616</v>
      </c>
      <c r="P28" s="166">
        <v>-3.3551553596640082</v>
      </c>
    </row>
    <row r="29" spans="2:16" ht="12.75">
      <c r="B29" s="263" t="s">
        <v>63</v>
      </c>
      <c r="C29" s="55" t="s">
        <v>37</v>
      </c>
      <c r="D29" s="56"/>
      <c r="E29" s="52">
        <v>1333541.28</v>
      </c>
      <c r="F29" s="52">
        <v>534463.36</v>
      </c>
      <c r="G29" s="52">
        <v>349931.28</v>
      </c>
      <c r="H29" s="166">
        <v>-34.52661001869238</v>
      </c>
      <c r="I29" s="52">
        <v>7220311.260000001</v>
      </c>
      <c r="J29" s="52">
        <v>3131068.8799999994</v>
      </c>
      <c r="K29" s="165">
        <v>1889204.9</v>
      </c>
      <c r="L29" s="166">
        <v>-39.66262090024668</v>
      </c>
      <c r="M29" s="166">
        <v>5.414389016888927</v>
      </c>
      <c r="N29" s="166">
        <v>5.858341496038193</v>
      </c>
      <c r="O29" s="166">
        <v>5.398788299234066</v>
      </c>
      <c r="P29" s="166">
        <v>-7.844424861795929</v>
      </c>
    </row>
    <row r="30" spans="2:16" ht="12.75">
      <c r="B30" s="264"/>
      <c r="C30" s="55" t="s">
        <v>334</v>
      </c>
      <c r="D30" s="56">
        <v>20052000</v>
      </c>
      <c r="E30" s="52">
        <v>1294009.37</v>
      </c>
      <c r="F30" s="52">
        <v>520863.36</v>
      </c>
      <c r="G30" s="52">
        <v>332253.41000000003</v>
      </c>
      <c r="H30" s="166">
        <v>-36.21102279108286</v>
      </c>
      <c r="I30" s="52">
        <v>7114788.600000001</v>
      </c>
      <c r="J30" s="52">
        <v>3100670.1199999996</v>
      </c>
      <c r="K30" s="165">
        <v>1851291.58</v>
      </c>
      <c r="L30" s="166">
        <v>-40.29382332358528</v>
      </c>
      <c r="M30" s="166">
        <v>5.498251222091228</v>
      </c>
      <c r="N30" s="166">
        <v>5.952943436067378</v>
      </c>
      <c r="O30" s="166">
        <v>5.571926500317935</v>
      </c>
      <c r="P30" s="166">
        <v>-6.400479692801342</v>
      </c>
    </row>
    <row r="31" spans="2:16" ht="12.75">
      <c r="B31" s="264"/>
      <c r="C31" s="55" t="s">
        <v>70</v>
      </c>
      <c r="D31" s="56">
        <v>11052000</v>
      </c>
      <c r="E31" s="52">
        <v>23931.91</v>
      </c>
      <c r="F31" s="52">
        <v>13600</v>
      </c>
      <c r="G31" s="52">
        <v>17577.870000000003</v>
      </c>
      <c r="H31" s="166">
        <v>29.24904411764708</v>
      </c>
      <c r="I31" s="52">
        <v>52950.66</v>
      </c>
      <c r="J31" s="52">
        <v>30398.760000000002</v>
      </c>
      <c r="K31" s="165">
        <v>37701.89</v>
      </c>
      <c r="L31" s="166">
        <v>24.0244338913824</v>
      </c>
      <c r="M31" s="166">
        <v>2.2125547020693292</v>
      </c>
      <c r="N31" s="166">
        <v>2.2352029411764707</v>
      </c>
      <c r="O31" s="166">
        <v>2.144849745731422</v>
      </c>
      <c r="P31" s="166">
        <v>-4.042281520866842</v>
      </c>
    </row>
    <row r="32" spans="2:16" ht="12.75">
      <c r="B32" s="264"/>
      <c r="C32" s="55" t="s">
        <v>162</v>
      </c>
      <c r="D32" s="56">
        <v>11081300</v>
      </c>
      <c r="E32" s="52">
        <v>15600</v>
      </c>
      <c r="F32" s="52">
        <v>0</v>
      </c>
      <c r="G32" s="52">
        <v>100</v>
      </c>
      <c r="H32" s="166" t="s">
        <v>432</v>
      </c>
      <c r="I32" s="52">
        <v>52572</v>
      </c>
      <c r="J32" s="52">
        <v>0</v>
      </c>
      <c r="K32" s="165">
        <v>211.43</v>
      </c>
      <c r="L32" s="166" t="s">
        <v>432</v>
      </c>
      <c r="M32" s="166">
        <v>3.37</v>
      </c>
      <c r="N32" s="166" t="s">
        <v>432</v>
      </c>
      <c r="O32" s="166">
        <v>2.1143</v>
      </c>
      <c r="P32" s="166" t="s">
        <v>432</v>
      </c>
    </row>
    <row r="33" spans="2:16" ht="12.75">
      <c r="B33" s="264"/>
      <c r="C33" s="55" t="s">
        <v>163</v>
      </c>
      <c r="D33" s="56">
        <v>20041000</v>
      </c>
      <c r="E33" s="52">
        <v>0</v>
      </c>
      <c r="F33" s="52">
        <v>0</v>
      </c>
      <c r="G33" s="52">
        <v>0</v>
      </c>
      <c r="H33" s="166" t="s">
        <v>432</v>
      </c>
      <c r="I33" s="52">
        <v>0</v>
      </c>
      <c r="J33" s="52">
        <v>0</v>
      </c>
      <c r="K33" s="165">
        <v>0</v>
      </c>
      <c r="L33" s="166" t="s">
        <v>432</v>
      </c>
      <c r="M33" s="166" t="s">
        <v>432</v>
      </c>
      <c r="N33" s="166" t="s">
        <v>432</v>
      </c>
      <c r="O33" s="166" t="s">
        <v>432</v>
      </c>
      <c r="P33" s="166" t="s">
        <v>432</v>
      </c>
    </row>
    <row r="34" spans="2:16" ht="12.75">
      <c r="B34" s="265"/>
      <c r="C34" s="55" t="s">
        <v>76</v>
      </c>
      <c r="D34" s="56">
        <v>11051000</v>
      </c>
      <c r="E34" s="52">
        <v>0</v>
      </c>
      <c r="F34" s="52">
        <v>0</v>
      </c>
      <c r="G34" s="52">
        <v>0</v>
      </c>
      <c r="H34" s="166" t="s">
        <v>432</v>
      </c>
      <c r="I34" s="52">
        <v>0</v>
      </c>
      <c r="J34" s="52">
        <v>0</v>
      </c>
      <c r="K34" s="165">
        <v>0</v>
      </c>
      <c r="L34" s="166" t="s">
        <v>432</v>
      </c>
      <c r="M34" s="166" t="s">
        <v>432</v>
      </c>
      <c r="N34" s="166" t="s">
        <v>432</v>
      </c>
      <c r="O34" s="166" t="s">
        <v>432</v>
      </c>
      <c r="P34" s="166" t="s">
        <v>432</v>
      </c>
    </row>
    <row r="35" spans="2:16" ht="12.75">
      <c r="B35" s="238" t="s">
        <v>267</v>
      </c>
      <c r="C35" s="55" t="s">
        <v>37</v>
      </c>
      <c r="D35" s="56">
        <v>8121000</v>
      </c>
      <c r="E35" s="52">
        <v>1901260</v>
      </c>
      <c r="F35" s="52">
        <v>1044340</v>
      </c>
      <c r="G35" s="52">
        <v>1111760.7</v>
      </c>
      <c r="H35" s="166">
        <v>6.455818986153927</v>
      </c>
      <c r="I35" s="52">
        <v>6025090.79</v>
      </c>
      <c r="J35" s="52">
        <v>3981846.52</v>
      </c>
      <c r="K35" s="165">
        <v>3573545.3499999996</v>
      </c>
      <c r="L35" s="166">
        <v>-10.254065995491967</v>
      </c>
      <c r="M35" s="166">
        <v>3.168998869170971</v>
      </c>
      <c r="N35" s="166">
        <v>3.812787521305322</v>
      </c>
      <c r="O35" s="166">
        <v>3.214311631990589</v>
      </c>
      <c r="P35" s="166">
        <v>-15.696544482757924</v>
      </c>
    </row>
    <row r="36" spans="2:16" ht="12.75">
      <c r="B36" s="239" t="s">
        <v>155</v>
      </c>
      <c r="C36" s="55" t="s">
        <v>116</v>
      </c>
      <c r="D36" s="58">
        <v>8121090</v>
      </c>
      <c r="E36" s="52">
        <v>1901260</v>
      </c>
      <c r="F36" s="52">
        <v>1044340</v>
      </c>
      <c r="G36" s="52">
        <v>1111760.7</v>
      </c>
      <c r="H36" s="166">
        <v>6.455818986153927</v>
      </c>
      <c r="I36" s="52">
        <v>6025090.79</v>
      </c>
      <c r="J36" s="52">
        <v>3981846.52</v>
      </c>
      <c r="K36" s="165">
        <v>3573545.3499999996</v>
      </c>
      <c r="L36" s="166">
        <v>-10.254065995491967</v>
      </c>
      <c r="M36" s="166">
        <v>3.168998869170971</v>
      </c>
      <c r="N36" s="166">
        <v>3.812787521305322</v>
      </c>
      <c r="O36" s="166">
        <v>3.214311631990589</v>
      </c>
      <c r="P36" s="166">
        <v>-15.696544482757924</v>
      </c>
    </row>
    <row r="37" spans="2:16" ht="12.75">
      <c r="B37" s="256" t="s">
        <v>155</v>
      </c>
      <c r="C37" s="55" t="s">
        <v>115</v>
      </c>
      <c r="D37" s="58">
        <v>8121010</v>
      </c>
      <c r="E37" s="52">
        <v>0</v>
      </c>
      <c r="F37" s="52">
        <v>0</v>
      </c>
      <c r="G37" s="52">
        <v>0</v>
      </c>
      <c r="H37" s="166" t="s">
        <v>432</v>
      </c>
      <c r="I37" s="52">
        <v>0</v>
      </c>
      <c r="J37" s="52">
        <v>0</v>
      </c>
      <c r="K37" s="165">
        <v>0</v>
      </c>
      <c r="L37" s="166" t="s">
        <v>432</v>
      </c>
      <c r="M37" s="166" t="s">
        <v>432</v>
      </c>
      <c r="N37" s="166" t="s">
        <v>432</v>
      </c>
      <c r="O37" s="166" t="s">
        <v>432</v>
      </c>
      <c r="P37" s="166" t="s">
        <v>432</v>
      </c>
    </row>
    <row r="38" spans="2:16" ht="12.75">
      <c r="B38" s="158" t="s">
        <v>67</v>
      </c>
      <c r="C38" s="146"/>
      <c r="D38" s="57">
        <v>21032010</v>
      </c>
      <c r="E38" s="52">
        <v>3186263.0899999994</v>
      </c>
      <c r="F38" s="52">
        <v>1499381.1600000001</v>
      </c>
      <c r="G38" s="52">
        <v>1569681.5794999998</v>
      </c>
      <c r="H38" s="166">
        <v>4.688628974102871</v>
      </c>
      <c r="I38" s="52">
        <v>3356033.72</v>
      </c>
      <c r="J38" s="52">
        <v>1589731.43</v>
      </c>
      <c r="K38" s="165">
        <v>1667146.0599999998</v>
      </c>
      <c r="L38" s="166">
        <v>4.869667199068961</v>
      </c>
      <c r="M38" s="166">
        <v>1.0532820502276856</v>
      </c>
      <c r="N38" s="166">
        <v>1.0602583735279159</v>
      </c>
      <c r="O38" s="166">
        <v>1.0620918801449184</v>
      </c>
      <c r="P38" s="166">
        <v>0.17293017086974505</v>
      </c>
    </row>
    <row r="39" spans="2:16" ht="12.75">
      <c r="B39" s="147" t="s">
        <v>161</v>
      </c>
      <c r="C39" s="146"/>
      <c r="D39" s="57">
        <v>21032090</v>
      </c>
      <c r="E39" s="52">
        <v>2527428.2199999997</v>
      </c>
      <c r="F39" s="52">
        <v>1016557.6000000001</v>
      </c>
      <c r="G39" s="52">
        <v>1261794.9700000002</v>
      </c>
      <c r="H39" s="166">
        <v>24.124296547485358</v>
      </c>
      <c r="I39" s="52">
        <v>3160581.579999999</v>
      </c>
      <c r="J39" s="52">
        <v>1185734.8599999996</v>
      </c>
      <c r="K39" s="165">
        <v>1994822.3299999996</v>
      </c>
      <c r="L39" s="166">
        <v>68.23510864815093</v>
      </c>
      <c r="M39" s="166">
        <v>1.25051289488253</v>
      </c>
      <c r="N39" s="166">
        <v>1.1664217157984944</v>
      </c>
      <c r="O39" s="166">
        <v>1.5809401506807397</v>
      </c>
      <c r="P39" s="166">
        <v>35.537612963462315</v>
      </c>
    </row>
    <row r="40" spans="2:16" ht="12.75">
      <c r="B40" s="247" t="s">
        <v>66</v>
      </c>
      <c r="C40" s="55" t="s">
        <v>37</v>
      </c>
      <c r="D40" s="56"/>
      <c r="E40" s="52">
        <v>1492256.7400000002</v>
      </c>
      <c r="F40" s="52">
        <v>1048387.8200000001</v>
      </c>
      <c r="G40" s="52">
        <v>716584.6</v>
      </c>
      <c r="H40" s="166">
        <v>-31.648900690204517</v>
      </c>
      <c r="I40" s="52">
        <v>3019470.91</v>
      </c>
      <c r="J40" s="52">
        <v>2091815.6800000002</v>
      </c>
      <c r="K40" s="165">
        <v>1671186.8699999999</v>
      </c>
      <c r="L40" s="166">
        <v>-20.108311359440634</v>
      </c>
      <c r="M40" s="166">
        <v>2.0234258817956485</v>
      </c>
      <c r="N40" s="166">
        <v>1.995268964494456</v>
      </c>
      <c r="O40" s="166">
        <v>2.332155714761383</v>
      </c>
      <c r="P40" s="166">
        <v>16.884277571684912</v>
      </c>
    </row>
    <row r="41" spans="2:16" ht="12.75">
      <c r="B41" s="248"/>
      <c r="C41" s="55" t="s">
        <v>154</v>
      </c>
      <c r="D41" s="56">
        <v>20057000</v>
      </c>
      <c r="E41" s="52">
        <v>1391648.7400000002</v>
      </c>
      <c r="F41" s="52">
        <v>997219.8200000001</v>
      </c>
      <c r="G41" s="52">
        <v>577942.6</v>
      </c>
      <c r="H41" s="166">
        <v>-42.04461359382128</v>
      </c>
      <c r="I41" s="52">
        <v>2804348.31</v>
      </c>
      <c r="J41" s="52">
        <v>1925875.08</v>
      </c>
      <c r="K41" s="165">
        <v>1367800.8699999999</v>
      </c>
      <c r="L41" s="166">
        <v>-28.97769516805837</v>
      </c>
      <c r="M41" s="166">
        <v>2.0151265397617504</v>
      </c>
      <c r="N41" s="166">
        <v>1.931244286741112</v>
      </c>
      <c r="O41" s="166">
        <v>2.3666725207659027</v>
      </c>
      <c r="P41" s="166">
        <v>22.54651247458479</v>
      </c>
    </row>
    <row r="42" spans="2:16" ht="12.75">
      <c r="B42" s="249"/>
      <c r="C42" s="55" t="s">
        <v>153</v>
      </c>
      <c r="D42" s="56">
        <v>7112010</v>
      </c>
      <c r="E42" s="52">
        <v>100608</v>
      </c>
      <c r="F42" s="52">
        <v>51168</v>
      </c>
      <c r="G42" s="52">
        <v>138642</v>
      </c>
      <c r="H42" s="166">
        <v>170.9545028142589</v>
      </c>
      <c r="I42" s="52">
        <v>215122.6</v>
      </c>
      <c r="J42" s="52">
        <v>165940.6</v>
      </c>
      <c r="K42" s="165">
        <v>303386</v>
      </c>
      <c r="L42" s="166">
        <v>82.82807221379215</v>
      </c>
      <c r="M42" s="166">
        <v>2.138225588422392</v>
      </c>
      <c r="N42" s="166">
        <v>3.2430542526579114</v>
      </c>
      <c r="O42" s="166">
        <v>2.1882690670936658</v>
      </c>
      <c r="P42" s="166">
        <v>-32.52443848880341</v>
      </c>
    </row>
    <row r="43" spans="2:16" ht="12.75">
      <c r="B43" s="147" t="s">
        <v>152</v>
      </c>
      <c r="C43" s="146"/>
      <c r="D43" s="57">
        <v>20059990</v>
      </c>
      <c r="E43" s="52">
        <v>949237.4099999999</v>
      </c>
      <c r="F43" s="52">
        <v>501342.39999999997</v>
      </c>
      <c r="G43" s="52">
        <v>1338351.96</v>
      </c>
      <c r="H43" s="166">
        <v>166.95367477396687</v>
      </c>
      <c r="I43" s="52">
        <v>2298287.5199999996</v>
      </c>
      <c r="J43" s="52">
        <v>1272931.44</v>
      </c>
      <c r="K43" s="165">
        <v>3424751.6300000004</v>
      </c>
      <c r="L43" s="166">
        <v>169.04446872645397</v>
      </c>
      <c r="M43" s="166">
        <v>2.4211935768523913</v>
      </c>
      <c r="N43" s="166">
        <v>2.539046049167196</v>
      </c>
      <c r="O43" s="166">
        <v>2.5589319792978826</v>
      </c>
      <c r="P43" s="166">
        <v>0.7832047842223799</v>
      </c>
    </row>
    <row r="44" spans="2:16" ht="12.75">
      <c r="B44" s="247" t="s">
        <v>158</v>
      </c>
      <c r="C44" s="55" t="s">
        <v>37</v>
      </c>
      <c r="D44" s="56"/>
      <c r="E44" s="52">
        <v>1121795.0299999998</v>
      </c>
      <c r="F44" s="52">
        <v>827307.6</v>
      </c>
      <c r="G44" s="52">
        <v>310152</v>
      </c>
      <c r="H44" s="166">
        <v>-62.510679220159474</v>
      </c>
      <c r="I44" s="52">
        <v>1525520.16</v>
      </c>
      <c r="J44" s="52">
        <v>1048503.61</v>
      </c>
      <c r="K44" s="165">
        <v>471989.99</v>
      </c>
      <c r="L44" s="166">
        <v>-54.98441917620103</v>
      </c>
      <c r="M44" s="166">
        <v>1.3598920651306508</v>
      </c>
      <c r="N44" s="166">
        <v>1.2673685216961623</v>
      </c>
      <c r="O44" s="166">
        <v>1.521802180866156</v>
      </c>
      <c r="P44" s="166">
        <v>20.075743938272694</v>
      </c>
    </row>
    <row r="45" spans="2:16" ht="12.75">
      <c r="B45" s="248"/>
      <c r="C45" s="55" t="s">
        <v>159</v>
      </c>
      <c r="D45" s="56">
        <v>20079921</v>
      </c>
      <c r="E45" s="52">
        <v>773483.7</v>
      </c>
      <c r="F45" s="52">
        <v>694335</v>
      </c>
      <c r="G45" s="52">
        <v>105488</v>
      </c>
      <c r="H45" s="166">
        <v>-84.807333635781</v>
      </c>
      <c r="I45" s="52">
        <v>930148.61</v>
      </c>
      <c r="J45" s="52">
        <v>816170.58</v>
      </c>
      <c r="K45" s="165">
        <v>136377.32</v>
      </c>
      <c r="L45" s="166">
        <v>-83.29058614193126</v>
      </c>
      <c r="M45" s="166">
        <v>1.202544552651853</v>
      </c>
      <c r="N45" s="166">
        <v>1.1754708894121713</v>
      </c>
      <c r="O45" s="166">
        <v>1.2928230699226453</v>
      </c>
      <c r="P45" s="166">
        <v>9.983418693521152</v>
      </c>
    </row>
    <row r="46" spans="2:16" ht="12.75">
      <c r="B46" s="248"/>
      <c r="C46" s="55" t="s">
        <v>227</v>
      </c>
      <c r="D46" s="56">
        <v>20085000</v>
      </c>
      <c r="E46" s="52">
        <v>49198.2</v>
      </c>
      <c r="F46" s="52">
        <v>41131.2</v>
      </c>
      <c r="G46" s="52">
        <v>37884</v>
      </c>
      <c r="H46" s="166">
        <v>-7.894736842105255</v>
      </c>
      <c r="I46" s="52">
        <v>84874.3</v>
      </c>
      <c r="J46" s="52">
        <v>72773.8</v>
      </c>
      <c r="K46" s="165">
        <v>67216.6</v>
      </c>
      <c r="L46" s="166">
        <v>-7.6362646996583905</v>
      </c>
      <c r="M46" s="166">
        <v>1.7251505136366778</v>
      </c>
      <c r="N46" s="166">
        <v>1.769308943089431</v>
      </c>
      <c r="O46" s="166">
        <v>1.7742740998838562</v>
      </c>
      <c r="P46" s="166">
        <v>0.28062689751373604</v>
      </c>
    </row>
    <row r="47" spans="2:16" ht="12.75">
      <c r="B47" s="248"/>
      <c r="C47" s="55" t="s">
        <v>145</v>
      </c>
      <c r="D47" s="56">
        <v>20079922</v>
      </c>
      <c r="E47" s="52">
        <v>3599.13</v>
      </c>
      <c r="F47" s="52">
        <v>884.4</v>
      </c>
      <c r="G47" s="52">
        <v>419</v>
      </c>
      <c r="H47" s="166">
        <v>-52.623247399366804</v>
      </c>
      <c r="I47" s="52">
        <v>8838.62</v>
      </c>
      <c r="J47" s="52">
        <v>1877.08</v>
      </c>
      <c r="K47" s="165">
        <v>1487.38</v>
      </c>
      <c r="L47" s="166">
        <v>-20.76096916487309</v>
      </c>
      <c r="M47" s="166">
        <v>2.455765698932798</v>
      </c>
      <c r="N47" s="166">
        <v>2.1224332881049297</v>
      </c>
      <c r="O47" s="166">
        <v>3.5498329355608593</v>
      </c>
      <c r="P47" s="166">
        <v>67.25298059805785</v>
      </c>
    </row>
    <row r="48" spans="2:16" ht="12.75">
      <c r="B48" s="249"/>
      <c r="C48" s="55" t="s">
        <v>147</v>
      </c>
      <c r="D48" s="56">
        <v>20079929</v>
      </c>
      <c r="E48" s="52">
        <v>295514</v>
      </c>
      <c r="F48" s="52">
        <v>90957</v>
      </c>
      <c r="G48" s="52">
        <v>166361</v>
      </c>
      <c r="H48" s="166">
        <v>82.90071132513165</v>
      </c>
      <c r="I48" s="52">
        <v>501658.62999999995</v>
      </c>
      <c r="J48" s="52">
        <v>157682.15</v>
      </c>
      <c r="K48" s="165">
        <v>266908.69</v>
      </c>
      <c r="L48" s="166">
        <v>69.27007273810004</v>
      </c>
      <c r="M48" s="166">
        <v>1.6975799116116324</v>
      </c>
      <c r="N48" s="166">
        <v>1.7335900480446804</v>
      </c>
      <c r="O48" s="166">
        <v>1.6043945996958422</v>
      </c>
      <c r="P48" s="166">
        <v>-7.452479811738533</v>
      </c>
    </row>
    <row r="49" spans="2:16" ht="12.75">
      <c r="B49" s="247" t="s">
        <v>156</v>
      </c>
      <c r="C49" s="55" t="s">
        <v>37</v>
      </c>
      <c r="D49" s="56"/>
      <c r="E49" s="52">
        <v>453917.68000000005</v>
      </c>
      <c r="F49" s="52">
        <v>281241.6</v>
      </c>
      <c r="G49" s="52">
        <v>267189</v>
      </c>
      <c r="H49" s="166">
        <v>-4.996629232659744</v>
      </c>
      <c r="I49" s="52">
        <v>1070641.28</v>
      </c>
      <c r="J49" s="52">
        <v>657317.7</v>
      </c>
      <c r="K49" s="165">
        <v>780109.6399999999</v>
      </c>
      <c r="L49" s="166">
        <v>18.680759699609474</v>
      </c>
      <c r="M49" s="166">
        <v>2.3586683823375196</v>
      </c>
      <c r="N49" s="166">
        <v>2.3371994043555433</v>
      </c>
      <c r="O49" s="166">
        <v>2.919692202897574</v>
      </c>
      <c r="P49" s="166">
        <v>24.922682996432055</v>
      </c>
    </row>
    <row r="50" spans="2:16" ht="12.75">
      <c r="B50" s="248"/>
      <c r="C50" s="55" t="s">
        <v>157</v>
      </c>
      <c r="D50" s="56">
        <v>20086019</v>
      </c>
      <c r="E50" s="52">
        <v>408519.28</v>
      </c>
      <c r="F50" s="52">
        <v>263269.6</v>
      </c>
      <c r="G50" s="52">
        <v>230619.6</v>
      </c>
      <c r="H50" s="166">
        <v>-12.401735711225292</v>
      </c>
      <c r="I50" s="52">
        <v>875620.05</v>
      </c>
      <c r="J50" s="52">
        <v>557927.6</v>
      </c>
      <c r="K50" s="165">
        <v>575173.32</v>
      </c>
      <c r="L50" s="166">
        <v>3.0910318829898253</v>
      </c>
      <c r="M50" s="166">
        <v>2.1433995722307158</v>
      </c>
      <c r="N50" s="166">
        <v>2.119225311239885</v>
      </c>
      <c r="O50" s="166">
        <v>2.494034852198165</v>
      </c>
      <c r="P50" s="166">
        <v>17.686158190465928</v>
      </c>
    </row>
    <row r="51" spans="2:16" ht="12.75">
      <c r="B51" s="249"/>
      <c r="C51" s="55" t="s">
        <v>154</v>
      </c>
      <c r="D51" s="56">
        <v>20086090</v>
      </c>
      <c r="E51" s="52">
        <v>45398.4</v>
      </c>
      <c r="F51" s="52">
        <v>17972</v>
      </c>
      <c r="G51" s="52">
        <v>36569.4</v>
      </c>
      <c r="H51" s="166">
        <v>103.47985755619855</v>
      </c>
      <c r="I51" s="52">
        <v>195021.22999999998</v>
      </c>
      <c r="J51" s="52">
        <v>99390.1</v>
      </c>
      <c r="K51" s="165">
        <v>204936.32</v>
      </c>
      <c r="L51" s="166">
        <v>106.19389657521224</v>
      </c>
      <c r="M51" s="166">
        <v>4.295773199055473</v>
      </c>
      <c r="N51" s="166">
        <v>5.530274872023147</v>
      </c>
      <c r="O51" s="166">
        <v>5.604038349002171</v>
      </c>
      <c r="P51" s="166">
        <v>1.333812128438372</v>
      </c>
    </row>
    <row r="52" spans="2:16" ht="12.75">
      <c r="B52" s="147" t="s">
        <v>160</v>
      </c>
      <c r="C52" s="146"/>
      <c r="D52" s="57">
        <v>20019010</v>
      </c>
      <c r="E52" s="52">
        <v>360997</v>
      </c>
      <c r="F52" s="52">
        <v>357613</v>
      </c>
      <c r="G52" s="52">
        <v>296728</v>
      </c>
      <c r="H52" s="166">
        <v>-17.025387779527033</v>
      </c>
      <c r="I52" s="52">
        <v>1037691</v>
      </c>
      <c r="J52" s="52">
        <v>1026291</v>
      </c>
      <c r="K52" s="165">
        <v>1071252</v>
      </c>
      <c r="L52" s="166">
        <v>4.3809212007120735</v>
      </c>
      <c r="M52" s="166">
        <v>2.87451419263872</v>
      </c>
      <c r="N52" s="166">
        <v>2.8698369466434386</v>
      </c>
      <c r="O52" s="166">
        <v>3.610215416138686</v>
      </c>
      <c r="P52" s="166">
        <v>25.798624913558044</v>
      </c>
    </row>
    <row r="53" spans="2:16" ht="12.75">
      <c r="B53" s="147" t="s">
        <v>43</v>
      </c>
      <c r="C53" s="146"/>
      <c r="D53" s="57">
        <v>20088000</v>
      </c>
      <c r="E53" s="52">
        <v>288505.89</v>
      </c>
      <c r="F53" s="52">
        <v>188129.00999999998</v>
      </c>
      <c r="G53" s="52">
        <v>207429.6</v>
      </c>
      <c r="H53" s="166">
        <v>10.259231152069548</v>
      </c>
      <c r="I53" s="52">
        <v>864572.88</v>
      </c>
      <c r="J53" s="52">
        <v>547505.93</v>
      </c>
      <c r="K53" s="165">
        <v>553322.9400000001</v>
      </c>
      <c r="L53" s="166">
        <v>1.0624560723935916</v>
      </c>
      <c r="M53" s="166">
        <v>2.996725231502206</v>
      </c>
      <c r="N53" s="166">
        <v>2.91026849075536</v>
      </c>
      <c r="O53" s="166">
        <v>2.667521607330873</v>
      </c>
      <c r="P53" s="166">
        <v>-8.341047714174376</v>
      </c>
    </row>
    <row r="54" spans="2:16" ht="12.75">
      <c r="B54" s="238" t="s">
        <v>241</v>
      </c>
      <c r="C54" s="55" t="s">
        <v>37</v>
      </c>
      <c r="D54" s="57"/>
      <c r="E54" s="52">
        <v>488385</v>
      </c>
      <c r="F54" s="52">
        <v>230800</v>
      </c>
      <c r="G54" s="52">
        <v>149910</v>
      </c>
      <c r="H54" s="166">
        <v>-35.04766031195841</v>
      </c>
      <c r="I54" s="52">
        <v>841766.65</v>
      </c>
      <c r="J54" s="52">
        <v>393825</v>
      </c>
      <c r="K54" s="165">
        <v>313954.95999999996</v>
      </c>
      <c r="L54" s="166">
        <v>-20.280591633339697</v>
      </c>
      <c r="M54" s="166">
        <v>1.7235718746480748</v>
      </c>
      <c r="N54" s="166">
        <v>1.706347487001733</v>
      </c>
      <c r="O54" s="166">
        <v>2.094289640450937</v>
      </c>
      <c r="P54" s="166">
        <v>22.7352374826576</v>
      </c>
    </row>
    <row r="55" spans="2:16" ht="12.75">
      <c r="B55" s="239"/>
      <c r="C55" s="55" t="s">
        <v>150</v>
      </c>
      <c r="D55" s="57">
        <v>7115900</v>
      </c>
      <c r="E55" s="52">
        <v>488380</v>
      </c>
      <c r="F55" s="52">
        <v>230800</v>
      </c>
      <c r="G55" s="52">
        <v>149910</v>
      </c>
      <c r="H55" s="166">
        <v>-35.04766031195841</v>
      </c>
      <c r="I55" s="52">
        <v>839306.65</v>
      </c>
      <c r="J55" s="52">
        <v>393825</v>
      </c>
      <c r="K55" s="165">
        <v>313954.95999999996</v>
      </c>
      <c r="L55" s="166">
        <v>-20.280591633339697</v>
      </c>
      <c r="M55" s="166">
        <v>1.7185524591506613</v>
      </c>
      <c r="N55" s="166">
        <v>1.706347487001733</v>
      </c>
      <c r="O55" s="166">
        <v>2.094289640450937</v>
      </c>
      <c r="P55" s="166">
        <v>22.7352374826576</v>
      </c>
    </row>
    <row r="56" spans="2:16" ht="12.75">
      <c r="B56" s="239"/>
      <c r="C56" s="55" t="s">
        <v>348</v>
      </c>
      <c r="D56" s="57">
        <v>20039090</v>
      </c>
      <c r="E56" s="52">
        <v>5</v>
      </c>
      <c r="F56" s="52">
        <v>0</v>
      </c>
      <c r="G56" s="52">
        <v>0</v>
      </c>
      <c r="H56" s="166" t="s">
        <v>432</v>
      </c>
      <c r="I56" s="52">
        <v>2460</v>
      </c>
      <c r="J56" s="52">
        <v>0</v>
      </c>
      <c r="K56" s="165">
        <v>0</v>
      </c>
      <c r="L56" s="166" t="s">
        <v>432</v>
      </c>
      <c r="M56" s="166">
        <v>492</v>
      </c>
      <c r="N56" s="166" t="s">
        <v>432</v>
      </c>
      <c r="O56" s="166" t="s">
        <v>432</v>
      </c>
      <c r="P56" s="166" t="s">
        <v>432</v>
      </c>
    </row>
    <row r="57" spans="2:16" ht="12.75">
      <c r="B57" s="239"/>
      <c r="C57" s="55" t="s">
        <v>349</v>
      </c>
      <c r="D57" s="57">
        <v>20039010</v>
      </c>
      <c r="E57" s="52">
        <v>0</v>
      </c>
      <c r="F57" s="52">
        <v>0</v>
      </c>
      <c r="G57" s="52">
        <v>0</v>
      </c>
      <c r="H57" s="166" t="s">
        <v>432</v>
      </c>
      <c r="I57" s="52">
        <v>0</v>
      </c>
      <c r="J57" s="52">
        <v>0</v>
      </c>
      <c r="K57" s="165">
        <v>0</v>
      </c>
      <c r="L57" s="166" t="s">
        <v>432</v>
      </c>
      <c r="M57" s="166" t="s">
        <v>432</v>
      </c>
      <c r="N57" s="166" t="s">
        <v>432</v>
      </c>
      <c r="O57" s="166" t="s">
        <v>432</v>
      </c>
      <c r="P57" s="166" t="s">
        <v>432</v>
      </c>
    </row>
    <row r="58" spans="2:16" ht="12.75">
      <c r="B58" s="147" t="s">
        <v>73</v>
      </c>
      <c r="C58" s="146"/>
      <c r="D58" s="57">
        <v>20060010</v>
      </c>
      <c r="E58" s="52">
        <v>99888</v>
      </c>
      <c r="F58" s="52">
        <v>55788</v>
      </c>
      <c r="G58" s="52">
        <v>63870.390100000004</v>
      </c>
      <c r="H58" s="166">
        <v>14.48768570301857</v>
      </c>
      <c r="I58" s="52">
        <v>435651.64</v>
      </c>
      <c r="J58" s="52">
        <v>255008.3</v>
      </c>
      <c r="K58" s="165">
        <v>255056.8</v>
      </c>
      <c r="L58" s="166">
        <v>0.01901898879370645</v>
      </c>
      <c r="M58" s="166">
        <v>4.361401169309627</v>
      </c>
      <c r="N58" s="166">
        <v>4.571024234602423</v>
      </c>
      <c r="O58" s="166">
        <v>3.993349650764071</v>
      </c>
      <c r="P58" s="166">
        <v>-12.637749313718027</v>
      </c>
    </row>
    <row r="59" spans="2:16" ht="12.75">
      <c r="B59" s="147" t="s">
        <v>74</v>
      </c>
      <c r="C59" s="146"/>
      <c r="D59" s="57">
        <v>20060090</v>
      </c>
      <c r="E59" s="52">
        <v>166202</v>
      </c>
      <c r="F59" s="52">
        <v>4800</v>
      </c>
      <c r="G59" s="52">
        <v>59800</v>
      </c>
      <c r="H59" s="166">
        <v>1145.8333333333335</v>
      </c>
      <c r="I59" s="52">
        <v>310234</v>
      </c>
      <c r="J59" s="52">
        <v>9950</v>
      </c>
      <c r="K59" s="165">
        <v>114462</v>
      </c>
      <c r="L59" s="166">
        <v>1050.3718592964824</v>
      </c>
      <c r="M59" s="166">
        <v>1.8666081033922577</v>
      </c>
      <c r="N59" s="166">
        <v>2.0729166666666665</v>
      </c>
      <c r="O59" s="166">
        <v>1.9140802675585284</v>
      </c>
      <c r="P59" s="166">
        <v>-7.662459454462944</v>
      </c>
    </row>
    <row r="60" spans="2:16" ht="12.75">
      <c r="B60" s="238" t="s">
        <v>45</v>
      </c>
      <c r="C60" s="163" t="s">
        <v>37</v>
      </c>
      <c r="D60" s="164"/>
      <c r="E60" s="165">
        <v>81529.4</v>
      </c>
      <c r="F60" s="165">
        <v>44645.4</v>
      </c>
      <c r="G60" s="165">
        <v>203276</v>
      </c>
      <c r="H60" s="166">
        <v>355.3123054110838</v>
      </c>
      <c r="I60" s="52">
        <v>161064.88999999998</v>
      </c>
      <c r="J60" s="165">
        <v>93129.09</v>
      </c>
      <c r="K60" s="165">
        <v>385618.01999999996</v>
      </c>
      <c r="L60" s="166">
        <v>314.068278773045</v>
      </c>
      <c r="M60" s="166">
        <v>1.9755436689096202</v>
      </c>
      <c r="N60" s="166">
        <v>2.0859727989893693</v>
      </c>
      <c r="O60" s="166">
        <v>1.8970169621598219</v>
      </c>
      <c r="P60" s="166">
        <v>-9.058403682018024</v>
      </c>
    </row>
    <row r="61" spans="2:16" ht="12.75">
      <c r="B61" s="239"/>
      <c r="C61" s="163" t="s">
        <v>377</v>
      </c>
      <c r="D61" s="164">
        <v>20079949</v>
      </c>
      <c r="E61" s="165">
        <v>81529.4</v>
      </c>
      <c r="F61" s="165">
        <v>44645.4</v>
      </c>
      <c r="G61" s="165">
        <v>203276</v>
      </c>
      <c r="H61" s="166">
        <v>355.3123054110838</v>
      </c>
      <c r="I61" s="52">
        <v>161064.88999999998</v>
      </c>
      <c r="J61" s="165">
        <v>93129.09</v>
      </c>
      <c r="K61" s="165">
        <v>385618.01999999996</v>
      </c>
      <c r="L61" s="166">
        <v>314.068278773045</v>
      </c>
      <c r="M61" s="166">
        <v>1.9755436689096202</v>
      </c>
      <c r="N61" s="166">
        <v>2.0859727989893693</v>
      </c>
      <c r="O61" s="166">
        <v>1.8970169621598219</v>
      </c>
      <c r="P61" s="166">
        <v>-9.058403682018024</v>
      </c>
    </row>
    <row r="62" spans="2:16" ht="12.75">
      <c r="B62" s="256"/>
      <c r="C62" s="163" t="s">
        <v>378</v>
      </c>
      <c r="D62" s="164">
        <v>20079941</v>
      </c>
      <c r="E62" s="165">
        <v>0</v>
      </c>
      <c r="F62" s="165">
        <v>0</v>
      </c>
      <c r="G62" s="165">
        <v>0</v>
      </c>
      <c r="H62" s="166" t="s">
        <v>432</v>
      </c>
      <c r="I62" s="52">
        <v>0</v>
      </c>
      <c r="J62" s="165">
        <v>0</v>
      </c>
      <c r="K62" s="165">
        <v>0</v>
      </c>
      <c r="L62" s="166" t="s">
        <v>432</v>
      </c>
      <c r="M62" s="166" t="s">
        <v>432</v>
      </c>
      <c r="N62" s="166" t="s">
        <v>432</v>
      </c>
      <c r="O62" s="166" t="s">
        <v>432</v>
      </c>
      <c r="P62" s="166" t="s">
        <v>432</v>
      </c>
    </row>
    <row r="63" spans="2:16" ht="12.75">
      <c r="B63" s="147" t="s">
        <v>172</v>
      </c>
      <c r="C63" s="146"/>
      <c r="D63" s="57">
        <v>20089920</v>
      </c>
      <c r="E63" s="52">
        <v>87084</v>
      </c>
      <c r="F63" s="52">
        <v>23004</v>
      </c>
      <c r="G63" s="52">
        <v>70992</v>
      </c>
      <c r="H63" s="166">
        <v>208.60719874804383</v>
      </c>
      <c r="I63" s="52">
        <v>142429.6</v>
      </c>
      <c r="J63" s="52">
        <v>65980</v>
      </c>
      <c r="K63" s="165">
        <v>194876</v>
      </c>
      <c r="L63" s="166">
        <v>195.35616853591998</v>
      </c>
      <c r="M63" s="166">
        <v>1.6355426944099951</v>
      </c>
      <c r="N63" s="166">
        <v>2.8681968353329856</v>
      </c>
      <c r="O63" s="166">
        <v>2.745041694838855</v>
      </c>
      <c r="P63" s="166">
        <v>-4.293817599161843</v>
      </c>
    </row>
    <row r="64" spans="2:16" ht="12.75">
      <c r="B64" s="147" t="s">
        <v>375</v>
      </c>
      <c r="C64" s="146"/>
      <c r="D64" s="57">
        <v>8129010</v>
      </c>
      <c r="E64" s="52">
        <v>98400</v>
      </c>
      <c r="F64" s="52">
        <v>98400</v>
      </c>
      <c r="G64" s="52">
        <v>88560</v>
      </c>
      <c r="H64" s="166">
        <v>-9.999999999999998</v>
      </c>
      <c r="I64" s="52">
        <v>133489.52</v>
      </c>
      <c r="J64" s="52">
        <v>133489.52</v>
      </c>
      <c r="K64" s="165">
        <v>117100</v>
      </c>
      <c r="L64" s="166">
        <v>-12.277757834472691</v>
      </c>
      <c r="M64" s="166">
        <v>1.35660081300813</v>
      </c>
      <c r="N64" s="166">
        <v>1.35660081300813</v>
      </c>
      <c r="O64" s="166">
        <v>1.32226738934056</v>
      </c>
      <c r="P64" s="166">
        <v>-2.530842038302983</v>
      </c>
    </row>
    <row r="65" spans="2:16" ht="12.75" customHeight="1">
      <c r="B65" s="238" t="s">
        <v>332</v>
      </c>
      <c r="C65" s="55" t="s">
        <v>37</v>
      </c>
      <c r="D65" s="56"/>
      <c r="E65" s="52">
        <v>34416.5</v>
      </c>
      <c r="F65" s="52">
        <v>34416.5</v>
      </c>
      <c r="G65" s="52">
        <v>30499.44</v>
      </c>
      <c r="H65" s="166">
        <v>-11.381343251056908</v>
      </c>
      <c r="I65" s="52">
        <v>105215.18</v>
      </c>
      <c r="J65" s="52">
        <v>105215.18</v>
      </c>
      <c r="K65" s="165">
        <v>48154.810000000005</v>
      </c>
      <c r="L65" s="166">
        <v>-54.232069935155735</v>
      </c>
      <c r="M65" s="166">
        <v>3.0571144654453533</v>
      </c>
      <c r="N65" s="166">
        <v>3.0571144654453533</v>
      </c>
      <c r="O65" s="166">
        <v>1.57887521869254</v>
      </c>
      <c r="P65" s="166">
        <v>-48.35406928531434</v>
      </c>
    </row>
    <row r="66" spans="2:16" ht="12.75" customHeight="1">
      <c r="B66" s="239"/>
      <c r="C66" s="55" t="s">
        <v>333</v>
      </c>
      <c r="D66" s="56">
        <v>20031090</v>
      </c>
      <c r="E66" s="52">
        <v>34416.5</v>
      </c>
      <c r="F66" s="52">
        <v>34416.5</v>
      </c>
      <c r="G66" s="52">
        <v>192</v>
      </c>
      <c r="H66" s="166">
        <v>-99.44212804904625</v>
      </c>
      <c r="I66" s="52">
        <v>105215.18</v>
      </c>
      <c r="J66" s="52">
        <v>105215.18</v>
      </c>
      <c r="K66" s="165">
        <v>316.8</v>
      </c>
      <c r="L66" s="166">
        <v>-99.6989027628903</v>
      </c>
      <c r="M66" s="166">
        <v>3.0571144654453533</v>
      </c>
      <c r="N66" s="166">
        <v>3.0571144654453533</v>
      </c>
      <c r="O66" s="166">
        <v>1.6500000000000001</v>
      </c>
      <c r="P66" s="166">
        <v>-46.02753614069756</v>
      </c>
    </row>
    <row r="67" spans="2:16" ht="12.75">
      <c r="B67" s="239"/>
      <c r="C67" s="55" t="s">
        <v>150</v>
      </c>
      <c r="D67" s="56">
        <v>7115100</v>
      </c>
      <c r="E67" s="52">
        <v>0</v>
      </c>
      <c r="F67" s="52">
        <v>0</v>
      </c>
      <c r="G67" s="52">
        <v>0</v>
      </c>
      <c r="H67" s="166" t="s">
        <v>432</v>
      </c>
      <c r="I67" s="52">
        <v>0</v>
      </c>
      <c r="J67" s="52">
        <v>0</v>
      </c>
      <c r="K67" s="165">
        <v>0</v>
      </c>
      <c r="L67" s="166" t="s">
        <v>432</v>
      </c>
      <c r="M67" s="166" t="s">
        <v>432</v>
      </c>
      <c r="N67" s="166" t="s">
        <v>432</v>
      </c>
      <c r="O67" s="166" t="s">
        <v>432</v>
      </c>
      <c r="P67" s="166" t="s">
        <v>432</v>
      </c>
    </row>
    <row r="68" spans="2:16" ht="12.75">
      <c r="B68" s="256"/>
      <c r="C68" s="55" t="s">
        <v>151</v>
      </c>
      <c r="D68" s="56">
        <v>20031010</v>
      </c>
      <c r="E68" s="52">
        <v>0</v>
      </c>
      <c r="F68" s="52">
        <v>0</v>
      </c>
      <c r="G68" s="52">
        <v>30307.44</v>
      </c>
      <c r="H68" s="166" t="s">
        <v>432</v>
      </c>
      <c r="I68" s="52">
        <v>0</v>
      </c>
      <c r="J68" s="52">
        <v>0</v>
      </c>
      <c r="K68" s="165">
        <v>47838.01</v>
      </c>
      <c r="L68" s="166" t="s">
        <v>432</v>
      </c>
      <c r="M68" s="166" t="s">
        <v>432</v>
      </c>
      <c r="N68" s="166" t="s">
        <v>432</v>
      </c>
      <c r="O68" s="166">
        <v>1.5784246376467297</v>
      </c>
      <c r="P68" s="166" t="s">
        <v>432</v>
      </c>
    </row>
    <row r="69" spans="2:16" ht="12.75">
      <c r="B69" s="247" t="s">
        <v>169</v>
      </c>
      <c r="C69" s="55" t="s">
        <v>37</v>
      </c>
      <c r="D69" s="56"/>
      <c r="E69" s="52">
        <v>80729</v>
      </c>
      <c r="F69" s="52">
        <v>2</v>
      </c>
      <c r="G69" s="52">
        <v>967885</v>
      </c>
      <c r="H69" s="166">
        <v>48394150</v>
      </c>
      <c r="I69" s="52">
        <v>87081.49</v>
      </c>
      <c r="J69" s="52">
        <v>7</v>
      </c>
      <c r="K69" s="165">
        <v>744821.04</v>
      </c>
      <c r="L69" s="166">
        <v>10640200.571428573</v>
      </c>
      <c r="M69" s="166">
        <v>1.0786890708419528</v>
      </c>
      <c r="N69" s="166">
        <v>3.5</v>
      </c>
      <c r="O69" s="166">
        <v>0.7695346451282953</v>
      </c>
      <c r="P69" s="166">
        <v>-78.01329585347727</v>
      </c>
    </row>
    <row r="70" spans="2:16" ht="12.75">
      <c r="B70" s="248"/>
      <c r="C70" s="55" t="s">
        <v>171</v>
      </c>
      <c r="D70" s="57">
        <v>20029090</v>
      </c>
      <c r="E70" s="52">
        <v>80729</v>
      </c>
      <c r="F70" s="52">
        <v>2</v>
      </c>
      <c r="G70" s="52">
        <v>967885</v>
      </c>
      <c r="H70" s="166">
        <v>48394150</v>
      </c>
      <c r="I70" s="52">
        <v>87081.49</v>
      </c>
      <c r="J70" s="52">
        <v>7</v>
      </c>
      <c r="K70" s="165">
        <v>744821.04</v>
      </c>
      <c r="L70" s="166">
        <v>10640200.571428573</v>
      </c>
      <c r="M70" s="166">
        <v>1.0786890708419528</v>
      </c>
      <c r="N70" s="166">
        <v>3.5</v>
      </c>
      <c r="O70" s="166">
        <v>0.7695346451282953</v>
      </c>
      <c r="P70" s="166">
        <v>-78.01329585347727</v>
      </c>
    </row>
    <row r="71" spans="2:16" ht="12.75">
      <c r="B71" s="248"/>
      <c r="C71" s="55" t="s">
        <v>151</v>
      </c>
      <c r="D71" s="57">
        <v>20021010</v>
      </c>
      <c r="E71" s="52">
        <v>0</v>
      </c>
      <c r="F71" s="52">
        <v>0</v>
      </c>
      <c r="G71" s="52">
        <v>0</v>
      </c>
      <c r="H71" s="166" t="s">
        <v>432</v>
      </c>
      <c r="I71" s="52">
        <v>0</v>
      </c>
      <c r="J71" s="52">
        <v>0</v>
      </c>
      <c r="K71" s="165">
        <v>0</v>
      </c>
      <c r="L71" s="166" t="s">
        <v>432</v>
      </c>
      <c r="M71" s="166" t="s">
        <v>432</v>
      </c>
      <c r="N71" s="166" t="s">
        <v>432</v>
      </c>
      <c r="O71" s="166" t="s">
        <v>432</v>
      </c>
      <c r="P71" s="166" t="s">
        <v>432</v>
      </c>
    </row>
    <row r="72" spans="2:16" ht="12.75">
      <c r="B72" s="249"/>
      <c r="C72" s="55" t="s">
        <v>306</v>
      </c>
      <c r="D72" s="57">
        <v>20021090</v>
      </c>
      <c r="E72" s="52">
        <v>0</v>
      </c>
      <c r="F72" s="52">
        <v>0</v>
      </c>
      <c r="G72" s="52">
        <v>0</v>
      </c>
      <c r="H72" s="166" t="s">
        <v>432</v>
      </c>
      <c r="I72" s="52">
        <v>0</v>
      </c>
      <c r="J72" s="52">
        <v>0</v>
      </c>
      <c r="K72" s="165">
        <v>0</v>
      </c>
      <c r="L72" s="166" t="s">
        <v>432</v>
      </c>
      <c r="M72" s="166" t="s">
        <v>432</v>
      </c>
      <c r="N72" s="166" t="s">
        <v>432</v>
      </c>
      <c r="O72" s="166" t="s">
        <v>432</v>
      </c>
      <c r="P72" s="166" t="s">
        <v>432</v>
      </c>
    </row>
    <row r="73" spans="2:16" ht="12.75">
      <c r="B73" s="147" t="s">
        <v>51</v>
      </c>
      <c r="C73" s="146"/>
      <c r="D73" s="57">
        <v>20089930</v>
      </c>
      <c r="E73" s="52">
        <v>35135.4</v>
      </c>
      <c r="F73" s="52">
        <v>16405.2</v>
      </c>
      <c r="G73" s="52">
        <v>1822.8</v>
      </c>
      <c r="H73" s="166">
        <v>-88.88888888888889</v>
      </c>
      <c r="I73" s="52">
        <v>86355</v>
      </c>
      <c r="J73" s="52">
        <v>40033</v>
      </c>
      <c r="K73" s="165">
        <v>4508</v>
      </c>
      <c r="L73" s="166">
        <v>-88.73929008567931</v>
      </c>
      <c r="M73" s="166">
        <v>2.45777762598405</v>
      </c>
      <c r="N73" s="166">
        <v>2.4402628434886497</v>
      </c>
      <c r="O73" s="166">
        <v>2.4731182795698925</v>
      </c>
      <c r="P73" s="166">
        <v>1.346389228886169</v>
      </c>
    </row>
    <row r="74" spans="2:16" ht="12.75">
      <c r="B74" s="147" t="s">
        <v>165</v>
      </c>
      <c r="C74" s="146"/>
      <c r="D74" s="57">
        <v>20079959</v>
      </c>
      <c r="E74" s="52">
        <v>30057.22</v>
      </c>
      <c r="F74" s="52">
        <v>24512.82</v>
      </c>
      <c r="G74" s="52">
        <v>3667.2</v>
      </c>
      <c r="H74" s="166">
        <v>-85.03966495898881</v>
      </c>
      <c r="I74" s="52">
        <v>82734.23999999999</v>
      </c>
      <c r="J74" s="52">
        <v>31489.32</v>
      </c>
      <c r="K74" s="165">
        <v>7329</v>
      </c>
      <c r="L74" s="166">
        <v>-76.72544214990987</v>
      </c>
      <c r="M74" s="166">
        <v>2.7525579544615235</v>
      </c>
      <c r="N74" s="166">
        <v>1.2846061775022213</v>
      </c>
      <c r="O74" s="166">
        <v>1.9985274869109948</v>
      </c>
      <c r="P74" s="166">
        <v>55.5751110271723</v>
      </c>
    </row>
    <row r="75" spans="2:16" ht="12.75" customHeight="1">
      <c r="B75" s="147" t="s">
        <v>298</v>
      </c>
      <c r="C75" s="146"/>
      <c r="D75" s="57">
        <v>20079951</v>
      </c>
      <c r="E75" s="52">
        <v>7435.02</v>
      </c>
      <c r="F75" s="52">
        <v>6321.42</v>
      </c>
      <c r="G75" s="52">
        <v>0</v>
      </c>
      <c r="H75" s="166">
        <v>-100</v>
      </c>
      <c r="I75" s="52">
        <v>38670.51</v>
      </c>
      <c r="J75" s="52">
        <v>35516.88</v>
      </c>
      <c r="K75" s="165">
        <v>0</v>
      </c>
      <c r="L75" s="166">
        <v>-100</v>
      </c>
      <c r="M75" s="166">
        <v>5.201130595479232</v>
      </c>
      <c r="N75" s="166">
        <v>5.618497109826589</v>
      </c>
      <c r="O75" s="166" t="s">
        <v>432</v>
      </c>
      <c r="P75" s="166" t="s">
        <v>432</v>
      </c>
    </row>
    <row r="76" spans="2:16" ht="12.75">
      <c r="B76" s="147" t="s">
        <v>284</v>
      </c>
      <c r="C76" s="146"/>
      <c r="D76" s="57">
        <v>20058000</v>
      </c>
      <c r="E76" s="52">
        <v>14787.8</v>
      </c>
      <c r="F76" s="52">
        <v>0</v>
      </c>
      <c r="G76" s="52">
        <v>3029.4</v>
      </c>
      <c r="H76" s="166" t="s">
        <v>432</v>
      </c>
      <c r="I76" s="52">
        <v>20578.879999999997</v>
      </c>
      <c r="J76" s="52">
        <v>0</v>
      </c>
      <c r="K76" s="165">
        <v>5840.8</v>
      </c>
      <c r="L76" s="166" t="s">
        <v>432</v>
      </c>
      <c r="M76" s="166">
        <v>1.3916120044901878</v>
      </c>
      <c r="N76" s="166" t="s">
        <v>432</v>
      </c>
      <c r="O76" s="166">
        <v>1.9280385554895358</v>
      </c>
      <c r="P76" s="166" t="s">
        <v>432</v>
      </c>
    </row>
    <row r="77" spans="2:16" ht="12.75">
      <c r="B77" s="247" t="s">
        <v>170</v>
      </c>
      <c r="C77" s="55" t="s">
        <v>37</v>
      </c>
      <c r="D77" s="56"/>
      <c r="E77" s="52">
        <v>21856.24</v>
      </c>
      <c r="F77" s="52">
        <v>12269.2</v>
      </c>
      <c r="G77" s="52">
        <v>7235.98</v>
      </c>
      <c r="H77" s="166">
        <v>-41.02321259739837</v>
      </c>
      <c r="I77" s="52">
        <v>10636.720000000001</v>
      </c>
      <c r="J77" s="52">
        <v>3380</v>
      </c>
      <c r="K77" s="165">
        <v>10441.58</v>
      </c>
      <c r="L77" s="166">
        <v>208.9224852071006</v>
      </c>
      <c r="M77" s="166">
        <v>0.4866674231249291</v>
      </c>
      <c r="N77" s="166">
        <v>0.2754865842923744</v>
      </c>
      <c r="O77" s="166">
        <v>1.443008410747404</v>
      </c>
      <c r="P77" s="166">
        <v>423.8035145900015</v>
      </c>
    </row>
    <row r="78" spans="2:16" ht="12.75">
      <c r="B78" s="248"/>
      <c r="C78" s="55" t="s">
        <v>356</v>
      </c>
      <c r="D78" s="56">
        <v>20082011</v>
      </c>
      <c r="E78" s="52">
        <v>21264.88</v>
      </c>
      <c r="F78" s="52">
        <v>12269.2</v>
      </c>
      <c r="G78" s="52">
        <v>5177.139999999999</v>
      </c>
      <c r="H78" s="166">
        <v>-57.80376878688098</v>
      </c>
      <c r="I78" s="52">
        <v>9639.68</v>
      </c>
      <c r="J78" s="52">
        <v>3380</v>
      </c>
      <c r="K78" s="165">
        <v>6625.02</v>
      </c>
      <c r="L78" s="166">
        <v>96.00650887573966</v>
      </c>
      <c r="M78" s="166">
        <v>0.4533145731365519</v>
      </c>
      <c r="N78" s="166">
        <v>0.2754865842923744</v>
      </c>
      <c r="O78" s="166">
        <v>1.2796679247615481</v>
      </c>
      <c r="P78" s="166">
        <v>364.5118846888872</v>
      </c>
    </row>
    <row r="79" spans="2:16" ht="12.75">
      <c r="B79" s="248"/>
      <c r="C79" s="55" t="s">
        <v>357</v>
      </c>
      <c r="D79" s="56">
        <v>20082012</v>
      </c>
      <c r="E79" s="52">
        <v>591.36</v>
      </c>
      <c r="F79" s="52">
        <v>0</v>
      </c>
      <c r="G79" s="52">
        <v>2058.84</v>
      </c>
      <c r="H79" s="166" t="s">
        <v>432</v>
      </c>
      <c r="I79" s="52">
        <v>997.04</v>
      </c>
      <c r="J79" s="52">
        <v>0</v>
      </c>
      <c r="K79" s="165">
        <v>3816.56</v>
      </c>
      <c r="L79" s="166" t="s">
        <v>432</v>
      </c>
      <c r="M79" s="166">
        <v>1.6860119047619047</v>
      </c>
      <c r="N79" s="166" t="s">
        <v>432</v>
      </c>
      <c r="O79" s="166">
        <v>1.8537428843426393</v>
      </c>
      <c r="P79" s="166" t="s">
        <v>432</v>
      </c>
    </row>
    <row r="80" spans="2:16" ht="12.75">
      <c r="B80" s="248"/>
      <c r="C80" s="55" t="s">
        <v>225</v>
      </c>
      <c r="D80" s="56">
        <v>20082090</v>
      </c>
      <c r="E80" s="52">
        <v>0</v>
      </c>
      <c r="F80" s="52">
        <v>0</v>
      </c>
      <c r="G80" s="52">
        <v>0</v>
      </c>
      <c r="H80" s="166" t="s">
        <v>432</v>
      </c>
      <c r="I80" s="52">
        <v>0</v>
      </c>
      <c r="J80" s="52">
        <v>0</v>
      </c>
      <c r="K80" s="165">
        <v>0</v>
      </c>
      <c r="L80" s="166" t="s">
        <v>432</v>
      </c>
      <c r="M80" s="166" t="s">
        <v>432</v>
      </c>
      <c r="N80" s="166" t="s">
        <v>432</v>
      </c>
      <c r="O80" s="166" t="s">
        <v>432</v>
      </c>
      <c r="P80" s="166" t="s">
        <v>432</v>
      </c>
    </row>
    <row r="81" spans="2:16" ht="12.75">
      <c r="B81" s="249"/>
      <c r="C81" s="55" t="s">
        <v>358</v>
      </c>
      <c r="D81" s="56">
        <v>20082019</v>
      </c>
      <c r="E81" s="52">
        <v>0</v>
      </c>
      <c r="F81" s="52">
        <v>0</v>
      </c>
      <c r="G81" s="52">
        <v>0</v>
      </c>
      <c r="H81" s="166" t="s">
        <v>432</v>
      </c>
      <c r="I81" s="52">
        <v>0</v>
      </c>
      <c r="J81" s="52">
        <v>0</v>
      </c>
      <c r="K81" s="165">
        <v>0</v>
      </c>
      <c r="L81" s="166" t="s">
        <v>432</v>
      </c>
      <c r="M81" s="166" t="s">
        <v>432</v>
      </c>
      <c r="N81" s="166" t="s">
        <v>432</v>
      </c>
      <c r="O81" s="166" t="s">
        <v>432</v>
      </c>
      <c r="P81" s="166" t="s">
        <v>432</v>
      </c>
    </row>
    <row r="82" spans="2:16" ht="12.75">
      <c r="B82" s="147" t="s">
        <v>164</v>
      </c>
      <c r="C82" s="146"/>
      <c r="D82" s="57">
        <v>20049090</v>
      </c>
      <c r="E82" s="52">
        <v>875.52</v>
      </c>
      <c r="F82" s="52">
        <v>0</v>
      </c>
      <c r="G82" s="52">
        <v>0</v>
      </c>
      <c r="H82" s="166" t="s">
        <v>432</v>
      </c>
      <c r="I82" s="52">
        <v>4862.6</v>
      </c>
      <c r="J82" s="52">
        <v>0</v>
      </c>
      <c r="K82" s="165">
        <v>0</v>
      </c>
      <c r="L82" s="166" t="s">
        <v>432</v>
      </c>
      <c r="M82" s="166">
        <v>5.553956505847954</v>
      </c>
      <c r="N82" s="166" t="s">
        <v>432</v>
      </c>
      <c r="O82" s="166" t="s">
        <v>432</v>
      </c>
      <c r="P82" s="166" t="s">
        <v>432</v>
      </c>
    </row>
    <row r="83" spans="2:16" ht="12.75">
      <c r="B83" s="147" t="s">
        <v>328</v>
      </c>
      <c r="C83" s="146"/>
      <c r="D83" s="57">
        <v>20051000</v>
      </c>
      <c r="E83" s="52">
        <v>680.13</v>
      </c>
      <c r="F83" s="52">
        <v>680.13</v>
      </c>
      <c r="G83" s="52">
        <v>0</v>
      </c>
      <c r="H83" s="166">
        <v>-100</v>
      </c>
      <c r="I83" s="52">
        <v>3009.36</v>
      </c>
      <c r="J83" s="52">
        <v>3009.36</v>
      </c>
      <c r="K83" s="165">
        <v>0</v>
      </c>
      <c r="L83" s="166">
        <v>-100</v>
      </c>
      <c r="M83" s="166">
        <v>4.424683516386573</v>
      </c>
      <c r="N83" s="166">
        <v>4.424683516386573</v>
      </c>
      <c r="O83" s="166" t="s">
        <v>432</v>
      </c>
      <c r="P83" s="166" t="s">
        <v>432</v>
      </c>
    </row>
    <row r="84" spans="2:16" ht="12.75">
      <c r="B84" s="147" t="s">
        <v>75</v>
      </c>
      <c r="C84" s="146"/>
      <c r="D84" s="57">
        <v>20089100</v>
      </c>
      <c r="E84" s="52">
        <v>909.5</v>
      </c>
      <c r="F84" s="52">
        <v>659.5</v>
      </c>
      <c r="G84" s="52">
        <v>1500</v>
      </c>
      <c r="H84" s="166">
        <v>127.4450341167551</v>
      </c>
      <c r="I84" s="52">
        <v>2235.44</v>
      </c>
      <c r="J84" s="52">
        <v>1717.44</v>
      </c>
      <c r="K84" s="165">
        <v>3770</v>
      </c>
      <c r="L84" s="166">
        <v>119.51276318241102</v>
      </c>
      <c r="M84" s="166">
        <v>2.457877954920286</v>
      </c>
      <c r="N84" s="166">
        <v>2.6041546626231993</v>
      </c>
      <c r="O84" s="166">
        <v>2.513333333333333</v>
      </c>
      <c r="P84" s="166">
        <v>-3.4875551207999567</v>
      </c>
    </row>
    <row r="85" spans="2:16" ht="12.75">
      <c r="B85" s="147" t="s">
        <v>53</v>
      </c>
      <c r="C85" s="146"/>
      <c r="D85" s="57">
        <v>20054000</v>
      </c>
      <c r="E85" s="52">
        <v>2357.44</v>
      </c>
      <c r="F85" s="52">
        <v>1137.28</v>
      </c>
      <c r="G85" s="52">
        <v>979.2</v>
      </c>
      <c r="H85" s="166">
        <v>-13.899831176139553</v>
      </c>
      <c r="I85" s="52">
        <v>1976.25</v>
      </c>
      <c r="J85" s="52">
        <v>844.8</v>
      </c>
      <c r="K85" s="165">
        <v>1290.94</v>
      </c>
      <c r="L85" s="166">
        <v>52.81013257575759</v>
      </c>
      <c r="M85" s="166">
        <v>0.8383034138726754</v>
      </c>
      <c r="N85" s="166">
        <v>0.7428249859313449</v>
      </c>
      <c r="O85" s="166">
        <v>1.318361928104575</v>
      </c>
      <c r="P85" s="166">
        <v>77.47948077589622</v>
      </c>
    </row>
    <row r="86" spans="2:16" ht="12.75">
      <c r="B86" s="147" t="s">
        <v>166</v>
      </c>
      <c r="C86" s="146"/>
      <c r="D86" s="57">
        <v>20060020</v>
      </c>
      <c r="E86" s="52">
        <v>710</v>
      </c>
      <c r="F86" s="52">
        <v>0</v>
      </c>
      <c r="G86" s="52">
        <v>0</v>
      </c>
      <c r="H86" s="166" t="s">
        <v>432</v>
      </c>
      <c r="I86" s="52">
        <v>1633</v>
      </c>
      <c r="J86" s="52">
        <v>0</v>
      </c>
      <c r="K86" s="165">
        <v>0</v>
      </c>
      <c r="L86" s="166" t="s">
        <v>432</v>
      </c>
      <c r="M86" s="166">
        <v>2.3</v>
      </c>
      <c r="N86" s="166" t="s">
        <v>432</v>
      </c>
      <c r="O86" s="166" t="s">
        <v>432</v>
      </c>
      <c r="P86" s="166" t="s">
        <v>432</v>
      </c>
    </row>
    <row r="87" spans="2:16" ht="12.75">
      <c r="B87" s="147" t="s">
        <v>177</v>
      </c>
      <c r="C87" s="146"/>
      <c r="D87" s="57">
        <v>20011000</v>
      </c>
      <c r="E87" s="52">
        <v>410.4</v>
      </c>
      <c r="F87" s="52">
        <v>0</v>
      </c>
      <c r="G87" s="52">
        <v>11820</v>
      </c>
      <c r="H87" s="166" t="s">
        <v>432</v>
      </c>
      <c r="I87" s="52">
        <v>1299.35</v>
      </c>
      <c r="J87" s="52">
        <v>0</v>
      </c>
      <c r="K87" s="165">
        <v>17928.35</v>
      </c>
      <c r="L87" s="166" t="s">
        <v>432</v>
      </c>
      <c r="M87" s="166">
        <v>3.166057504873294</v>
      </c>
      <c r="N87" s="166" t="s">
        <v>432</v>
      </c>
      <c r="O87" s="166">
        <v>1.516780879864636</v>
      </c>
      <c r="P87" s="166" t="s">
        <v>432</v>
      </c>
    </row>
    <row r="88" spans="2:16" ht="12.75">
      <c r="B88" s="147" t="s">
        <v>329</v>
      </c>
      <c r="C88" s="146"/>
      <c r="D88" s="57">
        <v>7112090</v>
      </c>
      <c r="E88" s="52">
        <v>192</v>
      </c>
      <c r="F88" s="52">
        <v>0</v>
      </c>
      <c r="G88" s="52">
        <v>1008</v>
      </c>
      <c r="H88" s="166" t="s">
        <v>432</v>
      </c>
      <c r="I88" s="52">
        <v>1218.67</v>
      </c>
      <c r="J88" s="52">
        <v>0</v>
      </c>
      <c r="K88" s="165">
        <v>1355.12</v>
      </c>
      <c r="L88" s="166" t="s">
        <v>432</v>
      </c>
      <c r="M88" s="166">
        <v>6.347239583333334</v>
      </c>
      <c r="N88" s="166" t="s">
        <v>432</v>
      </c>
      <c r="O88" s="166">
        <v>1.3443650793650792</v>
      </c>
      <c r="P88" s="166" t="s">
        <v>432</v>
      </c>
    </row>
    <row r="89" spans="2:16" ht="12.75">
      <c r="B89" s="147" t="s">
        <v>107</v>
      </c>
      <c r="C89" s="146"/>
      <c r="D89" s="57">
        <v>20019090</v>
      </c>
      <c r="E89" s="52">
        <v>342.89</v>
      </c>
      <c r="F89" s="52">
        <v>0</v>
      </c>
      <c r="G89" s="52">
        <v>3687.2</v>
      </c>
      <c r="H89" s="166" t="s">
        <v>432</v>
      </c>
      <c r="I89" s="52">
        <v>1170.29</v>
      </c>
      <c r="J89" s="52">
        <v>0</v>
      </c>
      <c r="K89" s="165">
        <v>8086.8099999999995</v>
      </c>
      <c r="L89" s="166" t="s">
        <v>432</v>
      </c>
      <c r="M89" s="166">
        <v>3.4130187523695645</v>
      </c>
      <c r="N89" s="166" t="s">
        <v>432</v>
      </c>
      <c r="O89" s="166">
        <v>2.193211651117379</v>
      </c>
      <c r="P89" s="166" t="s">
        <v>432</v>
      </c>
    </row>
    <row r="90" spans="2:16" ht="12.75">
      <c r="B90" s="147" t="s">
        <v>178</v>
      </c>
      <c r="C90" s="146"/>
      <c r="D90" s="57">
        <v>20019030</v>
      </c>
      <c r="E90" s="52">
        <v>393.48</v>
      </c>
      <c r="F90" s="52">
        <v>0</v>
      </c>
      <c r="G90" s="52">
        <v>2090.4</v>
      </c>
      <c r="H90" s="166" t="s">
        <v>432</v>
      </c>
      <c r="I90" s="52">
        <v>512.74</v>
      </c>
      <c r="J90" s="52">
        <v>0</v>
      </c>
      <c r="K90" s="165">
        <v>618.35</v>
      </c>
      <c r="L90" s="166" t="s">
        <v>432</v>
      </c>
      <c r="M90" s="166">
        <v>1.303090373081224</v>
      </c>
      <c r="N90" s="166" t="s">
        <v>432</v>
      </c>
      <c r="O90" s="166">
        <v>0.2958046306926904</v>
      </c>
      <c r="P90" s="166" t="s">
        <v>432</v>
      </c>
    </row>
    <row r="91" spans="2:16" ht="12.75">
      <c r="B91" s="147" t="s">
        <v>108</v>
      </c>
      <c r="C91" s="146"/>
      <c r="D91" s="57">
        <v>20079100</v>
      </c>
      <c r="E91" s="52">
        <v>36</v>
      </c>
      <c r="F91" s="52">
        <v>36</v>
      </c>
      <c r="G91" s="52">
        <v>0</v>
      </c>
      <c r="H91" s="166">
        <v>-100</v>
      </c>
      <c r="I91" s="52">
        <v>20</v>
      </c>
      <c r="J91" s="52">
        <v>20</v>
      </c>
      <c r="K91" s="165">
        <v>0</v>
      </c>
      <c r="L91" s="166">
        <v>-100</v>
      </c>
      <c r="M91" s="166">
        <v>0.5555555555555556</v>
      </c>
      <c r="N91" s="166">
        <v>0.5555555555555556</v>
      </c>
      <c r="O91" s="166" t="s">
        <v>432</v>
      </c>
      <c r="P91" s="166" t="s">
        <v>432</v>
      </c>
    </row>
    <row r="92" spans="2:16" ht="12.75" customHeight="1">
      <c r="B92" s="147" t="s">
        <v>175</v>
      </c>
      <c r="C92" s="146"/>
      <c r="D92" s="57">
        <v>20019020</v>
      </c>
      <c r="E92" s="52">
        <v>1</v>
      </c>
      <c r="F92" s="52">
        <v>1</v>
      </c>
      <c r="G92" s="52">
        <v>0</v>
      </c>
      <c r="H92" s="166">
        <v>-100</v>
      </c>
      <c r="I92" s="52">
        <v>5</v>
      </c>
      <c r="J92" s="52">
        <v>5</v>
      </c>
      <c r="K92" s="165">
        <v>0</v>
      </c>
      <c r="L92" s="166">
        <v>-100</v>
      </c>
      <c r="M92" s="166">
        <v>5</v>
      </c>
      <c r="N92" s="166">
        <v>5</v>
      </c>
      <c r="O92" s="166" t="s">
        <v>432</v>
      </c>
      <c r="P92" s="166" t="s">
        <v>432</v>
      </c>
    </row>
    <row r="93" spans="2:16" ht="12.75">
      <c r="B93" s="247" t="s">
        <v>46</v>
      </c>
      <c r="C93" s="55" t="s">
        <v>37</v>
      </c>
      <c r="D93" s="56"/>
      <c r="E93" s="52">
        <v>0</v>
      </c>
      <c r="F93" s="52">
        <v>0</v>
      </c>
      <c r="G93" s="52">
        <v>84</v>
      </c>
      <c r="H93" s="166" t="s">
        <v>432</v>
      </c>
      <c r="I93" s="52">
        <v>0</v>
      </c>
      <c r="J93" s="52">
        <v>0</v>
      </c>
      <c r="K93" s="165">
        <v>384</v>
      </c>
      <c r="L93" s="166" t="s">
        <v>432</v>
      </c>
      <c r="M93" s="166" t="s">
        <v>432</v>
      </c>
      <c r="N93" s="166" t="s">
        <v>432</v>
      </c>
      <c r="O93" s="166">
        <v>4.571428571428571</v>
      </c>
      <c r="P93" s="166" t="s">
        <v>432</v>
      </c>
    </row>
    <row r="94" spans="2:16" ht="12.75">
      <c r="B94" s="248"/>
      <c r="C94" s="55" t="s">
        <v>173</v>
      </c>
      <c r="D94" s="56">
        <v>20049010</v>
      </c>
      <c r="E94" s="52">
        <v>0</v>
      </c>
      <c r="F94" s="52">
        <v>0</v>
      </c>
      <c r="G94" s="52">
        <v>0</v>
      </c>
      <c r="H94" s="166" t="s">
        <v>432</v>
      </c>
      <c r="I94" s="52">
        <v>0</v>
      </c>
      <c r="J94" s="52">
        <v>0</v>
      </c>
      <c r="K94" s="165">
        <v>0</v>
      </c>
      <c r="L94" s="166" t="s">
        <v>432</v>
      </c>
      <c r="M94" s="166" t="s">
        <v>432</v>
      </c>
      <c r="N94" s="166" t="s">
        <v>432</v>
      </c>
      <c r="O94" s="166" t="s">
        <v>432</v>
      </c>
      <c r="P94" s="166" t="s">
        <v>432</v>
      </c>
    </row>
    <row r="95" spans="2:16" ht="12.75">
      <c r="B95" s="249"/>
      <c r="C95" s="55" t="s">
        <v>174</v>
      </c>
      <c r="D95" s="56">
        <v>20056000</v>
      </c>
      <c r="E95" s="52">
        <v>0</v>
      </c>
      <c r="F95" s="52">
        <v>0</v>
      </c>
      <c r="G95" s="52">
        <v>84</v>
      </c>
      <c r="H95" s="166" t="s">
        <v>432</v>
      </c>
      <c r="I95" s="52">
        <v>0</v>
      </c>
      <c r="J95" s="52">
        <v>0</v>
      </c>
      <c r="K95" s="165">
        <v>384</v>
      </c>
      <c r="L95" s="166" t="s">
        <v>432</v>
      </c>
      <c r="M95" s="166" t="s">
        <v>432</v>
      </c>
      <c r="N95" s="166" t="s">
        <v>432</v>
      </c>
      <c r="O95" s="166">
        <v>4.571428571428571</v>
      </c>
      <c r="P95" s="166" t="s">
        <v>432</v>
      </c>
    </row>
    <row r="96" spans="2:16" ht="12.75">
      <c r="B96" s="247" t="s">
        <v>168</v>
      </c>
      <c r="C96" s="55" t="s">
        <v>37</v>
      </c>
      <c r="D96" s="56"/>
      <c r="E96" s="52">
        <v>0</v>
      </c>
      <c r="F96" s="52">
        <v>0</v>
      </c>
      <c r="G96" s="52">
        <v>0</v>
      </c>
      <c r="H96" s="166" t="s">
        <v>432</v>
      </c>
      <c r="I96" s="52">
        <v>0</v>
      </c>
      <c r="J96" s="52">
        <v>0</v>
      </c>
      <c r="K96" s="165">
        <v>0</v>
      </c>
      <c r="L96" s="166" t="s">
        <v>432</v>
      </c>
      <c r="M96" s="166" t="s">
        <v>432</v>
      </c>
      <c r="N96" s="166" t="s">
        <v>432</v>
      </c>
      <c r="O96" s="166" t="s">
        <v>432</v>
      </c>
      <c r="P96" s="166" t="s">
        <v>432</v>
      </c>
    </row>
    <row r="97" spans="2:16" ht="12.75">
      <c r="B97" s="248"/>
      <c r="C97" s="55" t="s">
        <v>157</v>
      </c>
      <c r="D97" s="57">
        <v>20084010</v>
      </c>
      <c r="E97" s="52">
        <v>0</v>
      </c>
      <c r="F97" s="52">
        <v>0</v>
      </c>
      <c r="G97" s="52">
        <v>0</v>
      </c>
      <c r="H97" s="166" t="s">
        <v>432</v>
      </c>
      <c r="I97" s="52">
        <v>0</v>
      </c>
      <c r="J97" s="52">
        <v>0</v>
      </c>
      <c r="K97" s="165">
        <v>0</v>
      </c>
      <c r="L97" s="166" t="s">
        <v>432</v>
      </c>
      <c r="M97" s="166" t="s">
        <v>432</v>
      </c>
      <c r="N97" s="166" t="s">
        <v>432</v>
      </c>
      <c r="O97" s="166" t="s">
        <v>432</v>
      </c>
      <c r="P97" s="166" t="s">
        <v>432</v>
      </c>
    </row>
    <row r="98" spans="2:16" ht="12.75">
      <c r="B98" s="249"/>
      <c r="C98" s="55" t="s">
        <v>305</v>
      </c>
      <c r="D98" s="57">
        <v>20084090</v>
      </c>
      <c r="E98" s="52">
        <v>0</v>
      </c>
      <c r="F98" s="52">
        <v>0</v>
      </c>
      <c r="G98" s="52">
        <v>0</v>
      </c>
      <c r="H98" s="166" t="s">
        <v>432</v>
      </c>
      <c r="I98" s="52">
        <v>0</v>
      </c>
      <c r="J98" s="52">
        <v>0</v>
      </c>
      <c r="K98" s="165">
        <v>0</v>
      </c>
      <c r="L98" s="166" t="s">
        <v>432</v>
      </c>
      <c r="M98" s="166" t="s">
        <v>432</v>
      </c>
      <c r="N98" s="166" t="s">
        <v>432</v>
      </c>
      <c r="O98" s="166" t="s">
        <v>432</v>
      </c>
      <c r="P98" s="166" t="s">
        <v>432</v>
      </c>
    </row>
    <row r="99" spans="2:16" ht="12.75" customHeight="1">
      <c r="B99" s="147" t="s">
        <v>268</v>
      </c>
      <c r="C99" s="146"/>
      <c r="D99" s="57">
        <v>8129090</v>
      </c>
      <c r="E99" s="52">
        <v>0</v>
      </c>
      <c r="F99" s="52">
        <v>0</v>
      </c>
      <c r="G99" s="52">
        <v>347690</v>
      </c>
      <c r="H99" s="166" t="s">
        <v>432</v>
      </c>
      <c r="I99" s="52">
        <v>0</v>
      </c>
      <c r="J99" s="52">
        <v>0</v>
      </c>
      <c r="K99" s="165">
        <v>290177.91</v>
      </c>
      <c r="L99" s="166" t="s">
        <v>432</v>
      </c>
      <c r="M99" s="166" t="s">
        <v>432</v>
      </c>
      <c r="N99" s="166" t="s">
        <v>432</v>
      </c>
      <c r="O99" s="166">
        <v>0.8345880238143173</v>
      </c>
      <c r="P99" s="166" t="s">
        <v>432</v>
      </c>
    </row>
    <row r="100" spans="2:16" ht="12.75">
      <c r="B100" s="147" t="s">
        <v>167</v>
      </c>
      <c r="C100" s="146"/>
      <c r="D100" s="57">
        <v>20059910</v>
      </c>
      <c r="E100" s="52">
        <v>0</v>
      </c>
      <c r="F100" s="52">
        <v>0</v>
      </c>
      <c r="G100" s="52">
        <v>48</v>
      </c>
      <c r="H100" s="166" t="s">
        <v>432</v>
      </c>
      <c r="I100" s="52">
        <v>0</v>
      </c>
      <c r="J100" s="52">
        <v>0</v>
      </c>
      <c r="K100" s="165">
        <v>80</v>
      </c>
      <c r="L100" s="166" t="s">
        <v>432</v>
      </c>
      <c r="M100" s="166" t="s">
        <v>432</v>
      </c>
      <c r="N100" s="166" t="s">
        <v>432</v>
      </c>
      <c r="O100" s="166">
        <v>1.6666666666666667</v>
      </c>
      <c r="P100" s="166" t="s">
        <v>432</v>
      </c>
    </row>
    <row r="101" spans="2:16" ht="12.75">
      <c r="B101" s="147" t="s">
        <v>72</v>
      </c>
      <c r="C101" s="146"/>
      <c r="D101" s="57">
        <v>20089910</v>
      </c>
      <c r="E101" s="52">
        <v>0</v>
      </c>
      <c r="F101" s="52">
        <v>0</v>
      </c>
      <c r="G101" s="52">
        <v>0</v>
      </c>
      <c r="H101" s="166" t="s">
        <v>432</v>
      </c>
      <c r="I101" s="52">
        <v>0</v>
      </c>
      <c r="J101" s="52">
        <v>0</v>
      </c>
      <c r="K101" s="165">
        <v>0</v>
      </c>
      <c r="L101" s="166" t="s">
        <v>432</v>
      </c>
      <c r="M101" s="166" t="s">
        <v>432</v>
      </c>
      <c r="N101" s="166" t="s">
        <v>432</v>
      </c>
      <c r="O101" s="166" t="s">
        <v>432</v>
      </c>
      <c r="P101" s="166" t="s">
        <v>432</v>
      </c>
    </row>
    <row r="102" spans="2:16" ht="12.75">
      <c r="B102" s="147" t="s">
        <v>345</v>
      </c>
      <c r="C102" s="146"/>
      <c r="D102" s="57">
        <v>20083000</v>
      </c>
      <c r="E102" s="52">
        <v>0</v>
      </c>
      <c r="F102" s="52">
        <v>0</v>
      </c>
      <c r="G102" s="52">
        <v>0</v>
      </c>
      <c r="H102" s="166" t="s">
        <v>432</v>
      </c>
      <c r="I102" s="52">
        <v>0</v>
      </c>
      <c r="J102" s="52">
        <v>0</v>
      </c>
      <c r="K102" s="165">
        <v>0</v>
      </c>
      <c r="L102" s="166" t="s">
        <v>432</v>
      </c>
      <c r="M102" s="166" t="s">
        <v>432</v>
      </c>
      <c r="N102" s="166" t="s">
        <v>432</v>
      </c>
      <c r="O102" s="166" t="s">
        <v>432</v>
      </c>
      <c r="P102" s="166" t="s">
        <v>432</v>
      </c>
    </row>
    <row r="103" spans="2:16" ht="12.75" customHeight="1">
      <c r="B103" s="147" t="s">
        <v>288</v>
      </c>
      <c r="C103" s="146"/>
      <c r="D103" s="57">
        <v>7119000</v>
      </c>
      <c r="E103" s="52">
        <v>0</v>
      </c>
      <c r="F103" s="52">
        <v>0</v>
      </c>
      <c r="G103" s="52">
        <v>0</v>
      </c>
      <c r="H103" s="166" t="s">
        <v>432</v>
      </c>
      <c r="I103" s="52">
        <v>0</v>
      </c>
      <c r="J103" s="52">
        <v>0</v>
      </c>
      <c r="K103" s="165">
        <v>0</v>
      </c>
      <c r="L103" s="166" t="s">
        <v>432</v>
      </c>
      <c r="M103" s="166" t="s">
        <v>432</v>
      </c>
      <c r="N103" s="166" t="s">
        <v>432</v>
      </c>
      <c r="O103" s="166" t="s">
        <v>432</v>
      </c>
      <c r="P103" s="166" t="s">
        <v>432</v>
      </c>
    </row>
    <row r="104" spans="2:16" ht="12.75" customHeight="1">
      <c r="B104" s="147" t="s">
        <v>176</v>
      </c>
      <c r="C104" s="146"/>
      <c r="D104" s="57">
        <v>20059920</v>
      </c>
      <c r="E104" s="52">
        <v>0</v>
      </c>
      <c r="F104" s="52">
        <v>0</v>
      </c>
      <c r="G104" s="52">
        <v>0</v>
      </c>
      <c r="H104" s="166" t="s">
        <v>432</v>
      </c>
      <c r="I104" s="52">
        <v>0</v>
      </c>
      <c r="J104" s="52">
        <v>0</v>
      </c>
      <c r="K104" s="165">
        <v>0</v>
      </c>
      <c r="L104" s="166" t="s">
        <v>432</v>
      </c>
      <c r="M104" s="166" t="s">
        <v>432</v>
      </c>
      <c r="N104" s="166" t="s">
        <v>432</v>
      </c>
      <c r="O104" s="166" t="s">
        <v>432</v>
      </c>
      <c r="P104" s="166" t="s">
        <v>432</v>
      </c>
    </row>
    <row r="105" spans="2:16" ht="12.75">
      <c r="B105" s="138" t="s">
        <v>37</v>
      </c>
      <c r="C105" s="154"/>
      <c r="D105" s="139"/>
      <c r="E105" s="59">
        <v>403522381.7552</v>
      </c>
      <c r="F105" s="59">
        <v>182073194.15929994</v>
      </c>
      <c r="G105" s="59">
        <v>165376571.96889994</v>
      </c>
      <c r="H105" s="166">
        <v>-9.170280264206133</v>
      </c>
      <c r="I105" s="59">
        <v>456785720.7500002</v>
      </c>
      <c r="J105" s="59">
        <v>206850643.50000003</v>
      </c>
      <c r="K105" s="59">
        <v>189882736.28000006</v>
      </c>
      <c r="L105" s="166">
        <v>-8.202975312474658</v>
      </c>
      <c r="M105" s="166">
        <v>1.131995996760132</v>
      </c>
      <c r="N105" s="166">
        <v>1.1360851027802683</v>
      </c>
      <c r="O105" s="166">
        <v>1.148184014333715</v>
      </c>
      <c r="P105" s="166">
        <v>1.0649652498600393</v>
      </c>
    </row>
    <row r="106" spans="2:16" ht="12.75" customHeight="1">
      <c r="B106" s="260" t="s">
        <v>110</v>
      </c>
      <c r="C106" s="261"/>
      <c r="D106" s="261"/>
      <c r="E106" s="261"/>
      <c r="F106" s="261"/>
      <c r="G106" s="261"/>
      <c r="H106" s="261"/>
      <c r="I106" s="261"/>
      <c r="J106" s="261"/>
      <c r="K106" s="261"/>
      <c r="L106" s="261"/>
      <c r="M106" s="261"/>
      <c r="N106" s="261"/>
      <c r="O106" s="261"/>
      <c r="P106" s="262"/>
    </row>
    <row r="107" spans="2:16" ht="12.75">
      <c r="B107" s="257" t="s">
        <v>119</v>
      </c>
      <c r="C107" s="258"/>
      <c r="D107" s="258"/>
      <c r="E107" s="258"/>
      <c r="F107" s="258"/>
      <c r="G107" s="258"/>
      <c r="H107" s="258"/>
      <c r="I107" s="258"/>
      <c r="J107" s="258"/>
      <c r="K107" s="258"/>
      <c r="L107" s="258"/>
      <c r="M107" s="258"/>
      <c r="N107" s="258"/>
      <c r="O107" s="258"/>
      <c r="P107" s="259"/>
    </row>
    <row r="109" spans="2:16" ht="126.75" customHeight="1">
      <c r="B109" s="253" t="s">
        <v>445</v>
      </c>
      <c r="C109" s="254"/>
      <c r="D109" s="254"/>
      <c r="E109" s="254"/>
      <c r="F109" s="254"/>
      <c r="G109" s="254"/>
      <c r="H109" s="254"/>
      <c r="I109" s="254"/>
      <c r="J109" s="254"/>
      <c r="K109" s="254"/>
      <c r="L109" s="254"/>
      <c r="M109" s="254"/>
      <c r="N109" s="254"/>
      <c r="O109" s="254"/>
      <c r="P109" s="255"/>
    </row>
    <row r="111" spans="2:14" ht="13.5">
      <c r="B111" s="62"/>
      <c r="C111" s="63"/>
      <c r="D111" s="41"/>
      <c r="E111" s="49"/>
      <c r="F111" s="49"/>
      <c r="G111" s="49"/>
      <c r="H111" s="49"/>
      <c r="I111" s="49"/>
      <c r="J111" s="49"/>
      <c r="K111" s="49"/>
      <c r="N111" s="49"/>
    </row>
    <row r="112" spans="2:11" ht="13.5">
      <c r="B112" s="62"/>
      <c r="C112" s="63"/>
      <c r="D112" s="41"/>
      <c r="E112" s="49"/>
      <c r="F112" s="49"/>
      <c r="G112" s="49"/>
      <c r="I112" s="49"/>
      <c r="J112" s="49"/>
      <c r="K112" s="49"/>
    </row>
  </sheetData>
  <sheetProtection/>
  <mergeCells count="26">
    <mergeCell ref="B5:B7"/>
    <mergeCell ref="B19:B21"/>
    <mergeCell ref="B15:B18"/>
    <mergeCell ref="B2:P2"/>
    <mergeCell ref="D3:D4"/>
    <mergeCell ref="E3:H3"/>
    <mergeCell ref="I3:L3"/>
    <mergeCell ref="M3:P3"/>
    <mergeCell ref="B3:C4"/>
    <mergeCell ref="B12:B14"/>
    <mergeCell ref="B109:P109"/>
    <mergeCell ref="B8:B11"/>
    <mergeCell ref="B65:B68"/>
    <mergeCell ref="B69:B72"/>
    <mergeCell ref="B93:B95"/>
    <mergeCell ref="B77:B81"/>
    <mergeCell ref="B54:B57"/>
    <mergeCell ref="B107:P107"/>
    <mergeCell ref="B96:B98"/>
    <mergeCell ref="B106:P106"/>
    <mergeCell ref="B40:B42"/>
    <mergeCell ref="B49:B51"/>
    <mergeCell ref="B44:B48"/>
    <mergeCell ref="B35:B37"/>
    <mergeCell ref="B29:B34"/>
    <mergeCell ref="B60:B62"/>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portrait" scale="50"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Q85"/>
  <sheetViews>
    <sheetView zoomScale="90" zoomScaleNormal="90" zoomScalePageLayoutView="90" workbookViewId="0" topLeftCell="A1">
      <selection activeCell="A1" sqref="A1"/>
    </sheetView>
  </sheetViews>
  <sheetFormatPr defaultColWidth="10.8515625" defaultRowHeight="15"/>
  <cols>
    <col min="1" max="1" width="0.9921875" style="41" customWidth="1"/>
    <col min="2" max="2" width="23.7109375" style="53" customWidth="1"/>
    <col min="3" max="3" width="27.7109375" style="53" customWidth="1"/>
    <col min="4" max="4" width="10.00390625" style="54" customWidth="1"/>
    <col min="5" max="5" width="12.00390625" style="41" bestFit="1" customWidth="1"/>
    <col min="6" max="6" width="12.7109375" style="41" customWidth="1"/>
    <col min="7" max="7" width="13.140625" style="41" customWidth="1"/>
    <col min="8" max="8" width="9.8515625" style="41" bestFit="1" customWidth="1"/>
    <col min="9" max="9" width="12.00390625" style="41" bestFit="1" customWidth="1"/>
    <col min="10" max="10" width="13.421875" style="41" customWidth="1"/>
    <col min="11" max="11" width="13.140625" style="41" customWidth="1"/>
    <col min="12" max="12" width="11.421875" style="41" bestFit="1" customWidth="1"/>
    <col min="13" max="13" width="7.28125" style="41" customWidth="1"/>
    <col min="14" max="14" width="12.57421875" style="41" customWidth="1"/>
    <col min="15" max="15" width="13.00390625" style="72" customWidth="1"/>
    <col min="16" max="16" width="7.28125" style="41" customWidth="1"/>
    <col min="17" max="17" width="14.8515625" style="41" bestFit="1" customWidth="1"/>
    <col min="18" max="16384" width="10.8515625" style="41" customWidth="1"/>
  </cols>
  <sheetData>
    <row r="1" ht="3.75" customHeight="1"/>
    <row r="2" spans="2:17" ht="12.75">
      <c r="B2" s="235" t="s">
        <v>77</v>
      </c>
      <c r="C2" s="236"/>
      <c r="D2" s="236"/>
      <c r="E2" s="236"/>
      <c r="F2" s="236"/>
      <c r="G2" s="236"/>
      <c r="H2" s="236"/>
      <c r="I2" s="236"/>
      <c r="J2" s="236"/>
      <c r="K2" s="236"/>
      <c r="L2" s="236"/>
      <c r="M2" s="236"/>
      <c r="N2" s="236"/>
      <c r="O2" s="236"/>
      <c r="P2" s="237"/>
      <c r="Q2" s="43" t="s">
        <v>351</v>
      </c>
    </row>
    <row r="3" spans="2:16" ht="12.75">
      <c r="B3" s="243" t="s">
        <v>40</v>
      </c>
      <c r="C3" s="244"/>
      <c r="D3" s="270" t="s">
        <v>41</v>
      </c>
      <c r="E3" s="271" t="s">
        <v>31</v>
      </c>
      <c r="F3" s="271"/>
      <c r="G3" s="271"/>
      <c r="H3" s="271"/>
      <c r="I3" s="271" t="s">
        <v>309</v>
      </c>
      <c r="J3" s="271"/>
      <c r="K3" s="271"/>
      <c r="L3" s="271"/>
      <c r="M3" s="271" t="s">
        <v>335</v>
      </c>
      <c r="N3" s="271"/>
      <c r="O3" s="271"/>
      <c r="P3" s="271"/>
    </row>
    <row r="4" spans="2:16" ht="12.75">
      <c r="B4" s="277"/>
      <c r="C4" s="278"/>
      <c r="D4" s="270"/>
      <c r="E4" s="44">
        <v>2017</v>
      </c>
      <c r="F4" s="200" t="s">
        <v>409</v>
      </c>
      <c r="G4" s="201" t="s">
        <v>410</v>
      </c>
      <c r="H4" s="44" t="s">
        <v>111</v>
      </c>
      <c r="I4" s="44">
        <v>2017</v>
      </c>
      <c r="J4" s="200" t="s">
        <v>409</v>
      </c>
      <c r="K4" s="201" t="s">
        <v>410</v>
      </c>
      <c r="L4" s="44" t="s">
        <v>111</v>
      </c>
      <c r="M4" s="44">
        <v>2017</v>
      </c>
      <c r="N4" s="200" t="s">
        <v>409</v>
      </c>
      <c r="O4" s="201" t="s">
        <v>410</v>
      </c>
      <c r="P4" s="44" t="s">
        <v>111</v>
      </c>
    </row>
    <row r="5" spans="2:16" ht="12.75">
      <c r="B5" s="276" t="s">
        <v>179</v>
      </c>
      <c r="C5" s="45" t="s">
        <v>37</v>
      </c>
      <c r="D5" s="56">
        <v>8132000</v>
      </c>
      <c r="E5" s="52">
        <v>76493432.54980001</v>
      </c>
      <c r="F5" s="52">
        <v>33629260.719799995</v>
      </c>
      <c r="G5" s="52">
        <v>27719149.65</v>
      </c>
      <c r="H5" s="48">
        <v>-17.5743116063217</v>
      </c>
      <c r="I5" s="52">
        <v>175213317.52</v>
      </c>
      <c r="J5" s="52">
        <v>74833694.82000001</v>
      </c>
      <c r="K5" s="52">
        <v>64120228.01</v>
      </c>
      <c r="L5" s="48">
        <v>-14.316367561122656</v>
      </c>
      <c r="M5" s="48">
        <v>2.2905668065808102</v>
      </c>
      <c r="N5" s="48">
        <v>2.2252554239451348</v>
      </c>
      <c r="O5" s="48">
        <v>2.3132104995868805</v>
      </c>
      <c r="P5" s="48">
        <v>3.952583361680384</v>
      </c>
    </row>
    <row r="6" spans="2:17" ht="12.75">
      <c r="B6" s="276"/>
      <c r="C6" s="45" t="s">
        <v>120</v>
      </c>
      <c r="D6" s="58">
        <v>8132090</v>
      </c>
      <c r="E6" s="52">
        <v>76325802.54980001</v>
      </c>
      <c r="F6" s="52">
        <v>33560260.719799995</v>
      </c>
      <c r="G6" s="52">
        <v>27675149.65</v>
      </c>
      <c r="H6" s="48">
        <v>-17.53595157956529</v>
      </c>
      <c r="I6" s="52">
        <v>174894777.8</v>
      </c>
      <c r="J6" s="52">
        <v>74703894.82000001</v>
      </c>
      <c r="K6" s="52">
        <v>64049428.01</v>
      </c>
      <c r="L6" s="48">
        <v>-14.262264150580217</v>
      </c>
      <c r="M6" s="48">
        <v>2.2914240264409544</v>
      </c>
      <c r="N6" s="48">
        <v>2.225962886394561</v>
      </c>
      <c r="O6" s="48">
        <v>2.3143299609944474</v>
      </c>
      <c r="P6" s="48">
        <v>3.9698359366187264</v>
      </c>
      <c r="Q6" s="83"/>
    </row>
    <row r="7" spans="2:17" ht="12.75">
      <c r="B7" s="276"/>
      <c r="C7" s="45" t="s">
        <v>115</v>
      </c>
      <c r="D7" s="58">
        <v>8132010</v>
      </c>
      <c r="E7" s="52">
        <v>167630</v>
      </c>
      <c r="F7" s="52">
        <v>69000</v>
      </c>
      <c r="G7" s="52">
        <v>44000</v>
      </c>
      <c r="H7" s="48">
        <v>-36.23188405797102</v>
      </c>
      <c r="I7" s="52">
        <v>318539.72</v>
      </c>
      <c r="J7" s="52">
        <v>129800</v>
      </c>
      <c r="K7" s="52">
        <v>70800</v>
      </c>
      <c r="L7" s="48">
        <v>-45.45454545454546</v>
      </c>
      <c r="M7" s="48">
        <v>1.9002548469844298</v>
      </c>
      <c r="N7" s="48">
        <v>1.8811594202898552</v>
      </c>
      <c r="O7" s="48">
        <v>1.6090909090909091</v>
      </c>
      <c r="P7" s="48">
        <v>-14.46280991735538</v>
      </c>
      <c r="Q7" s="83"/>
    </row>
    <row r="8" spans="2:16" ht="12.75">
      <c r="B8" s="247" t="s">
        <v>253</v>
      </c>
      <c r="C8" s="45" t="s">
        <v>37</v>
      </c>
      <c r="D8" s="56"/>
      <c r="E8" s="52">
        <v>51747644.628000006</v>
      </c>
      <c r="F8" s="52">
        <v>21839896.068</v>
      </c>
      <c r="G8" s="52">
        <v>22896855.500000004</v>
      </c>
      <c r="H8" s="48">
        <v>4.8395808693827425</v>
      </c>
      <c r="I8" s="52">
        <v>116447965.87000002</v>
      </c>
      <c r="J8" s="52">
        <v>50224264.85</v>
      </c>
      <c r="K8" s="52">
        <v>56127996.20999999</v>
      </c>
      <c r="L8" s="48">
        <v>11.754739223425382</v>
      </c>
      <c r="M8" s="48">
        <v>2.2503046603785224</v>
      </c>
      <c r="N8" s="48">
        <v>2.299656770051622</v>
      </c>
      <c r="O8" s="48">
        <v>2.4513408057276678</v>
      </c>
      <c r="P8" s="48">
        <v>6.595942388073883</v>
      </c>
    </row>
    <row r="9" spans="2:17" ht="12.75">
      <c r="B9" s="248"/>
      <c r="C9" s="55" t="s">
        <v>276</v>
      </c>
      <c r="D9" s="73">
        <v>8062010</v>
      </c>
      <c r="E9" s="52">
        <v>44048041.678</v>
      </c>
      <c r="F9" s="52">
        <v>18107698.068</v>
      </c>
      <c r="G9" s="52">
        <v>19837603.200000003</v>
      </c>
      <c r="H9" s="48">
        <v>9.553423773158109</v>
      </c>
      <c r="I9" s="52">
        <v>90042489.45000002</v>
      </c>
      <c r="J9" s="52">
        <v>37118369.1</v>
      </c>
      <c r="K9" s="52">
        <v>44799769.589999996</v>
      </c>
      <c r="L9" s="48">
        <v>20.694337268174845</v>
      </c>
      <c r="M9" s="48">
        <v>2.0441882549110497</v>
      </c>
      <c r="N9" s="48">
        <v>2.0498668003303933</v>
      </c>
      <c r="O9" s="48">
        <v>2.25832572303896</v>
      </c>
      <c r="P9" s="48">
        <v>10.16938869759576</v>
      </c>
      <c r="Q9" s="83"/>
    </row>
    <row r="10" spans="2:17" ht="12.75">
      <c r="B10" s="249"/>
      <c r="C10" s="55" t="s">
        <v>225</v>
      </c>
      <c r="D10" s="73">
        <v>8062090</v>
      </c>
      <c r="E10" s="52">
        <v>7699602.95</v>
      </c>
      <c r="F10" s="52">
        <v>3732198</v>
      </c>
      <c r="G10" s="52">
        <v>3059252.3</v>
      </c>
      <c r="H10" s="48">
        <v>-18.030814549496043</v>
      </c>
      <c r="I10" s="52">
        <v>26405476.42</v>
      </c>
      <c r="J10" s="52">
        <v>13105895.75</v>
      </c>
      <c r="K10" s="52">
        <v>11328226.620000001</v>
      </c>
      <c r="L10" s="48">
        <v>-13.563888832245585</v>
      </c>
      <c r="M10" s="48">
        <v>3.429459491804055</v>
      </c>
      <c r="N10" s="48">
        <v>3.5115756854271933</v>
      </c>
      <c r="O10" s="48">
        <v>3.702939643127833</v>
      </c>
      <c r="P10" s="48">
        <v>5.449518246033747</v>
      </c>
      <c r="Q10" s="83"/>
    </row>
    <row r="11" spans="2:16" ht="12.75">
      <c r="B11" s="276" t="s">
        <v>180</v>
      </c>
      <c r="C11" s="45" t="s">
        <v>37</v>
      </c>
      <c r="D11" s="56">
        <v>8133000</v>
      </c>
      <c r="E11" s="52">
        <v>4836319.310000001</v>
      </c>
      <c r="F11" s="52">
        <v>2012610.9800000002</v>
      </c>
      <c r="G11" s="52">
        <v>1775398.897</v>
      </c>
      <c r="H11" s="48">
        <v>-11.78628584248308</v>
      </c>
      <c r="I11" s="52">
        <v>27851483.58</v>
      </c>
      <c r="J11" s="52">
        <v>11796053.569999998</v>
      </c>
      <c r="K11" s="52">
        <v>10665815.43</v>
      </c>
      <c r="L11" s="48">
        <v>-9.58149378767189</v>
      </c>
      <c r="M11" s="48">
        <v>5.758818182747324</v>
      </c>
      <c r="N11" s="48">
        <v>5.861069867560793</v>
      </c>
      <c r="O11" s="48">
        <v>6.007560018214881</v>
      </c>
      <c r="P11" s="48">
        <v>2.4993756082804186</v>
      </c>
    </row>
    <row r="12" spans="2:17" ht="12.75">
      <c r="B12" s="276"/>
      <c r="C12" s="45" t="s">
        <v>116</v>
      </c>
      <c r="D12" s="58">
        <v>8133090</v>
      </c>
      <c r="E12" s="52">
        <v>4605711.520000001</v>
      </c>
      <c r="F12" s="52">
        <v>1895265.7800000003</v>
      </c>
      <c r="G12" s="52">
        <v>1579665.61</v>
      </c>
      <c r="H12" s="48">
        <v>-16.65202703126947</v>
      </c>
      <c r="I12" s="52">
        <v>25869346.7</v>
      </c>
      <c r="J12" s="52">
        <v>10768571.439999998</v>
      </c>
      <c r="K12" s="52">
        <v>8865823.12</v>
      </c>
      <c r="L12" s="48">
        <v>-17.669459042006398</v>
      </c>
      <c r="M12" s="48">
        <v>5.616797011203166</v>
      </c>
      <c r="N12" s="48">
        <v>5.681826556273283</v>
      </c>
      <c r="O12" s="48">
        <v>5.612468274219124</v>
      </c>
      <c r="P12" s="48">
        <v>-1.2207039649526186</v>
      </c>
      <c r="Q12" s="83"/>
    </row>
    <row r="13" spans="2:17" ht="12.75">
      <c r="B13" s="276"/>
      <c r="C13" s="45" t="s">
        <v>115</v>
      </c>
      <c r="D13" s="58">
        <v>8133010</v>
      </c>
      <c r="E13" s="52">
        <v>230607.79</v>
      </c>
      <c r="F13" s="52">
        <v>117345.2</v>
      </c>
      <c r="G13" s="52">
        <v>195733.28699999998</v>
      </c>
      <c r="H13" s="48">
        <v>66.80127265537917</v>
      </c>
      <c r="I13" s="52">
        <v>1982136.8800000001</v>
      </c>
      <c r="J13" s="52">
        <v>1027482.1300000001</v>
      </c>
      <c r="K13" s="52">
        <v>1799992.3099999998</v>
      </c>
      <c r="L13" s="48">
        <v>75.18478009928987</v>
      </c>
      <c r="M13" s="48">
        <v>8.595272865673792</v>
      </c>
      <c r="N13" s="48">
        <v>8.756064415076203</v>
      </c>
      <c r="O13" s="48">
        <v>9.196148174837528</v>
      </c>
      <c r="P13" s="48">
        <v>5.026045251603994</v>
      </c>
      <c r="Q13" s="83"/>
    </row>
    <row r="14" spans="2:16" ht="12.75">
      <c r="B14" s="276" t="s">
        <v>79</v>
      </c>
      <c r="C14" s="45" t="s">
        <v>37</v>
      </c>
      <c r="D14" s="56">
        <v>12119042</v>
      </c>
      <c r="E14" s="52">
        <v>3586428</v>
      </c>
      <c r="F14" s="52">
        <v>842869</v>
      </c>
      <c r="G14" s="52">
        <v>958720</v>
      </c>
      <c r="H14" s="48">
        <v>13.744840538683945</v>
      </c>
      <c r="I14" s="52">
        <v>13519959.28</v>
      </c>
      <c r="J14" s="52">
        <v>3420396.8899999997</v>
      </c>
      <c r="K14" s="52">
        <v>3660971.4100000006</v>
      </c>
      <c r="L14" s="48">
        <v>7.033526451370409</v>
      </c>
      <c r="M14" s="48">
        <v>3.769756225414256</v>
      </c>
      <c r="N14" s="48">
        <v>4.058040917390484</v>
      </c>
      <c r="O14" s="48">
        <v>3.8186033565587456</v>
      </c>
      <c r="P14" s="48">
        <v>-5.900323966809773</v>
      </c>
    </row>
    <row r="15" spans="2:17" ht="12.75">
      <c r="B15" s="276" t="s">
        <v>79</v>
      </c>
      <c r="C15" s="45" t="s">
        <v>116</v>
      </c>
      <c r="D15" s="56">
        <v>12119082</v>
      </c>
      <c r="E15" s="52">
        <v>3187754</v>
      </c>
      <c r="F15" s="52">
        <v>726269</v>
      </c>
      <c r="G15" s="52">
        <v>840068</v>
      </c>
      <c r="H15" s="48">
        <v>15.668987661596457</v>
      </c>
      <c r="I15" s="52">
        <v>11888276.979999999</v>
      </c>
      <c r="J15" s="52">
        <v>2964423.82</v>
      </c>
      <c r="K15" s="52">
        <v>3191876.7700000005</v>
      </c>
      <c r="L15" s="48">
        <v>7.672754093576284</v>
      </c>
      <c r="M15" s="48">
        <v>3.729358344464472</v>
      </c>
      <c r="N15" s="48">
        <v>4.081716030837058</v>
      </c>
      <c r="O15" s="48">
        <v>3.7995457153468535</v>
      </c>
      <c r="P15" s="48">
        <v>-6.913031513178014</v>
      </c>
      <c r="Q15" s="83"/>
    </row>
    <row r="16" spans="2:17" ht="12.75">
      <c r="B16" s="276" t="s">
        <v>79</v>
      </c>
      <c r="C16" s="45" t="s">
        <v>121</v>
      </c>
      <c r="D16" s="56">
        <v>12119072</v>
      </c>
      <c r="E16" s="52">
        <v>398674</v>
      </c>
      <c r="F16" s="52">
        <v>116600</v>
      </c>
      <c r="G16" s="52">
        <v>118652</v>
      </c>
      <c r="H16" s="48">
        <v>1.759862778730703</v>
      </c>
      <c r="I16" s="52">
        <v>1631682.3</v>
      </c>
      <c r="J16" s="52">
        <v>455973.07</v>
      </c>
      <c r="K16" s="52">
        <v>469094.64</v>
      </c>
      <c r="L16" s="48">
        <v>2.8777072295080863</v>
      </c>
      <c r="M16" s="48">
        <v>4.092773293467846</v>
      </c>
      <c r="N16" s="48">
        <v>3.9105752144082335</v>
      </c>
      <c r="O16" s="48">
        <v>3.9535333580554903</v>
      </c>
      <c r="P16" s="48">
        <v>1.0985121444277768</v>
      </c>
      <c r="Q16" s="83"/>
    </row>
    <row r="17" spans="2:16" ht="12.75">
      <c r="B17" s="270" t="s">
        <v>80</v>
      </c>
      <c r="C17" s="45" t="s">
        <v>37</v>
      </c>
      <c r="D17" s="56">
        <v>12119049</v>
      </c>
      <c r="E17" s="52">
        <v>1684441.8</v>
      </c>
      <c r="F17" s="52">
        <v>714100</v>
      </c>
      <c r="G17" s="52">
        <v>581685</v>
      </c>
      <c r="H17" s="48">
        <v>-18.542921159501468</v>
      </c>
      <c r="I17" s="52">
        <v>4968575.8</v>
      </c>
      <c r="J17" s="52">
        <v>1704282.42</v>
      </c>
      <c r="K17" s="52">
        <v>1406035.8</v>
      </c>
      <c r="L17" s="48">
        <v>-17.499835502615813</v>
      </c>
      <c r="M17" s="48">
        <v>2.9496868339410716</v>
      </c>
      <c r="N17" s="48">
        <v>2.386615908136115</v>
      </c>
      <c r="O17" s="48">
        <v>2.417177338250084</v>
      </c>
      <c r="P17" s="48">
        <v>1.2805340821613997</v>
      </c>
    </row>
    <row r="18" spans="2:17" ht="12.75">
      <c r="B18" s="270"/>
      <c r="C18" s="45" t="s">
        <v>116</v>
      </c>
      <c r="D18" s="56">
        <v>12119089</v>
      </c>
      <c r="E18" s="52">
        <v>1496946.8</v>
      </c>
      <c r="F18" s="52">
        <v>654075</v>
      </c>
      <c r="G18" s="52">
        <v>479685</v>
      </c>
      <c r="H18" s="48">
        <v>-26.662080036693037</v>
      </c>
      <c r="I18" s="52">
        <v>4327601.75</v>
      </c>
      <c r="J18" s="52">
        <v>1511819.6199999999</v>
      </c>
      <c r="K18" s="52">
        <v>989027.74</v>
      </c>
      <c r="L18" s="48">
        <v>-34.58030793382613</v>
      </c>
      <c r="M18" s="48">
        <v>2.8909522703144828</v>
      </c>
      <c r="N18" s="48">
        <v>2.3113857279363987</v>
      </c>
      <c r="O18" s="48">
        <v>2.0618275326516358</v>
      </c>
      <c r="P18" s="48">
        <v>-10.79690820396162</v>
      </c>
      <c r="Q18" s="83"/>
    </row>
    <row r="19" spans="2:17" ht="12.75">
      <c r="B19" s="270"/>
      <c r="C19" s="45" t="s">
        <v>121</v>
      </c>
      <c r="D19" s="56">
        <v>12119079</v>
      </c>
      <c r="E19" s="52">
        <v>187495</v>
      </c>
      <c r="F19" s="52">
        <v>60025</v>
      </c>
      <c r="G19" s="52">
        <v>102000</v>
      </c>
      <c r="H19" s="48">
        <v>69.92919616826323</v>
      </c>
      <c r="I19" s="52">
        <v>640974.05</v>
      </c>
      <c r="J19" s="52">
        <v>192462.8</v>
      </c>
      <c r="K19" s="52">
        <v>417008.06</v>
      </c>
      <c r="L19" s="48">
        <v>116.66943430107013</v>
      </c>
      <c r="M19" s="48">
        <v>3.418619429851463</v>
      </c>
      <c r="N19" s="48">
        <v>3.2063773427738442</v>
      </c>
      <c r="O19" s="48">
        <v>4.0883143137254905</v>
      </c>
      <c r="P19" s="48">
        <v>27.505713665899357</v>
      </c>
      <c r="Q19" s="83"/>
    </row>
    <row r="20" spans="2:16" ht="12.75">
      <c r="B20" s="247" t="s">
        <v>81</v>
      </c>
      <c r="C20" s="45" t="s">
        <v>37</v>
      </c>
      <c r="D20" s="56"/>
      <c r="E20" s="52">
        <v>163801.30999999997</v>
      </c>
      <c r="F20" s="52">
        <v>99768.73</v>
      </c>
      <c r="G20" s="52">
        <v>72355.49</v>
      </c>
      <c r="H20" s="48">
        <v>-27.47678556196915</v>
      </c>
      <c r="I20" s="52">
        <v>4008842.9200000004</v>
      </c>
      <c r="J20" s="52">
        <v>1036140.0199999999</v>
      </c>
      <c r="K20" s="52">
        <v>1360957.9100000001</v>
      </c>
      <c r="L20" s="48">
        <v>31.348841250239555</v>
      </c>
      <c r="M20" s="48">
        <v>24.473814769857466</v>
      </c>
      <c r="N20" s="48">
        <v>10.385418557497925</v>
      </c>
      <c r="O20" s="48">
        <v>18.80932476581943</v>
      </c>
      <c r="P20" s="48">
        <v>81.11282334634194</v>
      </c>
    </row>
    <row r="21" spans="2:16" ht="12.75">
      <c r="B21" s="248"/>
      <c r="C21" s="45" t="s">
        <v>181</v>
      </c>
      <c r="D21" s="58">
        <v>7123910</v>
      </c>
      <c r="E21" s="52">
        <v>16787.69</v>
      </c>
      <c r="F21" s="52">
        <v>3564.7200000000003</v>
      </c>
      <c r="G21" s="52">
        <v>4424.77</v>
      </c>
      <c r="H21" s="48">
        <v>24.126719630153293</v>
      </c>
      <c r="I21" s="52">
        <v>2536382.2700000005</v>
      </c>
      <c r="J21" s="52">
        <v>125148.82999999999</v>
      </c>
      <c r="K21" s="52">
        <v>611839.18</v>
      </c>
      <c r="L21" s="48">
        <v>388.8892528999273</v>
      </c>
      <c r="M21" s="48">
        <v>151.08584147074438</v>
      </c>
      <c r="N21" s="48">
        <v>35.1076185506856</v>
      </c>
      <c r="O21" s="48">
        <v>138.27592846633837</v>
      </c>
      <c r="P21" s="48">
        <v>293.8630251058087</v>
      </c>
    </row>
    <row r="22" spans="2:17" ht="12.75">
      <c r="B22" s="248"/>
      <c r="C22" s="74" t="s">
        <v>182</v>
      </c>
      <c r="D22" s="58">
        <v>7123920</v>
      </c>
      <c r="E22" s="52">
        <v>121973.81999999999</v>
      </c>
      <c r="F22" s="52">
        <v>78485.01</v>
      </c>
      <c r="G22" s="52">
        <v>35409</v>
      </c>
      <c r="H22" s="48">
        <v>-54.884378558402425</v>
      </c>
      <c r="I22" s="52">
        <v>1118808.76</v>
      </c>
      <c r="J22" s="52">
        <v>741194.72</v>
      </c>
      <c r="K22" s="52">
        <v>344329.71</v>
      </c>
      <c r="L22" s="48">
        <v>-53.54396075568374</v>
      </c>
      <c r="M22" s="48">
        <v>9.172531941690439</v>
      </c>
      <c r="N22" s="48">
        <v>9.443774295244404</v>
      </c>
      <c r="O22" s="48">
        <v>9.724355672286707</v>
      </c>
      <c r="P22" s="48">
        <v>2.971072457582924</v>
      </c>
      <c r="Q22" s="83"/>
    </row>
    <row r="23" spans="2:17" ht="12.75">
      <c r="B23" s="249"/>
      <c r="C23" s="55" t="s">
        <v>131</v>
      </c>
      <c r="D23" s="58">
        <v>7123990</v>
      </c>
      <c r="E23" s="52">
        <v>25039.8</v>
      </c>
      <c r="F23" s="52">
        <v>17719</v>
      </c>
      <c r="G23" s="52">
        <v>32521.719999999998</v>
      </c>
      <c r="H23" s="48">
        <v>83.54150911450984</v>
      </c>
      <c r="I23" s="52">
        <v>353651.89</v>
      </c>
      <c r="J23" s="52">
        <v>169796.47</v>
      </c>
      <c r="K23" s="52">
        <v>404789.01999999996</v>
      </c>
      <c r="L23" s="48">
        <v>138.3966050648756</v>
      </c>
      <c r="M23" s="48">
        <v>14.123590843377345</v>
      </c>
      <c r="N23" s="48">
        <v>9.582734352954455</v>
      </c>
      <c r="O23" s="48">
        <v>12.44672852481357</v>
      </c>
      <c r="P23" s="48">
        <v>29.88702458370993</v>
      </c>
      <c r="Q23" s="83"/>
    </row>
    <row r="24" spans="2:16" ht="12.75">
      <c r="B24" s="238" t="s">
        <v>332</v>
      </c>
      <c r="C24" s="45" t="s">
        <v>37</v>
      </c>
      <c r="D24" s="56"/>
      <c r="E24" s="52">
        <v>124023.38</v>
      </c>
      <c r="F24" s="52">
        <v>82188</v>
      </c>
      <c r="G24" s="52">
        <v>48338.3</v>
      </c>
      <c r="H24" s="48">
        <v>-41.18569620869227</v>
      </c>
      <c r="I24" s="52">
        <v>3295045.77</v>
      </c>
      <c r="J24" s="52">
        <v>1107498.79</v>
      </c>
      <c r="K24" s="52">
        <v>1035169.9299999999</v>
      </c>
      <c r="L24" s="48">
        <v>-6.530829708626595</v>
      </c>
      <c r="M24" s="48">
        <v>26.56794041575064</v>
      </c>
      <c r="N24" s="48">
        <v>13.475188470336303</v>
      </c>
      <c r="O24" s="48">
        <v>21.415108309559912</v>
      </c>
      <c r="P24" s="48">
        <v>58.92251419490129</v>
      </c>
    </row>
    <row r="25" spans="2:16" ht="12.75">
      <c r="B25" s="239"/>
      <c r="C25" s="45" t="s">
        <v>181</v>
      </c>
      <c r="D25" s="58">
        <v>7123110</v>
      </c>
      <c r="E25" s="52">
        <v>40684</v>
      </c>
      <c r="F25" s="52">
        <v>28520</v>
      </c>
      <c r="G25" s="52">
        <v>3525.5</v>
      </c>
      <c r="H25" s="48">
        <v>-87.63849929873773</v>
      </c>
      <c r="I25" s="52">
        <v>2274645.6</v>
      </c>
      <c r="J25" s="52">
        <v>509547.6</v>
      </c>
      <c r="K25" s="52">
        <v>388645.80999999994</v>
      </c>
      <c r="L25" s="48">
        <v>-23.72728082714942</v>
      </c>
      <c r="M25" s="48">
        <v>55.91007767181202</v>
      </c>
      <c r="N25" s="48">
        <v>17.86632538569425</v>
      </c>
      <c r="O25" s="48">
        <v>110.2384938306623</v>
      </c>
      <c r="P25" s="48">
        <v>517.0182813245493</v>
      </c>
    </row>
    <row r="26" spans="2:16" ht="12.75">
      <c r="B26" s="239"/>
      <c r="C26" s="45" t="s">
        <v>182</v>
      </c>
      <c r="D26" s="58">
        <v>7123120</v>
      </c>
      <c r="E26" s="52">
        <v>78750</v>
      </c>
      <c r="F26" s="52">
        <v>52820</v>
      </c>
      <c r="G26" s="52">
        <v>24480</v>
      </c>
      <c r="H26" s="48">
        <v>-53.65391897008709</v>
      </c>
      <c r="I26" s="52">
        <v>778381.1</v>
      </c>
      <c r="J26" s="52">
        <v>511666.1</v>
      </c>
      <c r="K26" s="52">
        <v>303123</v>
      </c>
      <c r="L26" s="48">
        <v>-40.757654259291364</v>
      </c>
      <c r="M26" s="48">
        <v>9.884204444444444</v>
      </c>
      <c r="N26" s="48">
        <v>9.686976524043923</v>
      </c>
      <c r="O26" s="48">
        <v>12.382475490196079</v>
      </c>
      <c r="P26" s="48">
        <v>27.826009069617253</v>
      </c>
    </row>
    <row r="27" spans="2:17" ht="12.75">
      <c r="B27" s="239"/>
      <c r="C27" s="45" t="s">
        <v>131</v>
      </c>
      <c r="D27" s="58">
        <v>7123190</v>
      </c>
      <c r="E27" s="52">
        <v>4589.38</v>
      </c>
      <c r="F27" s="52">
        <v>848</v>
      </c>
      <c r="G27" s="52">
        <v>20332.8</v>
      </c>
      <c r="H27" s="48">
        <v>2297.7358490566035</v>
      </c>
      <c r="I27" s="52">
        <v>242019.07</v>
      </c>
      <c r="J27" s="52">
        <v>86285.09</v>
      </c>
      <c r="K27" s="52">
        <v>343401.12</v>
      </c>
      <c r="L27" s="48">
        <v>297.98430991959333</v>
      </c>
      <c r="M27" s="48">
        <v>52.7345894216648</v>
      </c>
      <c r="N27" s="48">
        <v>101.75128537735849</v>
      </c>
      <c r="O27" s="48">
        <v>16.88902266288952</v>
      </c>
      <c r="P27" s="48">
        <v>-83.40166161021526</v>
      </c>
      <c r="Q27" s="83"/>
    </row>
    <row r="28" spans="2:16" ht="12.75">
      <c r="B28" s="270" t="s">
        <v>122</v>
      </c>
      <c r="C28" s="45" t="s">
        <v>37</v>
      </c>
      <c r="D28" s="56">
        <v>9042010</v>
      </c>
      <c r="E28" s="52">
        <v>648848.5</v>
      </c>
      <c r="F28" s="52">
        <v>218167</v>
      </c>
      <c r="G28" s="52">
        <v>378321</v>
      </c>
      <c r="H28" s="48">
        <v>73.40890235461825</v>
      </c>
      <c r="I28" s="52">
        <v>2472926.39</v>
      </c>
      <c r="J28" s="52">
        <v>736113.7999999999</v>
      </c>
      <c r="K28" s="52">
        <v>1258107.28</v>
      </c>
      <c r="L28" s="48">
        <v>70.9120627815971</v>
      </c>
      <c r="M28" s="48">
        <v>3.811253921369935</v>
      </c>
      <c r="N28" s="48">
        <v>3.3740840732099717</v>
      </c>
      <c r="O28" s="48">
        <v>3.3255021000684604</v>
      </c>
      <c r="P28" s="48">
        <v>-1.4398566273807312</v>
      </c>
    </row>
    <row r="29" spans="2:17" ht="12.75">
      <c r="B29" s="270"/>
      <c r="C29" s="45" t="s">
        <v>124</v>
      </c>
      <c r="D29" s="58">
        <v>9042219</v>
      </c>
      <c r="E29" s="52">
        <v>632123.5</v>
      </c>
      <c r="F29" s="52">
        <v>218167</v>
      </c>
      <c r="G29" s="52">
        <v>378096</v>
      </c>
      <c r="H29" s="48">
        <v>73.30577035023629</v>
      </c>
      <c r="I29" s="52">
        <v>2461853.89</v>
      </c>
      <c r="J29" s="52">
        <v>736113.7999999999</v>
      </c>
      <c r="K29" s="52">
        <v>1256689.78</v>
      </c>
      <c r="L29" s="48">
        <v>70.71949744726973</v>
      </c>
      <c r="M29" s="48">
        <v>3.8945773887539383</v>
      </c>
      <c r="N29" s="48">
        <v>3.3740840732099717</v>
      </c>
      <c r="O29" s="48">
        <v>3.3237320151495915</v>
      </c>
      <c r="P29" s="48">
        <v>-1.492317825159506</v>
      </c>
      <c r="Q29" s="83"/>
    </row>
    <row r="30" spans="2:17" ht="12.75">
      <c r="B30" s="270"/>
      <c r="C30" s="45" t="s">
        <v>123</v>
      </c>
      <c r="D30" s="58">
        <v>9042211</v>
      </c>
      <c r="E30" s="52">
        <v>16725</v>
      </c>
      <c r="F30" s="52">
        <v>0</v>
      </c>
      <c r="G30" s="52">
        <v>225</v>
      </c>
      <c r="H30" s="48" t="s">
        <v>432</v>
      </c>
      <c r="I30" s="52">
        <v>11072.5</v>
      </c>
      <c r="J30" s="52">
        <v>0</v>
      </c>
      <c r="K30" s="52">
        <v>1417.5</v>
      </c>
      <c r="L30" s="48" t="s">
        <v>432</v>
      </c>
      <c r="M30" s="48">
        <v>0.6620328849028401</v>
      </c>
      <c r="N30" s="48" t="s">
        <v>432</v>
      </c>
      <c r="O30" s="48">
        <v>6.3</v>
      </c>
      <c r="P30" s="48" t="s">
        <v>432</v>
      </c>
      <c r="Q30" s="83"/>
    </row>
    <row r="31" spans="2:16" ht="12.75">
      <c r="B31" s="279" t="s">
        <v>285</v>
      </c>
      <c r="C31" s="45" t="s">
        <v>37</v>
      </c>
      <c r="D31" s="56">
        <v>12119041</v>
      </c>
      <c r="E31" s="52">
        <v>659835</v>
      </c>
      <c r="F31" s="52">
        <v>148010</v>
      </c>
      <c r="G31" s="52">
        <v>60050</v>
      </c>
      <c r="H31" s="48">
        <v>-59.42841699885143</v>
      </c>
      <c r="I31" s="52">
        <v>1338970.7400000002</v>
      </c>
      <c r="J31" s="52">
        <v>271282</v>
      </c>
      <c r="K31" s="52">
        <v>122277.34</v>
      </c>
      <c r="L31" s="48">
        <v>-54.92611378565477</v>
      </c>
      <c r="M31" s="48">
        <v>2.029250858169088</v>
      </c>
      <c r="N31" s="48">
        <v>1.832862644415918</v>
      </c>
      <c r="O31" s="48">
        <v>2.0362587843463777</v>
      </c>
      <c r="P31" s="48">
        <v>11.09718398976245</v>
      </c>
    </row>
    <row r="32" spans="2:16" ht="12.75">
      <c r="B32" s="280"/>
      <c r="C32" s="74" t="s">
        <v>116</v>
      </c>
      <c r="D32" s="58">
        <v>12119081</v>
      </c>
      <c r="E32" s="52">
        <v>439810</v>
      </c>
      <c r="F32" s="52">
        <v>100010</v>
      </c>
      <c r="G32" s="52">
        <v>0</v>
      </c>
      <c r="H32" s="48">
        <v>-100</v>
      </c>
      <c r="I32" s="52">
        <v>918960.7100000001</v>
      </c>
      <c r="J32" s="52">
        <v>196018</v>
      </c>
      <c r="K32" s="52">
        <v>0</v>
      </c>
      <c r="L32" s="48">
        <v>-100</v>
      </c>
      <c r="M32" s="48">
        <v>2.08944933039267</v>
      </c>
      <c r="N32" s="48">
        <v>1.95998400159984</v>
      </c>
      <c r="O32" s="48" t="s">
        <v>432</v>
      </c>
      <c r="P32" s="48" t="s">
        <v>432</v>
      </c>
    </row>
    <row r="33" spans="2:17" ht="12.75">
      <c r="B33" s="280"/>
      <c r="C33" s="74" t="s">
        <v>115</v>
      </c>
      <c r="D33" s="58">
        <v>12119071</v>
      </c>
      <c r="E33" s="52">
        <v>220025</v>
      </c>
      <c r="F33" s="52">
        <v>48000</v>
      </c>
      <c r="G33" s="52">
        <v>60050</v>
      </c>
      <c r="H33" s="48">
        <v>25.10416666666666</v>
      </c>
      <c r="I33" s="52">
        <v>420010.03</v>
      </c>
      <c r="J33" s="52">
        <v>75264</v>
      </c>
      <c r="K33" s="52">
        <v>122277.34</v>
      </c>
      <c r="L33" s="48">
        <v>62.464578018707485</v>
      </c>
      <c r="M33" s="48">
        <v>1.9089195773207592</v>
      </c>
      <c r="N33" s="48">
        <v>1.568</v>
      </c>
      <c r="O33" s="48">
        <v>2.0362587843463777</v>
      </c>
      <c r="P33" s="48">
        <v>29.86344287923326</v>
      </c>
      <c r="Q33" s="83"/>
    </row>
    <row r="34" spans="2:16" ht="12.75">
      <c r="B34" s="270" t="s">
        <v>186</v>
      </c>
      <c r="C34" s="45" t="s">
        <v>37</v>
      </c>
      <c r="D34" s="56">
        <v>7129030</v>
      </c>
      <c r="E34" s="52">
        <v>110415.7</v>
      </c>
      <c r="F34" s="52">
        <v>73586.08</v>
      </c>
      <c r="G34" s="52">
        <v>59325.76</v>
      </c>
      <c r="H34" s="48">
        <v>-19.379099960209867</v>
      </c>
      <c r="I34" s="52">
        <v>1207889.82</v>
      </c>
      <c r="J34" s="52">
        <v>853119.2299999999</v>
      </c>
      <c r="K34" s="52">
        <v>639932.16</v>
      </c>
      <c r="L34" s="48">
        <v>-24.9891295968091</v>
      </c>
      <c r="M34" s="48">
        <v>10.939475273896738</v>
      </c>
      <c r="N34" s="48">
        <v>11.59348656702463</v>
      </c>
      <c r="O34" s="48">
        <v>10.78675030880346</v>
      </c>
      <c r="P34" s="48">
        <v>-6.958530150160092</v>
      </c>
    </row>
    <row r="35" spans="2:17" ht="12.75">
      <c r="B35" s="270"/>
      <c r="C35" s="55" t="s">
        <v>124</v>
      </c>
      <c r="D35" s="58">
        <v>7129039</v>
      </c>
      <c r="E35" s="52">
        <v>110415.7</v>
      </c>
      <c r="F35" s="52">
        <v>73586.08</v>
      </c>
      <c r="G35" s="52">
        <v>59325.76</v>
      </c>
      <c r="H35" s="48">
        <v>-19.379099960209867</v>
      </c>
      <c r="I35" s="52">
        <v>1207889.82</v>
      </c>
      <c r="J35" s="52">
        <v>853119.2299999999</v>
      </c>
      <c r="K35" s="52">
        <v>639932.16</v>
      </c>
      <c r="L35" s="48">
        <v>-24.9891295968091</v>
      </c>
      <c r="M35" s="48">
        <v>10.939475273896738</v>
      </c>
      <c r="N35" s="48">
        <v>11.59348656702463</v>
      </c>
      <c r="O35" s="48">
        <v>10.78675030880346</v>
      </c>
      <c r="P35" s="48">
        <v>-6.958530150160092</v>
      </c>
      <c r="Q35" s="83"/>
    </row>
    <row r="36" spans="2:16" ht="12.75">
      <c r="B36" s="270"/>
      <c r="C36" s="45" t="s">
        <v>117</v>
      </c>
      <c r="D36" s="77">
        <v>7129031</v>
      </c>
      <c r="E36" s="52">
        <v>0</v>
      </c>
      <c r="F36" s="52">
        <v>0</v>
      </c>
      <c r="G36" s="52">
        <v>0</v>
      </c>
      <c r="H36" s="48" t="s">
        <v>432</v>
      </c>
      <c r="I36" s="52">
        <v>0</v>
      </c>
      <c r="J36" s="52">
        <v>0</v>
      </c>
      <c r="K36" s="52">
        <v>0</v>
      </c>
      <c r="L36" s="48" t="s">
        <v>432</v>
      </c>
      <c r="M36" s="48" t="s">
        <v>432</v>
      </c>
      <c r="N36" s="48" t="s">
        <v>432</v>
      </c>
      <c r="O36" s="48" t="s">
        <v>432</v>
      </c>
      <c r="P36" s="48" t="s">
        <v>432</v>
      </c>
    </row>
    <row r="37" spans="2:16" ht="12.75" customHeight="1">
      <c r="B37" s="238" t="s">
        <v>184</v>
      </c>
      <c r="C37" s="45" t="s">
        <v>37</v>
      </c>
      <c r="D37" s="56">
        <v>7129090</v>
      </c>
      <c r="E37" s="52">
        <v>126851.23</v>
      </c>
      <c r="F37" s="52">
        <v>89015.56</v>
      </c>
      <c r="G37" s="52">
        <v>78581.51</v>
      </c>
      <c r="H37" s="48">
        <v>-11.72160238052763</v>
      </c>
      <c r="I37" s="52">
        <v>1126440.37</v>
      </c>
      <c r="J37" s="52">
        <v>905096.43</v>
      </c>
      <c r="K37" s="52">
        <v>714436.3300000001</v>
      </c>
      <c r="L37" s="48">
        <v>-21.065169818424756</v>
      </c>
      <c r="M37" s="48">
        <v>8.88001141179317</v>
      </c>
      <c r="N37" s="48">
        <v>10.167845149769322</v>
      </c>
      <c r="O37" s="48">
        <v>9.091659475619648</v>
      </c>
      <c r="P37" s="48">
        <v>-10.584205977744354</v>
      </c>
    </row>
    <row r="38" spans="2:17" ht="12.75">
      <c r="B38" s="239"/>
      <c r="C38" s="55" t="s">
        <v>116</v>
      </c>
      <c r="D38" s="58">
        <v>7129099</v>
      </c>
      <c r="E38" s="52">
        <v>126851.23</v>
      </c>
      <c r="F38" s="52">
        <v>89015.56</v>
      </c>
      <c r="G38" s="52">
        <v>78581.51</v>
      </c>
      <c r="H38" s="48">
        <v>-11.72160238052763</v>
      </c>
      <c r="I38" s="52">
        <v>1126440.37</v>
      </c>
      <c r="J38" s="52">
        <v>905096.43</v>
      </c>
      <c r="K38" s="52">
        <v>714436.3300000001</v>
      </c>
      <c r="L38" s="48">
        <v>-21.065169818424756</v>
      </c>
      <c r="M38" s="48">
        <v>8.88001141179317</v>
      </c>
      <c r="N38" s="48">
        <v>10.167845149769322</v>
      </c>
      <c r="O38" s="48">
        <v>9.091659475619648</v>
      </c>
      <c r="P38" s="48">
        <v>-10.584205977744354</v>
      </c>
      <c r="Q38" s="83"/>
    </row>
    <row r="39" spans="2:17" ht="12.75">
      <c r="B39" s="256"/>
      <c r="C39" s="55" t="s">
        <v>115</v>
      </c>
      <c r="D39" s="58">
        <v>7129091</v>
      </c>
      <c r="E39" s="52">
        <v>0</v>
      </c>
      <c r="F39" s="52">
        <v>0</v>
      </c>
      <c r="G39" s="52">
        <v>0</v>
      </c>
      <c r="H39" s="48" t="s">
        <v>432</v>
      </c>
      <c r="I39" s="52">
        <v>0</v>
      </c>
      <c r="J39" s="52">
        <v>0</v>
      </c>
      <c r="K39" s="52">
        <v>0</v>
      </c>
      <c r="L39" s="48" t="s">
        <v>432</v>
      </c>
      <c r="M39" s="48" t="s">
        <v>432</v>
      </c>
      <c r="N39" s="48" t="s">
        <v>432</v>
      </c>
      <c r="O39" s="48" t="s">
        <v>432</v>
      </c>
      <c r="P39" s="48" t="s">
        <v>432</v>
      </c>
      <c r="Q39" s="83"/>
    </row>
    <row r="40" spans="2:16" ht="12.75">
      <c r="B40" s="238" t="s">
        <v>44</v>
      </c>
      <c r="C40" s="45" t="s">
        <v>37</v>
      </c>
      <c r="D40" s="56"/>
      <c r="E40" s="52">
        <v>155549.2657</v>
      </c>
      <c r="F40" s="52">
        <v>84902.10569999999</v>
      </c>
      <c r="G40" s="52">
        <v>97201.33</v>
      </c>
      <c r="H40" s="48">
        <v>14.4863595532708</v>
      </c>
      <c r="I40" s="52">
        <v>1036007.8099999999</v>
      </c>
      <c r="J40" s="52">
        <v>752409.01</v>
      </c>
      <c r="K40" s="52">
        <v>711852.18</v>
      </c>
      <c r="L40" s="48">
        <v>-5.390263734348421</v>
      </c>
      <c r="M40" s="48">
        <v>6.660319515735265</v>
      </c>
      <c r="N40" s="48">
        <v>8.862077139271708</v>
      </c>
      <c r="O40" s="48">
        <v>7.323481890628452</v>
      </c>
      <c r="P40" s="48">
        <v>-17.361564613617197</v>
      </c>
    </row>
    <row r="41" spans="2:17" ht="12.75">
      <c r="B41" s="239"/>
      <c r="C41" s="45" t="s">
        <v>124</v>
      </c>
      <c r="D41" s="58">
        <v>8134049</v>
      </c>
      <c r="E41" s="52">
        <v>153419.06569999998</v>
      </c>
      <c r="F41" s="52">
        <v>82882.10569999999</v>
      </c>
      <c r="G41" s="52">
        <v>96601.33</v>
      </c>
      <c r="H41" s="48">
        <v>16.552697574622567</v>
      </c>
      <c r="I41" s="52">
        <v>994042.6799999999</v>
      </c>
      <c r="J41" s="52">
        <v>712965.78</v>
      </c>
      <c r="K41" s="52">
        <v>695945.04</v>
      </c>
      <c r="L41" s="48">
        <v>-2.3873151387434066</v>
      </c>
      <c r="M41" s="48">
        <v>6.479264330443645</v>
      </c>
      <c r="N41" s="48">
        <v>8.602167789759715</v>
      </c>
      <c r="O41" s="48">
        <v>7.204300810351162</v>
      </c>
      <c r="P41" s="48">
        <v>-16.250171044938423</v>
      </c>
      <c r="Q41" s="83"/>
    </row>
    <row r="42" spans="2:17" ht="12.75">
      <c r="B42" s="256"/>
      <c r="C42" s="45" t="s">
        <v>117</v>
      </c>
      <c r="D42" s="58">
        <v>8134041</v>
      </c>
      <c r="E42" s="52">
        <v>2130.2</v>
      </c>
      <c r="F42" s="52">
        <v>2020</v>
      </c>
      <c r="G42" s="52">
        <v>600</v>
      </c>
      <c r="H42" s="48">
        <v>-70.29702970297029</v>
      </c>
      <c r="I42" s="52">
        <v>41965.130000000005</v>
      </c>
      <c r="J42" s="52">
        <v>39443.23</v>
      </c>
      <c r="K42" s="52">
        <v>15907.14</v>
      </c>
      <c r="L42" s="48">
        <v>-59.67079775160402</v>
      </c>
      <c r="M42" s="48">
        <v>19.70008919350296</v>
      </c>
      <c r="N42" s="48">
        <v>19.526351485148517</v>
      </c>
      <c r="O42" s="48">
        <v>26.5119</v>
      </c>
      <c r="P42" s="48">
        <v>35.77498090293314</v>
      </c>
      <c r="Q42" s="83"/>
    </row>
    <row r="43" spans="2:17" ht="12.75">
      <c r="B43" s="147" t="s">
        <v>187</v>
      </c>
      <c r="C43" s="146"/>
      <c r="D43" s="58">
        <v>8134020</v>
      </c>
      <c r="E43" s="52">
        <v>218050</v>
      </c>
      <c r="F43" s="52">
        <v>105000</v>
      </c>
      <c r="G43" s="52">
        <v>88950</v>
      </c>
      <c r="H43" s="48">
        <v>-15.285714285714281</v>
      </c>
      <c r="I43" s="52">
        <v>880460.68</v>
      </c>
      <c r="J43" s="52">
        <v>447756.13</v>
      </c>
      <c r="K43" s="52">
        <v>381927.76</v>
      </c>
      <c r="L43" s="48">
        <v>-14.70183557285971</v>
      </c>
      <c r="M43" s="48">
        <v>4.037884338454483</v>
      </c>
      <c r="N43" s="48">
        <v>4.264344095238095</v>
      </c>
      <c r="O43" s="48">
        <v>4.293735356942102</v>
      </c>
      <c r="P43" s="48">
        <v>0.6892328819531279</v>
      </c>
      <c r="Q43" s="83"/>
    </row>
    <row r="44" spans="2:17" ht="12.75">
      <c r="B44" s="147" t="s">
        <v>83</v>
      </c>
      <c r="C44" s="146"/>
      <c r="D44" s="58">
        <v>7129050</v>
      </c>
      <c r="E44" s="52">
        <v>221895</v>
      </c>
      <c r="F44" s="52">
        <v>133075</v>
      </c>
      <c r="G44" s="52">
        <v>201835</v>
      </c>
      <c r="H44" s="48">
        <v>51.67011083975201</v>
      </c>
      <c r="I44" s="52">
        <v>878666.34</v>
      </c>
      <c r="J44" s="52">
        <v>514330.18</v>
      </c>
      <c r="K44" s="52">
        <v>862162.2500000001</v>
      </c>
      <c r="L44" s="48">
        <v>67.62816640470137</v>
      </c>
      <c r="M44" s="48">
        <v>3.959829378760224</v>
      </c>
      <c r="N44" s="48">
        <v>3.86496471914334</v>
      </c>
      <c r="O44" s="48">
        <v>4.271619144350584</v>
      </c>
      <c r="P44" s="48">
        <v>10.521555945726146</v>
      </c>
      <c r="Q44" s="83"/>
    </row>
    <row r="45" spans="2:17" ht="12.75">
      <c r="B45" s="147" t="s">
        <v>82</v>
      </c>
      <c r="C45" s="146"/>
      <c r="D45" s="58">
        <v>7122000</v>
      </c>
      <c r="E45" s="52">
        <v>483253</v>
      </c>
      <c r="F45" s="52">
        <v>317895</v>
      </c>
      <c r="G45" s="52">
        <v>116725</v>
      </c>
      <c r="H45" s="48">
        <v>-63.28190125670425</v>
      </c>
      <c r="I45" s="52">
        <v>746227.9700000001</v>
      </c>
      <c r="J45" s="52">
        <v>317430.36</v>
      </c>
      <c r="K45" s="52">
        <v>314042.02999999997</v>
      </c>
      <c r="L45" s="48">
        <v>-1.0674246785972286</v>
      </c>
      <c r="M45" s="48">
        <v>1.5441765907299076</v>
      </c>
      <c r="N45" s="48">
        <v>0.9985383853159061</v>
      </c>
      <c r="O45" s="48">
        <v>2.6904436067680444</v>
      </c>
      <c r="P45" s="48">
        <v>169.43817547052765</v>
      </c>
      <c r="Q45" s="83"/>
    </row>
    <row r="46" spans="2:17" ht="12.75">
      <c r="B46" s="147" t="s">
        <v>56</v>
      </c>
      <c r="C46" s="146"/>
      <c r="D46" s="58">
        <v>8134010</v>
      </c>
      <c r="E46" s="52">
        <v>141297.16</v>
      </c>
      <c r="F46" s="52">
        <v>65778</v>
      </c>
      <c r="G46" s="52">
        <v>67294</v>
      </c>
      <c r="H46" s="48">
        <v>2.304721943506949</v>
      </c>
      <c r="I46" s="52">
        <v>720682.28</v>
      </c>
      <c r="J46" s="52">
        <v>296262.31</v>
      </c>
      <c r="K46" s="52">
        <v>307317.73</v>
      </c>
      <c r="L46" s="48">
        <v>3.7316322822163794</v>
      </c>
      <c r="M46" s="48">
        <v>5.100472507727686</v>
      </c>
      <c r="N46" s="48">
        <v>4.503972604822281</v>
      </c>
      <c r="O46" s="48">
        <v>4.566792433203554</v>
      </c>
      <c r="P46" s="48">
        <v>1.394764886314226</v>
      </c>
      <c r="Q46" s="83"/>
    </row>
    <row r="47" spans="2:16" ht="12.75">
      <c r="B47" s="276" t="s">
        <v>99</v>
      </c>
      <c r="C47" s="45" t="s">
        <v>37</v>
      </c>
      <c r="D47" s="56">
        <v>8134090</v>
      </c>
      <c r="E47" s="52">
        <v>64861.7</v>
      </c>
      <c r="F47" s="52">
        <v>9187.5</v>
      </c>
      <c r="G47" s="52">
        <v>59069.520000000004</v>
      </c>
      <c r="H47" s="48">
        <v>542.9335510204081</v>
      </c>
      <c r="I47" s="52">
        <v>581317.45</v>
      </c>
      <c r="J47" s="52">
        <v>289181.24000000005</v>
      </c>
      <c r="K47" s="52">
        <v>388881.15</v>
      </c>
      <c r="L47" s="48">
        <v>34.476617501190596</v>
      </c>
      <c r="M47" s="48">
        <v>8.962414645314569</v>
      </c>
      <c r="N47" s="48">
        <v>31.475509115646265</v>
      </c>
      <c r="O47" s="48">
        <v>6.583448621217847</v>
      </c>
      <c r="P47" s="48">
        <v>-79.08390108312733</v>
      </c>
    </row>
    <row r="48" spans="2:17" ht="12.75">
      <c r="B48" s="276"/>
      <c r="C48" s="55" t="s">
        <v>126</v>
      </c>
      <c r="D48" s="58">
        <v>8134099</v>
      </c>
      <c r="E48" s="52">
        <v>62429.1</v>
      </c>
      <c r="F48" s="52">
        <v>9187.5</v>
      </c>
      <c r="G48" s="52">
        <v>59069.520000000004</v>
      </c>
      <c r="H48" s="48">
        <v>542.9335510204081</v>
      </c>
      <c r="I48" s="52">
        <v>557516.2</v>
      </c>
      <c r="J48" s="52">
        <v>289181.24000000005</v>
      </c>
      <c r="K48" s="52">
        <v>388881.15</v>
      </c>
      <c r="L48" s="48">
        <v>34.476617501190596</v>
      </c>
      <c r="M48" s="48">
        <v>8.930389834227947</v>
      </c>
      <c r="N48" s="48">
        <v>31.475509115646265</v>
      </c>
      <c r="O48" s="48">
        <v>6.583448621217847</v>
      </c>
      <c r="P48" s="48">
        <v>-79.08390108312733</v>
      </c>
      <c r="Q48" s="83"/>
    </row>
    <row r="49" spans="2:17" ht="12.75">
      <c r="B49" s="276"/>
      <c r="C49" s="55" t="s">
        <v>117</v>
      </c>
      <c r="D49" s="58">
        <v>8134091</v>
      </c>
      <c r="E49" s="52">
        <v>2432.6</v>
      </c>
      <c r="F49" s="52">
        <v>0</v>
      </c>
      <c r="G49" s="52">
        <v>0</v>
      </c>
      <c r="H49" s="48" t="s">
        <v>432</v>
      </c>
      <c r="I49" s="52">
        <v>23801.25</v>
      </c>
      <c r="J49" s="52">
        <v>0</v>
      </c>
      <c r="K49" s="52">
        <v>0</v>
      </c>
      <c r="L49" s="48" t="s">
        <v>432</v>
      </c>
      <c r="M49" s="48">
        <v>9.784284304859</v>
      </c>
      <c r="N49" s="48" t="s">
        <v>432</v>
      </c>
      <c r="O49" s="48" t="s">
        <v>432</v>
      </c>
      <c r="P49" s="48" t="s">
        <v>432</v>
      </c>
      <c r="Q49" s="83"/>
    </row>
    <row r="50" spans="2:16" ht="12.75">
      <c r="B50" s="276" t="s">
        <v>176</v>
      </c>
      <c r="C50" s="45" t="s">
        <v>37</v>
      </c>
      <c r="D50" s="56"/>
      <c r="E50" s="52">
        <v>65075.08</v>
      </c>
      <c r="F50" s="52">
        <v>40548.8</v>
      </c>
      <c r="G50" s="52">
        <v>31423</v>
      </c>
      <c r="H50" s="48">
        <v>-22.505721501006203</v>
      </c>
      <c r="I50" s="52">
        <v>355638.61000000004</v>
      </c>
      <c r="J50" s="52">
        <v>208506.71000000002</v>
      </c>
      <c r="K50" s="52">
        <v>151046.24</v>
      </c>
      <c r="L50" s="48">
        <v>-27.55809153575922</v>
      </c>
      <c r="M50" s="48">
        <v>5.465050676848957</v>
      </c>
      <c r="N50" s="48">
        <v>5.142117892514698</v>
      </c>
      <c r="O50" s="48">
        <v>4.806868854024122</v>
      </c>
      <c r="P50" s="48">
        <v>-6.519668461483407</v>
      </c>
    </row>
    <row r="51" spans="2:17" ht="12.75">
      <c r="B51" s="276"/>
      <c r="C51" s="118" t="s">
        <v>183</v>
      </c>
      <c r="D51" s="56">
        <v>9042220</v>
      </c>
      <c r="E51" s="52">
        <v>62375.08</v>
      </c>
      <c r="F51" s="52">
        <v>38748.8</v>
      </c>
      <c r="G51" s="52">
        <v>29921.1</v>
      </c>
      <c r="H51" s="48">
        <v>-22.78186679329426</v>
      </c>
      <c r="I51" s="52">
        <v>328496.71</v>
      </c>
      <c r="J51" s="52">
        <v>187717.76</v>
      </c>
      <c r="K51" s="52">
        <v>137343.69</v>
      </c>
      <c r="L51" s="48">
        <v>-26.83500484983413</v>
      </c>
      <c r="M51" s="48">
        <v>5.266473566045928</v>
      </c>
      <c r="N51" s="48">
        <v>4.844479312907755</v>
      </c>
      <c r="O51" s="48">
        <v>4.590195213411272</v>
      </c>
      <c r="P51" s="48">
        <v>-5.248945925291936</v>
      </c>
      <c r="Q51" s="83"/>
    </row>
    <row r="52" spans="2:17" ht="12.75">
      <c r="B52" s="276"/>
      <c r="C52" s="76" t="s">
        <v>336</v>
      </c>
      <c r="D52" s="58">
        <v>9042290</v>
      </c>
      <c r="E52" s="52">
        <v>500</v>
      </c>
      <c r="F52" s="52">
        <v>500</v>
      </c>
      <c r="G52" s="52">
        <v>149.9</v>
      </c>
      <c r="H52" s="48">
        <v>-70.02</v>
      </c>
      <c r="I52" s="52">
        <v>4495</v>
      </c>
      <c r="J52" s="52">
        <v>4495</v>
      </c>
      <c r="K52" s="52">
        <v>4047.3</v>
      </c>
      <c r="L52" s="48">
        <v>-9.9599555061179</v>
      </c>
      <c r="M52" s="48">
        <v>8.99</v>
      </c>
      <c r="N52" s="48">
        <v>8.99</v>
      </c>
      <c r="O52" s="48">
        <v>27</v>
      </c>
      <c r="P52" s="48">
        <v>200.33370411568407</v>
      </c>
      <c r="Q52" s="83"/>
    </row>
    <row r="53" spans="2:17" ht="12.75">
      <c r="B53" s="276"/>
      <c r="C53" s="74" t="s">
        <v>337</v>
      </c>
      <c r="D53" s="58">
        <v>9042100</v>
      </c>
      <c r="E53" s="52">
        <v>2200</v>
      </c>
      <c r="F53" s="52">
        <v>1300</v>
      </c>
      <c r="G53" s="52">
        <v>1352</v>
      </c>
      <c r="H53" s="48">
        <v>4.0000000000000036</v>
      </c>
      <c r="I53" s="52">
        <v>22646.9</v>
      </c>
      <c r="J53" s="52">
        <v>16293.95</v>
      </c>
      <c r="K53" s="52">
        <v>9655.25</v>
      </c>
      <c r="L53" s="48">
        <v>-40.7433433881901</v>
      </c>
      <c r="M53" s="48">
        <v>10.294045454545456</v>
      </c>
      <c r="N53" s="48">
        <v>12.533807692307693</v>
      </c>
      <c r="O53" s="48">
        <v>7.141457100591716</v>
      </c>
      <c r="P53" s="48">
        <v>-43.0224455655674</v>
      </c>
      <c r="Q53" s="83"/>
    </row>
    <row r="54" spans="2:16" ht="12.75">
      <c r="B54" s="247" t="s">
        <v>43</v>
      </c>
      <c r="C54" s="45" t="s">
        <v>37</v>
      </c>
      <c r="D54" s="56">
        <v>8134050</v>
      </c>
      <c r="E54" s="52">
        <v>11069</v>
      </c>
      <c r="F54" s="52">
        <v>8125</v>
      </c>
      <c r="G54" s="52">
        <v>9215</v>
      </c>
      <c r="H54" s="48">
        <v>13.415384615384607</v>
      </c>
      <c r="I54" s="52">
        <v>313820.93000000005</v>
      </c>
      <c r="J54" s="52">
        <v>213908.2</v>
      </c>
      <c r="K54" s="52">
        <v>224412.66</v>
      </c>
      <c r="L54" s="48">
        <v>4.910732734883472</v>
      </c>
      <c r="M54" s="48">
        <v>28.35133526063782</v>
      </c>
      <c r="N54" s="48">
        <v>26.327163076923078</v>
      </c>
      <c r="O54" s="48">
        <v>24.352974498100924</v>
      </c>
      <c r="P54" s="48">
        <v>-7.498675694961676</v>
      </c>
    </row>
    <row r="55" spans="2:17" ht="12.75">
      <c r="B55" s="248"/>
      <c r="C55" s="74" t="s">
        <v>116</v>
      </c>
      <c r="D55" s="58">
        <v>8134059</v>
      </c>
      <c r="E55" s="52">
        <v>6376</v>
      </c>
      <c r="F55" s="52">
        <v>6232</v>
      </c>
      <c r="G55" s="52">
        <v>9215</v>
      </c>
      <c r="H55" s="48">
        <v>47.865853658536594</v>
      </c>
      <c r="I55" s="52">
        <v>175397.95</v>
      </c>
      <c r="J55" s="52">
        <v>169004.35</v>
      </c>
      <c r="K55" s="52">
        <v>224412.66</v>
      </c>
      <c r="L55" s="48">
        <v>32.78513837069874</v>
      </c>
      <c r="M55" s="48">
        <v>27.50908877038896</v>
      </c>
      <c r="N55" s="48">
        <v>27.11879813863928</v>
      </c>
      <c r="O55" s="48">
        <v>24.352974498100924</v>
      </c>
      <c r="P55" s="48">
        <v>-10.198916730743935</v>
      </c>
      <c r="Q55" s="83"/>
    </row>
    <row r="56" spans="2:17" ht="12.75">
      <c r="B56" s="249"/>
      <c r="C56" s="74" t="s">
        <v>115</v>
      </c>
      <c r="D56" s="58">
        <v>8134051</v>
      </c>
      <c r="E56" s="52">
        <v>4693</v>
      </c>
      <c r="F56" s="52">
        <v>1893</v>
      </c>
      <c r="G56" s="52">
        <v>0</v>
      </c>
      <c r="H56" s="48">
        <v>-100</v>
      </c>
      <c r="I56" s="52">
        <v>138422.98</v>
      </c>
      <c r="J56" s="52">
        <v>44903.85</v>
      </c>
      <c r="K56" s="52">
        <v>0</v>
      </c>
      <c r="L56" s="48">
        <v>-100</v>
      </c>
      <c r="M56" s="48">
        <v>29.495627530364374</v>
      </c>
      <c r="N56" s="48">
        <v>23.720998415213945</v>
      </c>
      <c r="O56" s="48" t="s">
        <v>432</v>
      </c>
      <c r="P56" s="48" t="s">
        <v>432</v>
      </c>
      <c r="Q56" s="83"/>
    </row>
    <row r="57" spans="2:16" ht="12.75">
      <c r="B57" s="238" t="s">
        <v>42</v>
      </c>
      <c r="C57" s="45" t="s">
        <v>37</v>
      </c>
      <c r="D57" s="56"/>
      <c r="E57" s="52">
        <v>15112</v>
      </c>
      <c r="F57" s="52">
        <v>13118</v>
      </c>
      <c r="G57" s="52">
        <v>17301</v>
      </c>
      <c r="H57" s="48">
        <v>31.88748284799512</v>
      </c>
      <c r="I57" s="52">
        <v>310540.58</v>
      </c>
      <c r="J57" s="52">
        <v>250572.66000000003</v>
      </c>
      <c r="K57" s="52">
        <v>391600.62000000005</v>
      </c>
      <c r="L57" s="48">
        <v>56.28226160028791</v>
      </c>
      <c r="M57" s="48">
        <v>20.54927077818952</v>
      </c>
      <c r="N57" s="48">
        <v>19.101437719164508</v>
      </c>
      <c r="O57" s="48">
        <v>22.634565632044392</v>
      </c>
      <c r="P57" s="48">
        <v>18.49665959612605</v>
      </c>
    </row>
    <row r="58" spans="2:17" ht="12.75">
      <c r="B58" s="239"/>
      <c r="C58" s="74" t="s">
        <v>116</v>
      </c>
      <c r="D58" s="58">
        <v>8134039</v>
      </c>
      <c r="E58" s="52">
        <v>15112</v>
      </c>
      <c r="F58" s="52">
        <v>13118</v>
      </c>
      <c r="G58" s="52">
        <v>16433</v>
      </c>
      <c r="H58" s="48">
        <v>25.270620521420952</v>
      </c>
      <c r="I58" s="52">
        <v>310540.58</v>
      </c>
      <c r="J58" s="52">
        <v>250572.66000000003</v>
      </c>
      <c r="K58" s="52">
        <v>353818.43000000005</v>
      </c>
      <c r="L58" s="48">
        <v>41.20392464205791</v>
      </c>
      <c r="M58" s="48">
        <v>20.54927077818952</v>
      </c>
      <c r="N58" s="48">
        <v>19.101437719164508</v>
      </c>
      <c r="O58" s="48">
        <v>21.53096999939147</v>
      </c>
      <c r="P58" s="48">
        <v>12.719106885809994</v>
      </c>
      <c r="Q58" s="83"/>
    </row>
    <row r="59" spans="2:17" ht="12.75">
      <c r="B59" s="256"/>
      <c r="C59" s="74" t="s">
        <v>115</v>
      </c>
      <c r="D59" s="58">
        <v>8134031</v>
      </c>
      <c r="E59" s="52">
        <v>0</v>
      </c>
      <c r="F59" s="52">
        <v>0</v>
      </c>
      <c r="G59" s="52">
        <v>868</v>
      </c>
      <c r="H59" s="48" t="s">
        <v>432</v>
      </c>
      <c r="I59" s="52">
        <v>0</v>
      </c>
      <c r="J59" s="52">
        <v>0</v>
      </c>
      <c r="K59" s="52">
        <v>37782.19</v>
      </c>
      <c r="L59" s="48" t="s">
        <v>432</v>
      </c>
      <c r="M59" s="48" t="s">
        <v>432</v>
      </c>
      <c r="N59" s="48" t="s">
        <v>432</v>
      </c>
      <c r="O59" s="48">
        <v>43.527868663594475</v>
      </c>
      <c r="P59" s="48" t="s">
        <v>432</v>
      </c>
      <c r="Q59" s="83"/>
    </row>
    <row r="60" spans="2:17" ht="12.75">
      <c r="B60" s="147" t="s">
        <v>185</v>
      </c>
      <c r="C60" s="146"/>
      <c r="D60" s="58">
        <v>8135000</v>
      </c>
      <c r="E60" s="52">
        <v>13221.4</v>
      </c>
      <c r="F60" s="52">
        <v>1730.6</v>
      </c>
      <c r="G60" s="52">
        <v>7041</v>
      </c>
      <c r="H60" s="48">
        <v>306.85311452675376</v>
      </c>
      <c r="I60" s="52">
        <v>118773.41</v>
      </c>
      <c r="J60" s="52">
        <v>14233.47</v>
      </c>
      <c r="K60" s="52">
        <v>148637.24999999997</v>
      </c>
      <c r="L60" s="48">
        <v>944.2797856039319</v>
      </c>
      <c r="M60" s="48">
        <v>8.983421574114693</v>
      </c>
      <c r="N60" s="48">
        <v>8.224586848491853</v>
      </c>
      <c r="O60" s="48">
        <v>21.110247123988067</v>
      </c>
      <c r="P60" s="48">
        <v>156.67243246217365</v>
      </c>
      <c r="Q60" s="83"/>
    </row>
    <row r="61" spans="2:17" ht="12.75">
      <c r="B61" s="147" t="s">
        <v>188</v>
      </c>
      <c r="C61" s="146"/>
      <c r="D61" s="58">
        <v>8011100</v>
      </c>
      <c r="E61" s="52">
        <v>20659.28</v>
      </c>
      <c r="F61" s="52">
        <v>3720</v>
      </c>
      <c r="G61" s="52">
        <v>24030.239999999998</v>
      </c>
      <c r="H61" s="48">
        <v>545.974193548387</v>
      </c>
      <c r="I61" s="52">
        <v>113125.19</v>
      </c>
      <c r="J61" s="52">
        <v>23131.8</v>
      </c>
      <c r="K61" s="52">
        <v>62825.950000000004</v>
      </c>
      <c r="L61" s="48">
        <v>171.59991872660152</v>
      </c>
      <c r="M61" s="48">
        <v>5.475756657540825</v>
      </c>
      <c r="N61" s="48">
        <v>6.2182258064516125</v>
      </c>
      <c r="O61" s="48">
        <v>2.614453704998369</v>
      </c>
      <c r="P61" s="48">
        <v>-57.95498931084509</v>
      </c>
      <c r="Q61" s="83"/>
    </row>
    <row r="62" spans="2:17" ht="12.75">
      <c r="B62" s="147" t="s">
        <v>294</v>
      </c>
      <c r="C62" s="146"/>
      <c r="D62" s="58">
        <v>7129069</v>
      </c>
      <c r="E62" s="52">
        <v>18671.4</v>
      </c>
      <c r="F62" s="52">
        <v>0</v>
      </c>
      <c r="G62" s="52">
        <v>302</v>
      </c>
      <c r="H62" s="48" t="s">
        <v>432</v>
      </c>
      <c r="I62" s="52">
        <v>90025.45</v>
      </c>
      <c r="J62" s="52">
        <v>0</v>
      </c>
      <c r="K62" s="52">
        <v>448</v>
      </c>
      <c r="L62" s="48" t="s">
        <v>432</v>
      </c>
      <c r="M62" s="48">
        <v>4.821569352057156</v>
      </c>
      <c r="N62" s="48" t="s">
        <v>432</v>
      </c>
      <c r="O62" s="48">
        <v>1.4834437086092715</v>
      </c>
      <c r="P62" s="48" t="s">
        <v>432</v>
      </c>
      <c r="Q62" s="83"/>
    </row>
    <row r="63" spans="2:17" ht="12.75">
      <c r="B63" s="147" t="s">
        <v>85</v>
      </c>
      <c r="C63" s="146"/>
      <c r="D63" s="58">
        <v>7129010</v>
      </c>
      <c r="E63" s="52">
        <v>12214.2</v>
      </c>
      <c r="F63" s="52">
        <v>10912.2</v>
      </c>
      <c r="G63" s="52">
        <v>32619</v>
      </c>
      <c r="H63" s="48">
        <v>198.9223071424644</v>
      </c>
      <c r="I63" s="52">
        <v>75492.56</v>
      </c>
      <c r="J63" s="52">
        <v>64125.71</v>
      </c>
      <c r="K63" s="52">
        <v>329095.54</v>
      </c>
      <c r="L63" s="48">
        <v>413.20373684751405</v>
      </c>
      <c r="M63" s="48">
        <v>6.180720800379885</v>
      </c>
      <c r="N63" s="48">
        <v>5.8765152764795365</v>
      </c>
      <c r="O63" s="48">
        <v>10.08907507894172</v>
      </c>
      <c r="P63" s="48">
        <v>71.68465671012116</v>
      </c>
      <c r="Q63" s="83"/>
    </row>
    <row r="64" spans="2:17" ht="12.75">
      <c r="B64" s="147" t="s">
        <v>84</v>
      </c>
      <c r="C64" s="146"/>
      <c r="D64" s="58">
        <v>7129040</v>
      </c>
      <c r="E64" s="52">
        <v>11767.8</v>
      </c>
      <c r="F64" s="52">
        <v>11584.8</v>
      </c>
      <c r="G64" s="52">
        <v>2081</v>
      </c>
      <c r="H64" s="48">
        <v>-82.03680685035563</v>
      </c>
      <c r="I64" s="52">
        <v>73389.75</v>
      </c>
      <c r="J64" s="52">
        <v>72191.17</v>
      </c>
      <c r="K64" s="52">
        <v>16748</v>
      </c>
      <c r="L64" s="48">
        <v>-76.80048681854026</v>
      </c>
      <c r="M64" s="48">
        <v>6.236488553510427</v>
      </c>
      <c r="N64" s="48">
        <v>6.231542193218701</v>
      </c>
      <c r="O64" s="48">
        <v>8.048053820278712</v>
      </c>
      <c r="P64" s="48">
        <v>29.150274053135327</v>
      </c>
      <c r="Q64" s="83"/>
    </row>
    <row r="65" spans="2:17" ht="12.75">
      <c r="B65" s="147" t="s">
        <v>55</v>
      </c>
      <c r="C65" s="146"/>
      <c r="D65" s="58">
        <v>8131000</v>
      </c>
      <c r="E65" s="52">
        <v>7000</v>
      </c>
      <c r="F65" s="52">
        <v>0</v>
      </c>
      <c r="G65" s="52">
        <v>660</v>
      </c>
      <c r="H65" s="48" t="s">
        <v>432</v>
      </c>
      <c r="I65" s="52">
        <v>29040</v>
      </c>
      <c r="J65" s="52">
        <v>0</v>
      </c>
      <c r="K65" s="52">
        <v>528</v>
      </c>
      <c r="L65" s="48" t="s">
        <v>432</v>
      </c>
      <c r="M65" s="48">
        <v>4.148571428571429</v>
      </c>
      <c r="N65" s="48" t="s">
        <v>432</v>
      </c>
      <c r="O65" s="48">
        <v>0.8</v>
      </c>
      <c r="P65" s="48" t="s">
        <v>432</v>
      </c>
      <c r="Q65" s="83"/>
    </row>
    <row r="66" spans="2:16" ht="12.75">
      <c r="B66" s="238" t="s">
        <v>389</v>
      </c>
      <c r="C66" s="146" t="s">
        <v>37</v>
      </c>
      <c r="D66" s="58"/>
      <c r="E66" s="52">
        <v>745</v>
      </c>
      <c r="F66" s="52">
        <v>420</v>
      </c>
      <c r="G66" s="52">
        <v>370</v>
      </c>
      <c r="H66" s="48">
        <v>-11.904761904761907</v>
      </c>
      <c r="I66" s="52">
        <v>24560.64</v>
      </c>
      <c r="J66" s="52">
        <v>15527.64</v>
      </c>
      <c r="K66" s="52">
        <v>6269</v>
      </c>
      <c r="L66" s="48">
        <v>-59.62683318263432</v>
      </c>
      <c r="M66" s="48">
        <v>32.96730201342282</v>
      </c>
      <c r="N66" s="48">
        <v>36.970571428571425</v>
      </c>
      <c r="O66" s="48">
        <v>16.943243243243245</v>
      </c>
      <c r="P66" s="48">
        <v>-54.17099982893625</v>
      </c>
    </row>
    <row r="67" spans="2:16" ht="12.75">
      <c r="B67" s="239"/>
      <c r="C67" s="146" t="s">
        <v>390</v>
      </c>
      <c r="D67" s="58">
        <v>8134079</v>
      </c>
      <c r="E67" s="52">
        <v>645</v>
      </c>
      <c r="F67" s="52">
        <v>420</v>
      </c>
      <c r="G67" s="52">
        <v>290</v>
      </c>
      <c r="H67" s="48">
        <v>-30.952380952380953</v>
      </c>
      <c r="I67" s="52">
        <v>20060.64</v>
      </c>
      <c r="J67" s="52">
        <v>15527.64</v>
      </c>
      <c r="K67" s="52">
        <v>2189</v>
      </c>
      <c r="L67" s="48">
        <v>-85.9025582767246</v>
      </c>
      <c r="M67" s="48">
        <v>31.101767441860463</v>
      </c>
      <c r="N67" s="48">
        <v>36.970571428571425</v>
      </c>
      <c r="O67" s="48">
        <v>7.548275862068966</v>
      </c>
      <c r="P67" s="48">
        <v>-79.58301543525633</v>
      </c>
    </row>
    <row r="68" spans="2:16" ht="12.75">
      <c r="B68" s="239"/>
      <c r="C68" s="146" t="s">
        <v>381</v>
      </c>
      <c r="D68" s="58">
        <v>8134071</v>
      </c>
      <c r="E68" s="52">
        <v>100</v>
      </c>
      <c r="F68" s="52">
        <v>0</v>
      </c>
      <c r="G68" s="52">
        <v>80</v>
      </c>
      <c r="H68" s="48" t="s">
        <v>432</v>
      </c>
      <c r="I68" s="52">
        <v>4500</v>
      </c>
      <c r="J68" s="52">
        <v>0</v>
      </c>
      <c r="K68" s="52">
        <v>4080</v>
      </c>
      <c r="L68" s="48" t="s">
        <v>432</v>
      </c>
      <c r="M68" s="48">
        <v>45</v>
      </c>
      <c r="N68" s="48" t="s">
        <v>432</v>
      </c>
      <c r="O68" s="48">
        <v>51</v>
      </c>
      <c r="P68" s="48" t="s">
        <v>432</v>
      </c>
    </row>
    <row r="69" spans="2:16" ht="12.75">
      <c r="B69" s="238" t="s">
        <v>385</v>
      </c>
      <c r="C69" s="45" t="s">
        <v>37</v>
      </c>
      <c r="D69" s="58"/>
      <c r="E69" s="52">
        <v>3795</v>
      </c>
      <c r="F69" s="52">
        <v>3795</v>
      </c>
      <c r="G69" s="52">
        <v>0</v>
      </c>
      <c r="H69" s="48">
        <v>-100</v>
      </c>
      <c r="I69" s="52">
        <v>22648.25</v>
      </c>
      <c r="J69" s="52">
        <v>22648.25</v>
      </c>
      <c r="K69" s="52">
        <v>0</v>
      </c>
      <c r="L69" s="48">
        <v>-100</v>
      </c>
      <c r="M69" s="48">
        <v>5.967918313570488</v>
      </c>
      <c r="N69" s="48">
        <v>5.967918313570488</v>
      </c>
      <c r="O69" s="48" t="s">
        <v>432</v>
      </c>
      <c r="P69" s="48" t="s">
        <v>432</v>
      </c>
    </row>
    <row r="70" spans="2:16" ht="12.75">
      <c r="B70" s="239"/>
      <c r="C70" s="146" t="s">
        <v>384</v>
      </c>
      <c r="D70" s="58">
        <v>7123220</v>
      </c>
      <c r="E70" s="52">
        <v>0</v>
      </c>
      <c r="F70" s="52">
        <v>0</v>
      </c>
      <c r="G70" s="52">
        <v>0</v>
      </c>
      <c r="H70" s="48" t="s">
        <v>432</v>
      </c>
      <c r="I70" s="52">
        <v>0</v>
      </c>
      <c r="J70" s="52">
        <v>0</v>
      </c>
      <c r="K70" s="52">
        <v>0</v>
      </c>
      <c r="L70" s="48" t="s">
        <v>432</v>
      </c>
      <c r="M70" s="48" t="s">
        <v>432</v>
      </c>
      <c r="N70" s="48" t="s">
        <v>432</v>
      </c>
      <c r="O70" s="48" t="s">
        <v>432</v>
      </c>
      <c r="P70" s="48" t="s">
        <v>432</v>
      </c>
    </row>
    <row r="71" spans="2:16" ht="12.75">
      <c r="B71" s="256"/>
      <c r="C71" s="146" t="s">
        <v>383</v>
      </c>
      <c r="D71" s="58">
        <v>7123210</v>
      </c>
      <c r="E71" s="52">
        <v>3795</v>
      </c>
      <c r="F71" s="52">
        <v>3795</v>
      </c>
      <c r="G71" s="52">
        <v>0</v>
      </c>
      <c r="H71" s="48">
        <v>-100</v>
      </c>
      <c r="I71" s="52">
        <v>22648.25</v>
      </c>
      <c r="J71" s="52">
        <v>22648.25</v>
      </c>
      <c r="K71" s="52">
        <v>0</v>
      </c>
      <c r="L71" s="48">
        <v>-100</v>
      </c>
      <c r="M71" s="48">
        <v>5.967918313570488</v>
      </c>
      <c r="N71" s="48">
        <v>5.967918313570488</v>
      </c>
      <c r="O71" s="48" t="s">
        <v>432</v>
      </c>
      <c r="P71" s="48" t="s">
        <v>432</v>
      </c>
    </row>
    <row r="72" spans="2:16" ht="12.75">
      <c r="B72" s="238" t="s">
        <v>299</v>
      </c>
      <c r="C72" s="45" t="s">
        <v>37</v>
      </c>
      <c r="D72" s="56"/>
      <c r="E72" s="52">
        <v>756</v>
      </c>
      <c r="F72" s="52">
        <v>0</v>
      </c>
      <c r="G72" s="52">
        <v>1420.8</v>
      </c>
      <c r="H72" s="48" t="s">
        <v>432</v>
      </c>
      <c r="I72" s="52">
        <v>3912</v>
      </c>
      <c r="J72" s="52">
        <v>0</v>
      </c>
      <c r="K72" s="52">
        <v>4525</v>
      </c>
      <c r="L72" s="48" t="s">
        <v>432</v>
      </c>
      <c r="M72" s="48">
        <v>5.174603174603175</v>
      </c>
      <c r="N72" s="48" t="s">
        <v>432</v>
      </c>
      <c r="O72" s="48">
        <v>3.1848254504504507</v>
      </c>
      <c r="P72" s="48" t="s">
        <v>432</v>
      </c>
    </row>
    <row r="73" spans="2:17" ht="12.75">
      <c r="B73" s="239"/>
      <c r="C73" s="74" t="s">
        <v>115</v>
      </c>
      <c r="D73" s="58">
        <v>8134061</v>
      </c>
      <c r="E73" s="52">
        <v>756</v>
      </c>
      <c r="F73" s="52">
        <v>0</v>
      </c>
      <c r="G73" s="52">
        <v>0</v>
      </c>
      <c r="H73" s="48" t="s">
        <v>432</v>
      </c>
      <c r="I73" s="52">
        <v>3912</v>
      </c>
      <c r="J73" s="52">
        <v>0</v>
      </c>
      <c r="K73" s="52">
        <v>0</v>
      </c>
      <c r="L73" s="48" t="s">
        <v>432</v>
      </c>
      <c r="M73" s="48">
        <v>5.174603174603175</v>
      </c>
      <c r="N73" s="48" t="s">
        <v>432</v>
      </c>
      <c r="O73" s="48" t="s">
        <v>432</v>
      </c>
      <c r="P73" s="48" t="s">
        <v>432</v>
      </c>
      <c r="Q73" s="83"/>
    </row>
    <row r="74" spans="2:16" ht="12.75">
      <c r="B74" s="256"/>
      <c r="C74" s="74" t="s">
        <v>116</v>
      </c>
      <c r="D74" s="58">
        <v>8134069</v>
      </c>
      <c r="E74" s="52">
        <v>0</v>
      </c>
      <c r="F74" s="52">
        <v>0</v>
      </c>
      <c r="G74" s="52">
        <v>1420.8</v>
      </c>
      <c r="H74" s="48" t="s">
        <v>432</v>
      </c>
      <c r="I74" s="52">
        <v>0</v>
      </c>
      <c r="J74" s="52">
        <v>0</v>
      </c>
      <c r="K74" s="52">
        <v>4525</v>
      </c>
      <c r="L74" s="48" t="s">
        <v>432</v>
      </c>
      <c r="M74" s="48" t="s">
        <v>432</v>
      </c>
      <c r="N74" s="48" t="s">
        <v>432</v>
      </c>
      <c r="O74" s="48">
        <v>3.1848254504504507</v>
      </c>
      <c r="P74" s="48" t="s">
        <v>432</v>
      </c>
    </row>
    <row r="75" spans="2:16" ht="12.75">
      <c r="B75" s="147" t="s">
        <v>292</v>
      </c>
      <c r="C75" s="146"/>
      <c r="D75" s="58">
        <v>12119083</v>
      </c>
      <c r="E75" s="52">
        <v>0.5</v>
      </c>
      <c r="F75" s="52">
        <v>0.5</v>
      </c>
      <c r="G75" s="52">
        <v>0</v>
      </c>
      <c r="H75" s="48">
        <v>-100</v>
      </c>
      <c r="I75" s="52">
        <v>15</v>
      </c>
      <c r="J75" s="52">
        <v>15</v>
      </c>
      <c r="K75" s="52">
        <v>0</v>
      </c>
      <c r="L75" s="48">
        <v>-100</v>
      </c>
      <c r="M75" s="48">
        <v>30</v>
      </c>
      <c r="N75" s="48">
        <v>30</v>
      </c>
      <c r="O75" s="48" t="s">
        <v>432</v>
      </c>
      <c r="P75" s="48" t="s">
        <v>432</v>
      </c>
    </row>
    <row r="76" spans="2:16" ht="12.75">
      <c r="B76" s="238" t="s">
        <v>386</v>
      </c>
      <c r="C76" s="45" t="s">
        <v>37</v>
      </c>
      <c r="D76" s="58"/>
      <c r="E76" s="52">
        <v>0</v>
      </c>
      <c r="F76" s="52">
        <v>0</v>
      </c>
      <c r="G76" s="52">
        <v>0</v>
      </c>
      <c r="H76" s="48" t="s">
        <v>432</v>
      </c>
      <c r="I76" s="52">
        <v>0</v>
      </c>
      <c r="J76" s="52">
        <v>0</v>
      </c>
      <c r="K76" s="52">
        <v>0</v>
      </c>
      <c r="L76" s="48" t="s">
        <v>432</v>
      </c>
      <c r="M76" s="48" t="s">
        <v>432</v>
      </c>
      <c r="N76" s="48" t="s">
        <v>432</v>
      </c>
      <c r="O76" s="48" t="s">
        <v>432</v>
      </c>
      <c r="P76" s="48" t="s">
        <v>432</v>
      </c>
    </row>
    <row r="77" spans="2:17" ht="12.75">
      <c r="B77" s="239"/>
      <c r="C77" s="74" t="s">
        <v>181</v>
      </c>
      <c r="D77" s="58">
        <v>7123310</v>
      </c>
      <c r="E77" s="52">
        <v>0</v>
      </c>
      <c r="F77" s="52">
        <v>0</v>
      </c>
      <c r="G77" s="52">
        <v>0</v>
      </c>
      <c r="H77" s="48" t="s">
        <v>432</v>
      </c>
      <c r="I77" s="52">
        <v>0</v>
      </c>
      <c r="J77" s="52">
        <v>0</v>
      </c>
      <c r="K77" s="52">
        <v>0</v>
      </c>
      <c r="L77" s="48" t="s">
        <v>432</v>
      </c>
      <c r="M77" s="48" t="s">
        <v>432</v>
      </c>
      <c r="N77" s="48" t="s">
        <v>432</v>
      </c>
      <c r="O77" s="48" t="s">
        <v>432</v>
      </c>
      <c r="P77" s="48" t="s">
        <v>432</v>
      </c>
      <c r="Q77" s="83"/>
    </row>
    <row r="78" spans="2:16" ht="12.75">
      <c r="B78" s="256"/>
      <c r="C78" s="74" t="s">
        <v>182</v>
      </c>
      <c r="D78" s="58">
        <v>7123390</v>
      </c>
      <c r="E78" s="52">
        <v>0</v>
      </c>
      <c r="F78" s="52">
        <v>0</v>
      </c>
      <c r="G78" s="52">
        <v>0</v>
      </c>
      <c r="H78" s="48" t="s">
        <v>432</v>
      </c>
      <c r="I78" s="52">
        <v>0</v>
      </c>
      <c r="J78" s="52">
        <v>0</v>
      </c>
      <c r="K78" s="52">
        <v>0</v>
      </c>
      <c r="L78" s="48" t="s">
        <v>432</v>
      </c>
      <c r="M78" s="48" t="s">
        <v>432</v>
      </c>
      <c r="N78" s="48" t="s">
        <v>432</v>
      </c>
      <c r="O78" s="48" t="s">
        <v>432</v>
      </c>
      <c r="P78" s="48" t="s">
        <v>432</v>
      </c>
    </row>
    <row r="79" spans="2:16" ht="12.75">
      <c r="B79" s="138" t="s">
        <v>37</v>
      </c>
      <c r="C79" s="154"/>
      <c r="D79" s="139"/>
      <c r="E79" s="78">
        <v>141647034.1935</v>
      </c>
      <c r="F79" s="78">
        <v>60559264.64349999</v>
      </c>
      <c r="G79" s="78">
        <v>55386318.997</v>
      </c>
      <c r="H79" s="48">
        <v>-8.541955845983374</v>
      </c>
      <c r="I79" s="78">
        <v>357825762.96</v>
      </c>
      <c r="J79" s="78">
        <v>150390172.66</v>
      </c>
      <c r="K79" s="78">
        <v>145414247.17000002</v>
      </c>
      <c r="L79" s="212">
        <v>-3.3086772905364548</v>
      </c>
      <c r="M79" s="48">
        <v>2.5261789983628202</v>
      </c>
      <c r="N79" s="48">
        <v>2.483355330440622</v>
      </c>
      <c r="O79" s="48">
        <v>2.6254542602456823</v>
      </c>
      <c r="P79" s="48">
        <v>5.7220538705529345</v>
      </c>
    </row>
    <row r="80" spans="2:16" ht="12.75">
      <c r="B80" s="140" t="s">
        <v>110</v>
      </c>
      <c r="C80" s="141"/>
      <c r="D80" s="141"/>
      <c r="E80" s="141"/>
      <c r="F80" s="141"/>
      <c r="G80" s="141"/>
      <c r="H80" s="141"/>
      <c r="I80" s="204"/>
      <c r="J80" s="141"/>
      <c r="K80" s="141"/>
      <c r="L80" s="141"/>
      <c r="M80" s="141"/>
      <c r="N80" s="141"/>
      <c r="O80" s="141"/>
      <c r="P80" s="149"/>
    </row>
    <row r="82" spans="2:16" ht="122.25" customHeight="1">
      <c r="B82" s="253" t="s">
        <v>435</v>
      </c>
      <c r="C82" s="254"/>
      <c r="D82" s="254"/>
      <c r="E82" s="254"/>
      <c r="F82" s="254"/>
      <c r="G82" s="254"/>
      <c r="H82" s="254"/>
      <c r="I82" s="254"/>
      <c r="J82" s="254"/>
      <c r="K82" s="254"/>
      <c r="L82" s="254"/>
      <c r="M82" s="254"/>
      <c r="N82" s="254"/>
      <c r="O82" s="254"/>
      <c r="P82" s="255"/>
    </row>
    <row r="84" spans="5:11" ht="12.75">
      <c r="E84" s="49"/>
      <c r="F84" s="49"/>
      <c r="G84" s="49"/>
      <c r="H84" s="49"/>
      <c r="I84" s="49"/>
      <c r="J84" s="49"/>
      <c r="K84" s="49"/>
    </row>
    <row r="85" spans="5:11" ht="12.75">
      <c r="E85" s="49"/>
      <c r="F85" s="49"/>
      <c r="G85" s="49"/>
      <c r="I85" s="49"/>
      <c r="J85" s="49"/>
      <c r="K85" s="49"/>
    </row>
  </sheetData>
  <sheetProtection/>
  <mergeCells count="27">
    <mergeCell ref="B82:P82"/>
    <mergeCell ref="B57:B59"/>
    <mergeCell ref="B72:B74"/>
    <mergeCell ref="B54:B56"/>
    <mergeCell ref="B31:B33"/>
    <mergeCell ref="B47:B49"/>
    <mergeCell ref="B69:B71"/>
    <mergeCell ref="B76:B78"/>
    <mergeCell ref="B66:B68"/>
    <mergeCell ref="B50:B53"/>
    <mergeCell ref="B40:B42"/>
    <mergeCell ref="B2:P2"/>
    <mergeCell ref="D3:D4"/>
    <mergeCell ref="E3:H3"/>
    <mergeCell ref="I3:L3"/>
    <mergeCell ref="M3:P3"/>
    <mergeCell ref="B3:C4"/>
    <mergeCell ref="B5:B7"/>
    <mergeCell ref="B11:B13"/>
    <mergeCell ref="B17:B19"/>
    <mergeCell ref="B28:B30"/>
    <mergeCell ref="B37:B39"/>
    <mergeCell ref="B24:B27"/>
    <mergeCell ref="B34:B36"/>
    <mergeCell ref="B8:B10"/>
    <mergeCell ref="B20:B23"/>
    <mergeCell ref="B14:B16"/>
  </mergeCells>
  <hyperlinks>
    <hyperlink ref="Q2" location="Indice!A1" display="volver a indice"/>
  </hyperlinks>
  <printOptions horizontalCentered="1" verticalCentered="1"/>
  <pageMargins left="0.11811023622047245" right="0.1968503937007874" top="0.15748031496062992" bottom="0.15748031496062992" header="0.31496062992125984" footer="0.31496062992125984"/>
  <pageSetup fitToHeight="1" fitToWidth="1" horizontalDpi="600" verticalDpi="600" orientation="portrait" scale="55"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Alicia Canales Meza</cp:lastModifiedBy>
  <cp:lastPrinted>2018-01-09T20:40:56Z</cp:lastPrinted>
  <dcterms:created xsi:type="dcterms:W3CDTF">2011-12-16T17:59:21Z</dcterms:created>
  <dcterms:modified xsi:type="dcterms:W3CDTF">2018-07-23T19:22:01Z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