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updateLinks="always" autoCompressPictures="0"/>
  <mc:AlternateContent xmlns:mc="http://schemas.openxmlformats.org/markup-compatibility/2006">
    <mc:Choice Requires="x15">
      <x15ac:absPath xmlns:x15ac="http://schemas.microsoft.com/office/spreadsheetml/2010/11/ac" url="C:\usr\web\excel\"/>
    </mc:Choice>
  </mc:AlternateContent>
  <xr:revisionPtr revIDLastSave="0" documentId="8_{41E4DD69-A54F-4771-9C70-A04A54769A06}" xr6:coauthVersionLast="31" xr6:coauthVersionMax="31" xr10:uidLastSave="{00000000-0000-0000-0000-000000000000}"/>
  <bookViews>
    <workbookView xWindow="2712" yWindow="228" windowWidth="26220" windowHeight="16332" tabRatio="785" xr2:uid="{00000000-000D-0000-FFFF-FFFF00000000}"/>
  </bookViews>
  <sheets>
    <sheet name="Portada" sheetId="20" r:id="rId1"/>
    <sheet name="colofón" sheetId="21" r:id="rId2"/>
    <sheet name="Introducción" sheetId="22" r:id="rId3"/>
    <sheet name="Indice" sheetId="3" r:id="rId4"/>
    <sheet name="expo" sheetId="4" r:id="rId5"/>
    <sheet name="impo" sheetId="5" r:id="rId6"/>
    <sheet name="exp congelados" sheetId="6" r:id="rId7"/>
    <sheet name="exp conservas" sheetId="7" r:id="rId8"/>
    <sheet name="exp  deshidratadas" sheetId="8" r:id="rId9"/>
    <sheet name="exp aceites" sheetId="9" r:id="rId10"/>
    <sheet name="exp jugos" sheetId="10" r:id="rId11"/>
    <sheet name="imp congelados" sheetId="18" r:id="rId12"/>
    <sheet name="imp conservas" sheetId="12" r:id="rId13"/>
    <sheet name="imp deshidratadas" sheetId="13" r:id="rId14"/>
    <sheet name="imp aceites" sheetId="14" r:id="rId15"/>
    <sheet name="imp jugos" sheetId="15" r:id="rId16"/>
    <sheet name="expo país" sheetId="16" r:id="rId17"/>
    <sheet name="impo país" sheetId="17" r:id="rId18"/>
  </sheets>
  <externalReferences>
    <externalReference r:id="rId19"/>
  </externalReferences>
  <definedNames>
    <definedName name="_xlnm._FilterDatabase" localSheetId="8" hidden="1">'exp  deshidratadas'!$B$4:$Q$80</definedName>
    <definedName name="_xlnm._FilterDatabase" localSheetId="9" hidden="1">'exp aceites'!$B$4:$P$30</definedName>
    <definedName name="_xlnm._FilterDatabase" localSheetId="6" hidden="1">'exp congelados'!$B$4:$P$45</definedName>
    <definedName name="_xlnm._FilterDatabase" localSheetId="7" hidden="1">'exp conservas'!$B$4:$P$107</definedName>
    <definedName name="_xlnm._FilterDatabase" localSheetId="10" hidden="1">'exp jugos'!$B$4:$P$41</definedName>
    <definedName name="_xlnm._FilterDatabase" localSheetId="14" hidden="1">'imp aceites'!$B$4:$P$35</definedName>
    <definedName name="_xlnm._FilterDatabase" localSheetId="11" hidden="1">'imp congelados'!$E$4:$P$42</definedName>
    <definedName name="_xlnm._FilterDatabase" localSheetId="12" hidden="1">'imp conservas'!$B$4:$P$113</definedName>
    <definedName name="_xlnm._FilterDatabase" localSheetId="13" hidden="1">'imp deshidratadas'!$B$4:$P$74</definedName>
    <definedName name="_xlnm._FilterDatabase" localSheetId="15" hidden="1">'imp jugos'!$B$4:$P$40</definedName>
    <definedName name="_xlnm.Print_Area" localSheetId="1">colofón!$A$1:$I$54</definedName>
    <definedName name="_xlnm.Print_Area" localSheetId="8">'exp  deshidratadas'!$A$1:$P$82</definedName>
    <definedName name="_xlnm.Print_Area" localSheetId="9">'exp aceites'!$A$1:$P$32</definedName>
    <definedName name="_xlnm.Print_Area" localSheetId="6">'exp congelados'!$A$1:$P$47</definedName>
    <definedName name="_xlnm.Print_Area" localSheetId="7">'exp conservas'!$A$1:$P$109</definedName>
    <definedName name="_xlnm.Print_Area" localSheetId="10">'exp jugos'!$A$1:$P$44</definedName>
    <definedName name="_xlnm.Print_Area" localSheetId="4">expo!$A$1:$J$28</definedName>
    <definedName name="_xlnm.Print_Area" localSheetId="16">'expo país'!$A$1:$J$52</definedName>
    <definedName name="_xlnm.Print_Area" localSheetId="14">'imp aceites'!$A$1:$P$37</definedName>
    <definedName name="_xlnm.Print_Area" localSheetId="11">'imp congelados'!$A$1:$P$44</definedName>
    <definedName name="_xlnm.Print_Area" localSheetId="12">'imp conservas'!$A$1:$P$115</definedName>
    <definedName name="_xlnm.Print_Area" localSheetId="13">'imp deshidratadas'!$A$1:$P$76</definedName>
    <definedName name="_xlnm.Print_Area" localSheetId="15">'imp jugos'!$A$1:$P$42</definedName>
    <definedName name="_xlnm.Print_Area" localSheetId="5">impo!$A$1:$J$28</definedName>
    <definedName name="_xlnm.Print_Area" localSheetId="17">'impo país'!$A$1:$J$49</definedName>
    <definedName name="_xlnm.Print_Area" localSheetId="3">Indice!$A$1:$E$31</definedName>
    <definedName name="_xlnm.Print_Area" localSheetId="2">Introducción!$A$1:$I$7</definedName>
    <definedName name="_xlnm.Print_Area" localSheetId="0">Portada!$A$1:$I$54</definedName>
    <definedName name="TDclase">'[1]TD clase'!$A$5:$G$6</definedName>
    <definedName name="_xlnm.Print_Titles" localSheetId="7">'exp conservas'!$2:$4</definedName>
    <definedName name="_xlnm.Print_Titles" localSheetId="12">'imp conservas'!$2:$4</definedName>
  </definedNames>
  <calcPr calcId="179017"/>
  <extLst>
    <ext xmlns:mx="http://schemas.microsoft.com/office/mac/excel/2008/main" uri="{7523E5D3-25F3-A5E0-1632-64F254C22452}">
      <mx:ArchID Flags="2"/>
    </ext>
  </extLst>
</workbook>
</file>

<file path=xl/calcChain.xml><?xml version="1.0" encoding="utf-8"?>
<calcChain xmlns="http://schemas.openxmlformats.org/spreadsheetml/2006/main">
  <c r="E9" i="21" l="1"/>
</calcChain>
</file>

<file path=xl/sharedStrings.xml><?xml version="1.0" encoding="utf-8"?>
<sst xmlns="http://schemas.openxmlformats.org/spreadsheetml/2006/main" count="1637" uniqueCount="446">
  <si>
    <t>Boletín de frutas y hortalizas procesadas</t>
  </si>
  <si>
    <t>Publicación  de la Oficina de Estudios y Políticas Agrarias (Odepa)</t>
  </si>
  <si>
    <t>del Ministerio de Agricultura, Gobierno de Chile</t>
  </si>
  <si>
    <t>www.odepa.gob.cl</t>
  </si>
  <si>
    <t>CONTENIDO</t>
  </si>
  <si>
    <t>Cuadro y comentario</t>
  </si>
  <si>
    <t>Descripción</t>
  </si>
  <si>
    <t>Página</t>
  </si>
  <si>
    <t>Exportaciones chilenas de frutas y hortalizas procesadas</t>
  </si>
  <si>
    <t>Importaciones chilenas de frutas y hortalizas procesadas</t>
  </si>
  <si>
    <t>Exportaciones chilenas de frutas y hortalizas congeladas</t>
  </si>
  <si>
    <t>Exportaciones chilenas de frutas y hortalizas en conserva</t>
  </si>
  <si>
    <t>Exportaciones chilenas de frutas y hortalizas deshidratadas</t>
  </si>
  <si>
    <t>Exportaciones chilenas de aceites de frutas y hortalizas</t>
  </si>
  <si>
    <t>Exportaciones chilenas de jugos de frutas y hortalizas</t>
  </si>
  <si>
    <t>Importaciones chilenas de frutas y hortalizas congeladas</t>
  </si>
  <si>
    <t>Importaciones chilenas de frutas y hortalizas en conserva</t>
  </si>
  <si>
    <t>Importaciones chilenas de frutas y hortalizas deshidratadas</t>
  </si>
  <si>
    <t>Importaciones chilenas de aceites de frutas y hortalizas</t>
  </si>
  <si>
    <t>Importaciones chilenas de jugos de frutas y hortalizas</t>
  </si>
  <si>
    <t>Exportaciones chilenas de frutas y hortalizas procesadas por país de destino</t>
  </si>
  <si>
    <t>Gráfico</t>
  </si>
  <si>
    <t>Volumen de las exportaciones chilenas de frutas y hortalizas procesadas</t>
  </si>
  <si>
    <t>Valor de las exportaciones chilenas de frutas y hortalizas procesadas</t>
  </si>
  <si>
    <t>Distribución de las exportaciones chilenas de frutas y hortalizas procesadas por tipo</t>
  </si>
  <si>
    <t>Volumen de las importaciones chilenas de frutas y hortalizas procesadas</t>
  </si>
  <si>
    <t>Valor de las importaciones chilenas de frutas y hortalizas procesadas</t>
  </si>
  <si>
    <t>Distribución de las importaciones chilenas de frutas y hortalizas procesadas por tipo</t>
  </si>
  <si>
    <t>Distribución del valor de las exportaciones de frutas y hortalizas procesadas por país de destino</t>
  </si>
  <si>
    <t>Cuadro 1. Exportaciones chilenas de frutas y hortalizas procesadas</t>
  </si>
  <si>
    <t>Subsector</t>
  </si>
  <si>
    <t>Volumen (kilos)</t>
  </si>
  <si>
    <t>Congelados</t>
  </si>
  <si>
    <t>Conservas</t>
  </si>
  <si>
    <t>Deshidratados</t>
  </si>
  <si>
    <t>Aceites</t>
  </si>
  <si>
    <t>Jugos</t>
  </si>
  <si>
    <t>Total</t>
  </si>
  <si>
    <t>Cuadro 2. Importaciones chilenas de frutas y hortalizas procesadas</t>
  </si>
  <si>
    <t>Cuadro 3. Exportaciones chilenas de frutas y hortalizas congeladas</t>
  </si>
  <si>
    <t>Producto</t>
  </si>
  <si>
    <t>Código SACH</t>
  </si>
  <si>
    <t>Frambuesas</t>
  </si>
  <si>
    <t>Frutillas</t>
  </si>
  <si>
    <t>Arándanos</t>
  </si>
  <si>
    <t>Moras</t>
  </si>
  <si>
    <t>Espárragos</t>
  </si>
  <si>
    <t>Mezclas de hortalizas</t>
  </si>
  <si>
    <t>Setas y demás hongos</t>
  </si>
  <si>
    <t>Maíz dulce</t>
  </si>
  <si>
    <t>Las demás hortalizas</t>
  </si>
  <si>
    <t>Kiwis</t>
  </si>
  <si>
    <t>Uvas</t>
  </si>
  <si>
    <t>Arvejas</t>
  </si>
  <si>
    <t>Habas</t>
  </si>
  <si>
    <t>Damascos</t>
  </si>
  <si>
    <t>Duraznos</t>
  </si>
  <si>
    <t>Espinacas y armuelles</t>
  </si>
  <si>
    <t>Brócoli</t>
  </si>
  <si>
    <t>Manzanas</t>
  </si>
  <si>
    <t>Porotos y porotos verdes</t>
  </si>
  <si>
    <t>Coliflor</t>
  </si>
  <si>
    <t>Las demás hortalizas de vaina</t>
  </si>
  <si>
    <t>Papas</t>
  </si>
  <si>
    <t>Cuadro 4. Exportaciones chilenas de frutas y hortalizas en conserva</t>
  </si>
  <si>
    <t>Los demás frutos de cáscara y semillas</t>
  </si>
  <si>
    <t>Aceitunas</t>
  </si>
  <si>
    <t>Ketchup</t>
  </si>
  <si>
    <t>Los demás frutos y partes comestibles de plantas</t>
  </si>
  <si>
    <t>Harina y sémola de frutas</t>
  </si>
  <si>
    <t>Puré de papas</t>
  </si>
  <si>
    <t>Las demás salsas de tomate</t>
  </si>
  <si>
    <t xml:space="preserve">Uva </t>
  </si>
  <si>
    <t>Cerezas confitadas</t>
  </si>
  <si>
    <t>Hortalizas y frutos confitados</t>
  </si>
  <si>
    <t>Palmitos</t>
  </si>
  <si>
    <t>Harina de papas</t>
  </si>
  <si>
    <t>Cuadro 5. Exportaciones chilenas de frutas y hortalizas deshidratadas</t>
  </si>
  <si>
    <t>Pasas morenas</t>
  </si>
  <si>
    <t>Cascarilla de mosqueta</t>
  </si>
  <si>
    <t>Las demás partes de mosqueta</t>
  </si>
  <si>
    <t>Trufas y demás hongos</t>
  </si>
  <si>
    <t>Cebollas</t>
  </si>
  <si>
    <t>Ajo</t>
  </si>
  <si>
    <t>Apio</t>
  </si>
  <si>
    <t>Puerros</t>
  </si>
  <si>
    <t>Los demás aceites vegetales</t>
  </si>
  <si>
    <t>Los demás aceites esenciales de agrios</t>
  </si>
  <si>
    <t>Los demás aceites exclusivos de aceituna</t>
  </si>
  <si>
    <t>Cuadro 7. Exportaciones chilenas de jugos de frutas y hortalizas</t>
  </si>
  <si>
    <t>Jugo de frambuesa</t>
  </si>
  <si>
    <t>Mezclas de jugos de frutas y hortalizas</t>
  </si>
  <si>
    <t>Jugo de piña</t>
  </si>
  <si>
    <t>Jugo de tomates</t>
  </si>
  <si>
    <t>Cuadro 8. Importaciones chilenas de frutas y hortalizas congeladas</t>
  </si>
  <si>
    <t>Fécula de mandioca (yuca)</t>
  </si>
  <si>
    <t>Pasta de tomate</t>
  </si>
  <si>
    <t>Cerezas marrasquino</t>
  </si>
  <si>
    <t>Cuadro 10. Importaciones chilenas de frutas y hortalizas deshidratadas</t>
  </si>
  <si>
    <t>Los demás frutos secos</t>
  </si>
  <si>
    <t>Cuadro 11. Importaciones chilenas de aceites de frutas y hortalizas</t>
  </si>
  <si>
    <t>Cuadro 12. Importaciones chilenas de jugos de frutas y hortalizas</t>
  </si>
  <si>
    <t>Cuadro 13. Exportaciones chilenas de frutas y hortalizas procesadas por país de destino</t>
  </si>
  <si>
    <t>País</t>
  </si>
  <si>
    <t>Otros</t>
  </si>
  <si>
    <t>Cuadro 14. Importaciones chilenas de frutas y hortalizas procesadas por país de origen</t>
  </si>
  <si>
    <t>Aceites esenciales de naranja</t>
  </si>
  <si>
    <t>Las demás hortalizas y frutos en vinagre</t>
  </si>
  <si>
    <t>Jaleas, mermeladas y pulpas de agrios</t>
  </si>
  <si>
    <t>Aceite de cacahuate, refinado</t>
  </si>
  <si>
    <t xml:space="preserve">Fuente: elaborado por Odepa con información del Servicio Nacional de Aduanas. Cifras sujetas a revisión por informes de variación de valor (IVV). </t>
  </si>
  <si>
    <t>Var. %</t>
  </si>
  <si>
    <t>Preparaciones homogeneizadas</t>
  </si>
  <si>
    <t>Jugo de uva (incluido el mosto)</t>
  </si>
  <si>
    <t>Cuadro 9. Importaciones chilenas de frutas y hortalizas en conserva</t>
  </si>
  <si>
    <t>Orgánicas (desde 2012)</t>
  </si>
  <si>
    <t>Las demás (desde 2012)</t>
  </si>
  <si>
    <t>Orgánicos (desde 2012)</t>
  </si>
  <si>
    <t>Arándanos rojos preparados o conservados (desde 2012)</t>
  </si>
  <si>
    <t>Nota: (1) Hasta 2011 era el código 20089200</t>
  </si>
  <si>
    <t>Las demás  (desde 2012)</t>
  </si>
  <si>
    <t>Orgánica (desde 2012)</t>
  </si>
  <si>
    <t>Pimentón triturado o pulverizado</t>
  </si>
  <si>
    <t>Orgánico (desde 2012)</t>
  </si>
  <si>
    <t>Los demás (desde 2012)</t>
  </si>
  <si>
    <t>Tomates incluso en trozos o rodajas, triturados o pulverizados</t>
  </si>
  <si>
    <t>Los demás  (desde 2012)</t>
  </si>
  <si>
    <t>Los demás arándanos secos (desde 2012)</t>
  </si>
  <si>
    <t>Los demás en envases &gt; 5lt (desde 2012)</t>
  </si>
  <si>
    <t>Aceite de rosa mosqueta y sus fracciones</t>
  </si>
  <si>
    <t>Los demás, sin congelar</t>
  </si>
  <si>
    <t>Los demás</t>
  </si>
  <si>
    <r>
      <t xml:space="preserve">Orgánico en envases </t>
    </r>
    <r>
      <rPr>
        <sz val="10"/>
        <color indexed="8"/>
        <rFont val="Arial"/>
        <family val="2"/>
      </rPr>
      <t>≤</t>
    </r>
    <r>
      <rPr>
        <sz val="10"/>
        <color indexed="8"/>
        <rFont val="Arial"/>
        <family val="2"/>
      </rPr>
      <t xml:space="preserve"> 5 lt (desde 2012)</t>
    </r>
  </si>
  <si>
    <r>
      <t xml:space="preserve">Los demás en envases </t>
    </r>
    <r>
      <rPr>
        <sz val="10"/>
        <color indexed="8"/>
        <rFont val="Arial"/>
        <family val="2"/>
      </rPr>
      <t>≤</t>
    </r>
    <r>
      <rPr>
        <sz val="10"/>
        <color indexed="8"/>
        <rFont val="Arial"/>
        <family val="2"/>
      </rPr>
      <t xml:space="preserve"> 5 lt (desde 2012)</t>
    </r>
  </si>
  <si>
    <r>
      <t>Orgánicos en envases &gt;</t>
    </r>
    <r>
      <rPr>
        <sz val="10"/>
        <color indexed="8"/>
        <rFont val="Arial"/>
        <family val="2"/>
      </rPr>
      <t xml:space="preserve"> 5lt</t>
    </r>
    <r>
      <rPr>
        <sz val="10"/>
        <color indexed="8"/>
        <rFont val="Arial"/>
        <family val="2"/>
      </rPr>
      <t xml:space="preserve"> (desde 2012)</t>
    </r>
  </si>
  <si>
    <t>Los demás mostos</t>
  </si>
  <si>
    <t>Congelado</t>
  </si>
  <si>
    <t>Los demás frutos secos excepto de partidas 0801 a 0806</t>
  </si>
  <si>
    <t>Código SACH 2012</t>
  </si>
  <si>
    <t>Aceites esenciales, de naranja</t>
  </si>
  <si>
    <t>Las demás frutas</t>
  </si>
  <si>
    <t>Espinacas</t>
  </si>
  <si>
    <t>Extracto seco &lt; 7% ; brix &lt; 30</t>
  </si>
  <si>
    <t>Duraznos, griñones y nectarines</t>
  </si>
  <si>
    <t>Preparaciones de pulpa</t>
  </si>
  <si>
    <t>Mermeladas y jaleas</t>
  </si>
  <si>
    <t>En mitades</t>
  </si>
  <si>
    <t>Las demás preparaciones</t>
  </si>
  <si>
    <t>Pulpa de manzana</t>
  </si>
  <si>
    <t>Las demás preparaciones (desde 2012)</t>
  </si>
  <si>
    <t>Conservados provisionalmente</t>
  </si>
  <si>
    <t>Enteros, excepto en vinagre o ácido acético</t>
  </si>
  <si>
    <t>Las demás hortalizas y las mezclas de hortalizas</t>
  </si>
  <si>
    <t>En salmuera</t>
  </si>
  <si>
    <t>Preparadas o conservadas</t>
  </si>
  <si>
    <t>Cerezas conservadas provicionalmente</t>
  </si>
  <si>
    <t>Las demás cerezas</t>
  </si>
  <si>
    <t>Conservadas al natural o en almíbar</t>
  </si>
  <si>
    <t>Damasco</t>
  </si>
  <si>
    <t xml:space="preserve">Preparaciones de pulpa </t>
  </si>
  <si>
    <t>Alcachofas</t>
  </si>
  <si>
    <t>Las demás salsas de tomate, preparadas</t>
  </si>
  <si>
    <t>Fécula de papas</t>
  </si>
  <si>
    <t>Preparadas o conservadas, congeladas</t>
  </si>
  <si>
    <t>Las demás hortalizas, preparadas y congeladas</t>
  </si>
  <si>
    <t>Mangos</t>
  </si>
  <si>
    <t>Mezcla de frutas confitadas</t>
  </si>
  <si>
    <t xml:space="preserve">Pimiento </t>
  </si>
  <si>
    <t>Peras</t>
  </si>
  <si>
    <t>Tomates</t>
  </si>
  <si>
    <t>Piñas</t>
  </si>
  <si>
    <t>Los demás excepto en vinagre o ácido acético</t>
  </si>
  <si>
    <t>Ciruelas preparadas o conservadas</t>
  </si>
  <si>
    <t>Preparados y congelados</t>
  </si>
  <si>
    <t>Preparados sin congelar</t>
  </si>
  <si>
    <t>Alcaparras</t>
  </si>
  <si>
    <t>Ají</t>
  </si>
  <si>
    <t>Pepinos y pepinillos en ácido acético</t>
  </si>
  <si>
    <t>Mezclas de hortalizas en vinagre o ácido acético</t>
  </si>
  <si>
    <t>Ciruelas secas</t>
  </si>
  <si>
    <t>Manzanas secas</t>
  </si>
  <si>
    <t>Enteros</t>
  </si>
  <si>
    <t>En trozos</t>
  </si>
  <si>
    <t>Seco, triturado o pulverizado (desde 2012)</t>
  </si>
  <si>
    <t>Las demás hortalizas, mezclas de hortalizas secas, incluso en trozos</t>
  </si>
  <si>
    <t>Mezclas de frutos secos</t>
  </si>
  <si>
    <t>Tomates incluso en trozos o rodajas</t>
  </si>
  <si>
    <t>Mosqueta seca</t>
  </si>
  <si>
    <t>Cocos secos</t>
  </si>
  <si>
    <t>Aceite de oliva, virgen</t>
  </si>
  <si>
    <t>Los demás jugos de frutas y hortalizas (desde 2012)(1)</t>
  </si>
  <si>
    <t>Jugo de manzanas</t>
  </si>
  <si>
    <t>De valor brix &gt; a 20 pero &lt;70</t>
  </si>
  <si>
    <t>Jugo de ciruelas (desde 2012) (2)</t>
  </si>
  <si>
    <t>Los demás jugos agrios</t>
  </si>
  <si>
    <t>Jugo de naranjas</t>
  </si>
  <si>
    <t>Los demás jugos de pomelo</t>
  </si>
  <si>
    <t>Jugo de frambuesa (desde 2012)(3)</t>
  </si>
  <si>
    <t>Jugo de pimiento rojo (desde 2012)(4)</t>
  </si>
  <si>
    <t>Jugo de duraznos (desde 2012)(6)</t>
  </si>
  <si>
    <t>Jugo de mora (desde 2012)(7)</t>
  </si>
  <si>
    <t>Jugo de pera (desde 2012)(8)</t>
  </si>
  <si>
    <t>En cubos, conservadas al natural o en almíbar</t>
  </si>
  <si>
    <t>En rodajas conservadas al natural o en almíbar</t>
  </si>
  <si>
    <t>Las demás conservadas al natural o en almíbar</t>
  </si>
  <si>
    <t>Enteros, excepto en vinagre</t>
  </si>
  <si>
    <t xml:space="preserve">Los demás </t>
  </si>
  <si>
    <t>En mitades, conservados al natural o en almíbar</t>
  </si>
  <si>
    <t>Los demás conservados al natural o en almíbar</t>
  </si>
  <si>
    <t>Los demás duraznos conservados</t>
  </si>
  <si>
    <t>Refinado</t>
  </si>
  <si>
    <t>Aceite de palma</t>
  </si>
  <si>
    <t>Sin modificar químicamente</t>
  </si>
  <si>
    <t>Los demás aceites de oliva sin modificar químicamente</t>
  </si>
  <si>
    <t>Aceite de rosa mosqueta</t>
  </si>
  <si>
    <t>En bruto</t>
  </si>
  <si>
    <t>Aceite de coco</t>
  </si>
  <si>
    <t>Frutillas preparadas o conservadas</t>
  </si>
  <si>
    <t>Preparados o conservados, sin congelar</t>
  </si>
  <si>
    <t>Preparados o conservados, congelados</t>
  </si>
  <si>
    <t>Las demás hortalizas y frutos conservadas en vinagre</t>
  </si>
  <si>
    <t>Pepinos y pepinillos</t>
  </si>
  <si>
    <t>Conservados provisionalmente, excepto en salmuera</t>
  </si>
  <si>
    <t>En vinagre o ácido acético</t>
  </si>
  <si>
    <t>Agrios</t>
  </si>
  <si>
    <t>Las demás</t>
  </si>
  <si>
    <t>Total (08121000 hasta 2011)</t>
  </si>
  <si>
    <t>Preparados o conservados</t>
  </si>
  <si>
    <t>Pulpa de mangos orgánicos (desde 2012)</t>
  </si>
  <si>
    <t>Alcachofas en vinagre o ácido acético</t>
  </si>
  <si>
    <t>Las demás hortalizas y mezclas conservadas provisionalmente</t>
  </si>
  <si>
    <t>Mezclas de hortalizas conservadas en vinagre o ácido acético</t>
  </si>
  <si>
    <t>Jaleas, mermeladas y pulpas de frutas obtenidas por cocción</t>
  </si>
  <si>
    <t xml:space="preserve">Enteros, conservados, excepto en vinagre </t>
  </si>
  <si>
    <t>En trozos, conservados, excepto en vinagre</t>
  </si>
  <si>
    <t>Los demás, excepto en vinagre</t>
  </si>
  <si>
    <t>Los demás hongos y trufas conservados provisionalmente</t>
  </si>
  <si>
    <t>Las demás cerezas conservadas</t>
  </si>
  <si>
    <t>Al natural o en almíbar</t>
  </si>
  <si>
    <t>Ají preparado o conservado</t>
  </si>
  <si>
    <t>Los demás frutas conservadas provisionalmente</t>
  </si>
  <si>
    <t>Los demás hongos y trufas</t>
  </si>
  <si>
    <t>Enteros, conservados, excepto en vinagre</t>
  </si>
  <si>
    <t>Los demás conservados, excepto en vinagre</t>
  </si>
  <si>
    <t>Mezclas de frutas confitadas con azúcar</t>
  </si>
  <si>
    <t>Alcaparras en vinagre o ácido acético</t>
  </si>
  <si>
    <t>Trufas</t>
  </si>
  <si>
    <t>Enteras, conservadas, excepto en vinagre</t>
  </si>
  <si>
    <t>Las demás, conservadas, excepto en vinagre</t>
  </si>
  <si>
    <t>Mezclas de frutas preparadas o conservadas (desde 2012)(1)</t>
  </si>
  <si>
    <t>Las demás hortalizas y mezclas de hortalizas</t>
  </si>
  <si>
    <t>Ají sin triturar ni pulverizar (desde 2012)</t>
  </si>
  <si>
    <t>Ají, triturado o pulverizado (desde 2012)</t>
  </si>
  <si>
    <t>Pasas</t>
  </si>
  <si>
    <t>Las demás pasas</t>
  </si>
  <si>
    <t>Enteras, secas</t>
  </si>
  <si>
    <t>En trozos, secas</t>
  </si>
  <si>
    <t>Zapallos</t>
  </si>
  <si>
    <t>Enteros, secos</t>
  </si>
  <si>
    <t>Triturados o pulverizados</t>
  </si>
  <si>
    <t>Jugo de uva</t>
  </si>
  <si>
    <t>Jugo de pera (desde 2012)(3)</t>
  </si>
  <si>
    <t>Jugo de duraznos (desde 2012)(4)</t>
  </si>
  <si>
    <t>Jugo de ciruelas (desde 2012)(5)</t>
  </si>
  <si>
    <t>Jugo de arándanos</t>
  </si>
  <si>
    <t>Cuadro 6. Exportaciones chilenas de aceites de frutas y hortalizas</t>
  </si>
  <si>
    <t>Zarzamoras, mora-frambuesas y grosellas</t>
  </si>
  <si>
    <t>Cerezas conservadas provisionalmente</t>
  </si>
  <si>
    <t>Las demás frutas conservadas provisionalmente</t>
  </si>
  <si>
    <t>Jugo de kiwi (desde 2012)(5)</t>
  </si>
  <si>
    <t>Hortalizas homogeneizadas</t>
  </si>
  <si>
    <t>Aceites esenciales de limón</t>
  </si>
  <si>
    <t>Jugo de kiwi</t>
  </si>
  <si>
    <t>Los demás aceites de oliva, sin modificar químicamente</t>
  </si>
  <si>
    <t>Aceite de palta</t>
  </si>
  <si>
    <t>Jugo de pimiento rojo (desde 2012)</t>
  </si>
  <si>
    <t>Morenas</t>
  </si>
  <si>
    <t>Preparaciones de mora</t>
  </si>
  <si>
    <t>Distribución del valor de las importaciones de frutas y hortalizas procesadas por país de origen</t>
  </si>
  <si>
    <t>Importaciones chilenas de frutas y hortalizas procesadas por país de origen</t>
  </si>
  <si>
    <t>Confituras, jaleas y mermeladas, puré y pastas de agrios (cítricos)</t>
  </si>
  <si>
    <t>Aceites esenciales, de limón</t>
  </si>
  <si>
    <t>Frutillas secas</t>
  </si>
  <si>
    <t>Aceite de paltas orgánicas (desde 2012)</t>
  </si>
  <si>
    <t>Maíz dulce, preparado o conservado, sin congelar</t>
  </si>
  <si>
    <t>Pepa de mosqueta, incluso cortada, quebrantada o pulverizada</t>
  </si>
  <si>
    <t>Aceite de cacahuate (cacahuate, maní), en bruto</t>
  </si>
  <si>
    <t>Notas: (1) Hasta 2011 era la glosa 20098090. (2) Hasta 2011 era la glosa 20098060. (3) Hasta 2011 era la glosa 20098020. (4) Hasta 2011 era la glosa 20098070. (5) Hasta 2011 era la glosa 20098040. (6) Hasta 2011 era la glosa 20098030. (7) Hasta 2011 era la glosa 20098010. (8) Hasta el 2011 era la glosa 20098050.</t>
  </si>
  <si>
    <t>Las demás hortalizas y mezclas de hortalizas conservadas provisionalmente</t>
  </si>
  <si>
    <t>Aceites de almendra de palma o de babasú y sus fracciones, en bruto</t>
  </si>
  <si>
    <t>Los demás aceites de paltas y sus fracciones (desde 2012)</t>
  </si>
  <si>
    <t>Jugo de frambuesa (desde 2012)</t>
  </si>
  <si>
    <t>Flor y hojas de mosqueta</t>
  </si>
  <si>
    <t>Uva</t>
  </si>
  <si>
    <t>Los demás zapallos incluso en trozos o rodajas (desde 2012)</t>
  </si>
  <si>
    <t>Aceite de coco y sus fracciones, refinado</t>
  </si>
  <si>
    <t>Jugo de mora (7)</t>
  </si>
  <si>
    <t>Notas: (1) Hasta 2011 era la glosa 20098090; (2) hasta 2011 era la glosa 20096110; (3) hasta 2011 era la glosa 20098050; (4) hasta 2011 era la glosa 20098030; (5) hasta el 2011 era la glosa 20098060; (6) hasta el 2011 era la glosa 20097920; (7) hasta 2011 era la glosa 20098010.</t>
  </si>
  <si>
    <t>Preparaciones de pulpa de mangos orgánicos (desde 2012)</t>
  </si>
  <si>
    <t>Membrillos</t>
  </si>
  <si>
    <t>Las demás conservadas</t>
  </si>
  <si>
    <t>Preparaciones de durazno</t>
  </si>
  <si>
    <t xml:space="preserve">Los demás  </t>
  </si>
  <si>
    <t>Preparadas sin congelar</t>
  </si>
  <si>
    <t>Preparadas congeladas</t>
  </si>
  <si>
    <t>Las demás preparadas o conservadas</t>
  </si>
  <si>
    <t>Los demás enteros o trozos</t>
  </si>
  <si>
    <t>Pulpa</t>
  </si>
  <si>
    <t>Las demás, preparadas</t>
  </si>
  <si>
    <t>Valor FOB (USD)</t>
  </si>
  <si>
    <t>Valor CIF (USD)</t>
  </si>
  <si>
    <t>MANUAL</t>
  </si>
  <si>
    <t>Aceite de palma refinado pero sin modificar químicamente</t>
  </si>
  <si>
    <t>Aceite de almendra de palma</t>
  </si>
  <si>
    <t>Bruto</t>
  </si>
  <si>
    <t>Las demás partes</t>
  </si>
  <si>
    <t>Cascarilla (desde 2012)</t>
  </si>
  <si>
    <t>Hongos gelatinosos</t>
  </si>
  <si>
    <t>Orgánicas (desde (2012)</t>
  </si>
  <si>
    <t xml:space="preserve">Total </t>
  </si>
  <si>
    <t>Aceite de palma en bruto</t>
  </si>
  <si>
    <t>Albaricoques (damascos, chabacanos), incluso con azúcar o edulcorante</t>
  </si>
  <si>
    <t>Brasil</t>
  </si>
  <si>
    <t>Argentina</t>
  </si>
  <si>
    <t>Bélgica</t>
  </si>
  <si>
    <t>China</t>
  </si>
  <si>
    <t>Arándanos secos orgánicos (desde 2012)</t>
  </si>
  <si>
    <t>Flor y hojas de mosqueta, frescas o secas, incluso cortadas, quebrantadas o pulverizadas (desde 2012)</t>
  </si>
  <si>
    <t>Hortalizas homogeneizadas, preparadas o conservadas, sin congelar</t>
  </si>
  <si>
    <t>Aceitunas conservadas provisionalmente, excepto en salmuera</t>
  </si>
  <si>
    <t>Javiera Pefaur L.</t>
  </si>
  <si>
    <r>
      <rPr>
        <i/>
        <sz val="10"/>
        <color indexed="8"/>
        <rFont val="Arial"/>
        <family val="2"/>
      </rPr>
      <t>Cranberries</t>
    </r>
    <r>
      <rPr>
        <sz val="10"/>
        <color indexed="8"/>
        <rFont val="Arial"/>
        <family val="2"/>
      </rPr>
      <t xml:space="preserve"> preparados o conservados (desde 2012)</t>
    </r>
  </si>
  <si>
    <r>
      <t xml:space="preserve">Hongos del género </t>
    </r>
    <r>
      <rPr>
        <i/>
        <sz val="10"/>
        <color indexed="8"/>
        <rFont val="Arial"/>
        <family val="2"/>
      </rPr>
      <t>Agaricus</t>
    </r>
  </si>
  <si>
    <r>
      <t xml:space="preserve">Los demás </t>
    </r>
    <r>
      <rPr>
        <sz val="10"/>
        <color indexed="8"/>
        <rFont val="Arial"/>
        <family val="2"/>
      </rPr>
      <t>excepto en vinagre o ácido acético</t>
    </r>
  </si>
  <si>
    <r>
      <t xml:space="preserve">Papas fritas </t>
    </r>
    <r>
      <rPr>
        <i/>
        <sz val="10"/>
        <color indexed="8"/>
        <rFont val="Arial"/>
        <family val="2"/>
      </rPr>
      <t>snack</t>
    </r>
  </si>
  <si>
    <t>Precio promedio (USD/kilo)</t>
  </si>
  <si>
    <r>
      <t xml:space="preserve">Los demás frutos de los géneros </t>
    </r>
    <r>
      <rPr>
        <i/>
        <sz val="10"/>
        <color indexed="8"/>
        <rFont val="Arial"/>
        <family val="2"/>
      </rPr>
      <t>Capsicum</t>
    </r>
    <r>
      <rPr>
        <sz val="10"/>
        <color indexed="8"/>
        <rFont val="Arial"/>
        <family val="2"/>
      </rPr>
      <t xml:space="preserve"> o </t>
    </r>
    <r>
      <rPr>
        <i/>
        <sz val="10"/>
        <color indexed="8"/>
        <rFont val="Arial"/>
        <family val="2"/>
      </rPr>
      <t>Pimenta</t>
    </r>
    <r>
      <rPr>
        <sz val="10"/>
        <color indexed="8"/>
        <rFont val="Arial"/>
        <family val="2"/>
      </rPr>
      <t xml:space="preserve"> triturados o pulverizados (desde 2012)</t>
    </r>
  </si>
  <si>
    <r>
      <t>Ají (</t>
    </r>
    <r>
      <rPr>
        <i/>
        <sz val="10"/>
        <color indexed="8"/>
        <rFont val="Arial"/>
        <family val="2"/>
      </rPr>
      <t>Capsicum frutescens</t>
    </r>
    <r>
      <rPr>
        <sz val="10"/>
        <color indexed="8"/>
        <rFont val="Arial"/>
        <family val="2"/>
      </rPr>
      <t>) sin triturar ni pulverizar (desde 2012)</t>
    </r>
  </si>
  <si>
    <r>
      <t xml:space="preserve">Jugo de </t>
    </r>
    <r>
      <rPr>
        <i/>
        <sz val="10"/>
        <color indexed="8"/>
        <rFont val="Arial"/>
        <family val="2"/>
      </rPr>
      <t>cranberries</t>
    </r>
    <r>
      <rPr>
        <sz val="10"/>
        <color indexed="8"/>
        <rFont val="Arial"/>
        <family val="2"/>
      </rPr>
      <t xml:space="preserve"> (desde 2012)</t>
    </r>
  </si>
  <si>
    <r>
      <t>Los demás frutos de los géneros</t>
    </r>
    <r>
      <rPr>
        <i/>
        <sz val="10"/>
        <color indexed="8"/>
        <rFont val="Arial"/>
        <family val="2"/>
      </rPr>
      <t xml:space="preserve"> Capsicum o Pimenta</t>
    </r>
    <r>
      <rPr>
        <sz val="10"/>
        <color indexed="8"/>
        <rFont val="Arial"/>
        <family val="2"/>
      </rPr>
      <t>, triturados o pulverizados (desde 2012)</t>
    </r>
  </si>
  <si>
    <r>
      <t xml:space="preserve">Hongos de género </t>
    </r>
    <r>
      <rPr>
        <i/>
        <sz val="10"/>
        <color indexed="8"/>
        <rFont val="Arial"/>
        <family val="2"/>
      </rPr>
      <t>Agaricus</t>
    </r>
  </si>
  <si>
    <r>
      <t>Orejas de judas (</t>
    </r>
    <r>
      <rPr>
        <i/>
        <sz val="10"/>
        <color indexed="8"/>
        <rFont val="Arial"/>
        <family val="2"/>
      </rPr>
      <t>Auricularia spp</t>
    </r>
    <r>
      <rPr>
        <sz val="10"/>
        <color indexed="8"/>
        <rFont val="Arial"/>
        <family val="2"/>
      </rPr>
      <t>)</t>
    </r>
  </si>
  <si>
    <r>
      <t xml:space="preserve">Orgánico en envases </t>
    </r>
    <r>
      <rPr>
        <sz val="10"/>
        <color indexed="8"/>
        <rFont val="Arial"/>
        <family val="2"/>
      </rPr>
      <t>≤ 5 lt (desde 2012)</t>
    </r>
  </si>
  <si>
    <r>
      <t>Orgánicos en envases &gt;</t>
    </r>
    <r>
      <rPr>
        <sz val="10"/>
        <color indexed="8"/>
        <rFont val="Arial"/>
        <family val="2"/>
      </rPr>
      <t xml:space="preserve"> 5lt (desde 2012)</t>
    </r>
  </si>
  <si>
    <r>
      <t xml:space="preserve">Los demás en envases </t>
    </r>
    <r>
      <rPr>
        <sz val="10"/>
        <color indexed="8"/>
        <rFont val="Arial"/>
        <family val="2"/>
      </rPr>
      <t>≤ 5 lt (desde 2012)</t>
    </r>
  </si>
  <si>
    <t>Agrios (cítricos), preparados o conservados, incluso con azúcar u otro edulcorante o alcohol</t>
  </si>
  <si>
    <t>Estados Unidos</t>
  </si>
  <si>
    <t>Perú</t>
  </si>
  <si>
    <t>Preparados o conservados, excepto en vinagre o ácido acético</t>
  </si>
  <si>
    <t>Enteros, preparados o conservados, excepto en vinagre o ácido acético</t>
  </si>
  <si>
    <t>Se puede reproducir total o parcialmente citando la fuente</t>
  </si>
  <si>
    <t>volver al índice</t>
  </si>
  <si>
    <t>Introducción</t>
  </si>
  <si>
    <t>Boletín de Frutas y Hortalizas Procesadas</t>
  </si>
  <si>
    <t>Los demás incluso con adición de azúcar u otro edulcorante o alcohol</t>
  </si>
  <si>
    <t>Duraznos, griñones y nectarines conservados al natural o en almíbar</t>
  </si>
  <si>
    <t>En rodajas al natural o almíbar</t>
  </si>
  <si>
    <t>En cubos al natural o almíbar</t>
  </si>
  <si>
    <t>Las demás al natural o almíbar</t>
  </si>
  <si>
    <t>Las importaciones de conservas en el período enero-febrero 2015 crecieron en volumen 3,5% y disminuyeron en valor 15,5%, en comparación con igual período del año 2014, registrando USD 26,4 millones y 24 mil toneladas. En consecuencia, se observa una baja de 18,4% en el precio medio para el período de análisis. Esta baja se explica en su mayoría por la baja registrada en las papas, el principal producto importado en esta categoría.
Los productos procesados de papas siguen siendo los principales productos importados dentro de esta categoría, representando el 36% del total de compras de esta categoría. En el período en análisis, las compras chilenas de estos alimentos disminuyeron 36,5%,en comparación con igual período del año anterior, alcanzando USD 9,5 millones. Dentro del grupo de productos elaborados a partir de la papa, las papas preparadas congeladas son el producto más importante, con compras por USD 7,4 millones. Este es el producto que presentó la baja más importante en la categoría, comparado con igual período del año 2014.
En cuanto a aquellos productos que registraron alzas importantes en sus importaciones, en comparación con el mismo período del año 2014, destacan las preparaciones de durazno y la fécula de mandioca .</t>
  </si>
  <si>
    <r>
      <t xml:space="preserve">Extracto seco,  </t>
    </r>
    <r>
      <rPr>
        <sz val="10"/>
        <color theme="1"/>
        <rFont val="Calibri"/>
        <family val="2"/>
      </rPr>
      <t>≥</t>
    </r>
    <r>
      <rPr>
        <sz val="10"/>
        <color theme="1"/>
        <rFont val="Arial"/>
        <family val="2"/>
      </rPr>
      <t xml:space="preserve"> 7% ; brix ≥ a 30 y ≤ 32</t>
    </r>
  </si>
  <si>
    <t>Los demás, de valor brix ≥ a 70</t>
  </si>
  <si>
    <t>Orgánico, de valor brix ≥ a 70 (desde 2012)</t>
  </si>
  <si>
    <t>De valor brix ≥70</t>
  </si>
  <si>
    <t>De valor brix ≤ a 20</t>
  </si>
  <si>
    <t>Sin fermentar brix ≤30</t>
  </si>
  <si>
    <t>De valor brix ≤ a 30</t>
  </si>
  <si>
    <t>Mosto de valor brix ≤ a 30</t>
  </si>
  <si>
    <t>Sin congelar de valor brix ≤a 20</t>
  </si>
  <si>
    <t>Los demás extracto seco ≥ 7%</t>
  </si>
  <si>
    <t>Extracto seco ≥ 7% ; brix ≥ a 30 y ≤ 32</t>
  </si>
  <si>
    <t>Sin congelar, de valor brix ≤a 20</t>
  </si>
  <si>
    <t>De valor brix ≤ a 30 (2)</t>
  </si>
  <si>
    <t>De valor brix ≥70 (6)</t>
  </si>
  <si>
    <t>Jugo de pomelo de valor brix ≤ a 20</t>
  </si>
  <si>
    <t>Duraznos conservados provisionalmente, pero no aptos para el consumo inmediato</t>
  </si>
  <si>
    <t>Aceites de almendra de palma o de babasú y sus fracciones, refinados, pero sin modificar químicamente</t>
  </si>
  <si>
    <t>Preparaciones (desde 2012)</t>
  </si>
  <si>
    <t>Puré de moras orgánicas (desde 2012)</t>
  </si>
  <si>
    <t>Los demás sin fermentar</t>
  </si>
  <si>
    <t>Maqui</t>
  </si>
  <si>
    <t>Orgánicos (desde 2017)</t>
  </si>
  <si>
    <t>Los Demás (desde 2017)</t>
  </si>
  <si>
    <t>enteras, secas</t>
  </si>
  <si>
    <t>Las demás trituradas o pulverizadas</t>
  </si>
  <si>
    <t>Orejas de Judas (Auricularia spp.)</t>
  </si>
  <si>
    <r>
      <t>Hongos gelatinosos (</t>
    </r>
    <r>
      <rPr>
        <i/>
        <sz val="10"/>
        <color theme="1"/>
        <rFont val="Arial"/>
        <family val="2"/>
      </rPr>
      <t>Tremella spp</t>
    </r>
    <r>
      <rPr>
        <sz val="10"/>
        <color theme="1"/>
        <rFont val="Arial"/>
        <family val="2"/>
      </rPr>
      <t>.)</t>
    </r>
  </si>
  <si>
    <t>Colombia</t>
  </si>
  <si>
    <t>España</t>
  </si>
  <si>
    <t>Maquis</t>
  </si>
  <si>
    <t>Los demás (desde 2017)</t>
  </si>
  <si>
    <t>● La categoría conservas corresponde a alimentos conservados o preparados para su consumo.</t>
  </si>
  <si>
    <t>● Este boletín se publica bimestralmente, con información de exportaciones e importaciones de las cinco categorías de frutas y hortalizas procesadas: conservas, congelados, jugos, aceites y deshidratados.</t>
  </si>
  <si>
    <t>● Los datos utilizados en este documento, que permiten hacer los análisis del mercado, se obtienen principalmente del Servicio Nacional de Aduanas y se complementan con noticias sectoriales.</t>
  </si>
  <si>
    <t>Los demás jugos de frutas y hortalizas (desde 2012)</t>
  </si>
  <si>
    <t>Japón</t>
  </si>
  <si>
    <t>México</t>
  </si>
  <si>
    <t>Australia</t>
  </si>
  <si>
    <t>Canadá</t>
  </si>
  <si>
    <t>Rusia</t>
  </si>
  <si>
    <t>Reino Unido</t>
  </si>
  <si>
    <t>Alemania</t>
  </si>
  <si>
    <t>● A partir del 1 de enero de 2017 se agregaron nuevos códigos arancelarios para productos procesados derivados del maqui: congelado, deshidratado y aceite. Anteriormente estos productos estaban considerados en la glosa "las demás frutas".</t>
  </si>
  <si>
    <t>Holanda</t>
  </si>
  <si>
    <t>Ecuador</t>
  </si>
  <si>
    <t>Septiembre 2018</t>
  </si>
  <si>
    <t>Información de comercio exterior a agosto 2018</t>
  </si>
  <si>
    <t>Director y representante legal</t>
  </si>
  <si>
    <t>María Emilia Undurraga Marimón</t>
  </si>
  <si>
    <t>ene-ago 2017</t>
  </si>
  <si>
    <t>ene-ago 2018</t>
  </si>
  <si>
    <t>En el período ene-ago 2018 las ventas de las exportaciones alcanzaron USD 1,04 millones y 538 mil toneladas de frutas y hortalizas procesadas, lo que representa un aumento leve en el volumen exportado de 2,6%, comparado con ene-ago 2018, mientras que el valor aumentó 10,3%.
Las categorías que más ventas en valor registran entre los procesados en el período de análisis son congelados, seguido de conservas y deshidratados. Los tres concentran 81% del valor total de las exportaciones de frutas y hortalizas procesadas.
Destaca el alza en valor de congelados y jugos, ambos por sobre 20%, en comparación con igual período del año 2017, dirigido principalmente por berries en el primer caso, y por los jugos de uva y manzana en el segundo caso.
Durante ene-ago 2018 se registran disminuciones significativas en volumen y valor deshidratados, dirigido principalmente por la caida en las exportaciones las demás ciruelas deshidratadas.</t>
  </si>
  <si>
    <t>Durante ene-ago 2018, las importaciones nacionales de frutas y hortalizas procesadas aumentaron 11% en volumen y 12% en valor, en comparación con ene-ago 2017, con compras que suman 212 mil toneladas por USD 277 millones.
Conservas es la principal categoría, representando más de la mitad de las importaciones de frutas y hortalizas procesadas. Le sigue en importancia de valor comparado los congelados, luego los aceites, los jugos y finalmente los deshidratados. 
Jugos registra la baja más destacada en volumen y en valor en comparación con ene-ago 2017, producto del jugo de piña. El alza en valor que más destaca es conservas, por las papas procesadas.</t>
  </si>
  <si>
    <t>Durante ene-ago 2018 las exportaciones de productos congelados aumentaron en volumen 18% y en valor 21%, comparado con el mismo período del año 2017.
En términos de valor, el principal producto exportado fue arándanos, representando 32% del total del valor en esta categoría. Le siguen en importancia las Frambuesas, y las Frutillas. Junto con las Moras, estos cuatro berries son enviados principalmente a EE.UU., Canadá, Asutralia y Japón. Los cuatro berries representan 73% del total del valor de esta categoría.
Además estos cuatro berries registran las alzas más destacadas dentro de la categoría, comparado con igual período del año anterior. En todos los casos, EE.UU. destaca como principal impulsor de las alzas en las compras.
Otro producto destacado en las alzas es Las Demás Frutas, que corresponde principalmente a cerezas congeladas, con alza en los envios hacia EE.UU.
La baja más destacada en esta categoría se registra en frambuesas convencionales, debido a la disminución de compras desde Australia.</t>
  </si>
  <si>
    <t>En el período ene-ago 2018 las exportaciones de conservas disminuyeron 6% en volumen y 5,8% en valor, respecto de igual período de 2017.
Para el período de análisis, el producto que lidera esta categoría es la pasta de tomate, seguido de la pulpa de manzana, y en tercer lugar se encuentran los duraznos y nectarines conservados al natural. Los tres productos concentran más de la mitad del total del valor de las exportaciones de esta categoría. La pasta de tomate es enviada principalmente a Argentina y Brasil, y la pulpa de manzana a EE.UU. y los duraznos y nectarines se envian a México.
Destaca por el alza en ventas en valor de productos, la pulpa de manzana, en comparación con el mismo período del año 2017, lo cual se explica por el aumento de envios a Estados Unidos y Francia.
Por el contrario, la pasta de tomate y los duraznos conservados al natural registran las bajas más relevanten en la categoría. Argentina, Japón, Brasil, Colombia y Arabia Saudita son los mercados que explican la baja en las ventas de pasta de tomate, y en el caso de los duraznos, la baja la explican la disminuición de compras desde Perú y Rusia.</t>
  </si>
  <si>
    <t>Las exportaciones de frutas y hortalizas deshidratadas aumentaron 1,3% en volumen, y 5,5% en valor, entre ene-ago 2018, comparado con igual período de 2017.
Las exportaciones de ciruelas secas son el principal producto exportado en esta categoría, representando 43% del total de ventas. Incluso Chile es el principal exportador de ciruelas secas en el ranking mundial de Trademap, en 2017. Reino Unido, Polonia,  Rusia y México aparecen como los principales compradores de ciruela seca chilena en el período de análisis. Este producto además destaca por registrar la baja más pronunciada en el periodo de análisis, comparado con igual periodo del año 2017. Lo anterior se explica por la baja en las compras desde Estados Unidos.
En segundo lugar en compras se sitúan las pasas, siendo EE.UU. y Reino Unido los principales países compradores. Este producto además destaca por ser el que presenta la mayor alza en ventas del año, comparado con el año anterior, explicado por el aumento de los envios de pasa morena hacia EE.UU., Perú y Rusia.
Las pasas junto con las ciruelas representan 82% del total de ventas en esta categoría y 91% del total de volumen exportado.</t>
  </si>
  <si>
    <t>Durante ene-ago 2018, en aceites de frutas y hortalizas, se exportó 10% más en volumen y 11% más en valor comparado con el mismo período del año anterior.
El aceite de oliva virgen lidera las ventas, representando 81% del total de ventas de esta categoría. Estos aceites se destinan principalmente a Brasil (52% del valor), y EE.UU (40%). Dentro de esta categoría, el aceite de oliva en envase menos a 5 lts convencional registra el alza más destacada para el período, explicado por el aumento de envios registrados hacia EE.UU.
En el caso de las disminuciones, resalta en este análisis la registrada en el aceite de oliva virgen convencional en envase mayor a 5 litros, la que se explica por una disminución en los envíos hacia EE.UU. Tambien destaca la disminución de los demás aceites de oliva sin modificar quimicamente, explicado por la baja de los envios hacia EE.UU. también.</t>
  </si>
  <si>
    <t>Durante el período ene-ago 2018, las exportaciones de jugos de frutas y hortalizas presentaron un aumento en volumen de 13%, y en valor de 36% en comparación con el mismo período del año 2017. 
Los jugos de manzana, de uva, y los demás jugos de frutas y hortalizas son los principales productos exportados en esta categoría. Los tres concentran 86% del total de valor de ventas de la categoría. El primer producto se destina principalmente a Alemania y Estados Unidos. El jugo de uva se envia principalmente a Japón. El tercero corresponde principalmente a jugo de apio, que se envia mayoritariamente a EE.UU.
Destaca el jugo de manzana convencional con grado brix mayor a 70 como el que presenta el alza más destacable en la categoría en comparación con igual períodod el año 2017, explicado por las alzas en envios hacia Alemania. 
El producto que registra la baja en valor más destacada para el período de análisis es el jugo de manzana con grado brix entre 20 y 70, en comparación con igual período de 2017. Esto se explica por la disminución en las compras desde México y Japón.</t>
  </si>
  <si>
    <t>Las importaciones de frutas y hortalizas congelados durante el período ene-ago 2018 registraron alzas de 5,6% en volumen y 12,5% en valor, en relación con igual período del año 2017.
El producto que presenta las mayores compras en esta categoría es "Las demás frutas", representando la mitad del total de compras. Se trata mayoritariamente de palta, mango (ambas con origen Perú) y piña (desde Costa Rica). 
La palta registra el alza más destacada dentro de la categoría, explicado por el aumento de compras desde Perú.
La disminución en ventas que más destaca en este período, en comparación con el año 2017, se registra en las frutillas congeladas, lo que se explica por la baja en los envíos provenientes de México.</t>
  </si>
  <si>
    <t>Las importaciones de conservas durante el período ene-ago 2018 registraron alzas, en comparación con igual período del año anterior, de 15,5% en volumen y 17% en valor. 
Los productos procesados de papa siguen siendo los principales productos importados dentro de esta categoría, representando 46% del total de compras. Dentro del grupo de productos elaborados a partir de papa, las papas preparadas congeladas (papas prefritas, es decir bastones y duquesa), siguen siendo las más importantes y las que, a su vez, registran el alza en compra más destacada dentro de la categoría, comparado con el mismo período del año anterior. Esta papa proviene de Bélgica fuertemente, que a su vez es el pais que explica el alza más destacada en las compras de esta categoría,  para el período analizado.
La baja que más destaca en esta categoria, para el periodo de análisis, la registra las piñas en rodajas, explicado por la disminución de compras desde Tailandia.</t>
  </si>
  <si>
    <t xml:space="preserve">Durante el período ene-ago 2018, las compras de productos deshidratados disminuyeron en volumen 5,3% y en valor aumentaron 1% en comparación con igual período de 2017.
El producto más comprado durante este período fue cocos secos proveniente principalmente de Filipinas. Además este producto destaca por presentar el alza más destacada en la categoria, comparado con igual periodo del año 2017, lo que se explica por alzas en las compras desde paises del sudeste asiatico (Filipinas, indonesia, Vietnam), y Sri Lanka.
Las demás hortalizas y mezclas se ubican en segundo lugar de importancia para el periodo de análisis. Se trata en su mayoría de papa proveniente de Holanda. Este ultimo producto además destaca por ser el que registra la baja más importante en la categoría, para el período de análisis, comparado con el mismo período del año 2017. Esa baja se explica por la disminución de las compras desde Estados Unidos. </t>
  </si>
  <si>
    <t>Durante el período enero-jun 2018, las importaciones de aceites de frutas y hortalizas aumentaron en volumen 9,6% y en valor 22%, en comparación con igual período de 2017.
El aceite de palma lidera las compras dentro de esta categoría, representando 46% del total de compras de este grupo, el que proveniente fuertemente de Colombia y Perú. El segundo producto en importancia es el aceite de oliva virgen, que proviene principalmente de Portugal. Este producto destaca además por ser el que registra el alza más relevante en la categoría, comparado con igual período de 2017.
En cuanto a las bajas, destaca aceites de almendra de palma refinado, el cual ha visto disminuidas sus compras provenientes de Colombia.</t>
  </si>
  <si>
    <t xml:space="preserve">Las importaciones de jugos de frutas y hortalizas durante ene-ago 2018 disminuyeron en volumen 9,5% y en valor 9,4%, comparado con el mismo período del año 2017.
El principal producto importado es el jugo de naranjas, el cual viene en su mayoría de Brasil y Estados Unidos. Le siguen los demás jugos de fruta, donde predomina el jugo de acerola proveniente 100% de Brasil. Y en tercer lugar se encuentra el jugo de uva y el de piña, originario en un 96% de Argentina el primero, y en Tailandia y Sudáfrica el segundo. Los cuatro productos concentran 85% del total de compras de la categoría.
El alza más destacada en esta categoría lo registra los demás jugos de frutas y hortalizas, explicado por los importantes envíos desde Brasil de jugo de acerola.
La disminución más destacada la registra el jugo de piña, producto de la disminución de compras desde Tailandia y Brasil. </t>
  </si>
  <si>
    <t>Durante el período ene-ago 2018, el principal mercado para las exportaciones de frutas y hortalizas procesadas fue Estados Unidos, concentrando 26% del valor total de las exportaciones de frutas y hortalizas procesadas. A continuación se ubicaron México (8%), y Japón (6%). Los tres paises concentran 41% del total del valor de las exportaciones. Los principales productos que se exportan a estos países son berries congelados (EE.UU. y Japón), y duraznos en conserva (México).
Entre los mayores crecimientos en valor, en comparación con el mismo período del año 2017, sobresale EE.UU., Alemania y China, destacando el aumento en las exportaciones de jugos de frutas y hortalizas sin fermentar, el jugo de manzana, y el jugo de uva, respectivamente.
El país de destino que muestra la baja más relevante en las exportaciones es Argentina y Parú explicado por la disminución en la compra de Purés de tomate, y duranzos en conserva respectivamente.</t>
  </si>
  <si>
    <t>Durante el período ene-ago 2018 los principales países proveedores de frutas y hortalizas procesadas para Chile fueron Bélgica (14%), Perú (13%), Países Bajos (8%), y Argentina (8%). Los cuatro países concentran 43% del total del valor de las importaciones de frutas y hortalizas procesadas. Los principales productos importados desde estos países son las papas prefritas desde Belgica, Paises Bajos y Argentina, y palta y mango congelado de Perú.
En este período se observan aumentos importantes en las importaciones de Bélgica, Perú y Protugal, explicado por compras de aceite de oliva virgen convencional, de Bélgica por el envio de papas prefritas congeladas, de Perú por el envio de palta y mango congelado, y de Portugal por el aceite de oliva virgen.
Por otra parte, se observa una baja significativa en las compras a   Tailandia, y Malasia comparado con igual período de 2017, destacando las disminuciones en el jugo de piña, y de aciete de palma refinado respectivamente.</t>
  </si>
  <si>
    <t>--</t>
  </si>
  <si>
    <t>Países Bajos</t>
  </si>
  <si>
    <t>Corea del Sur</t>
  </si>
  <si>
    <t>Italia</t>
  </si>
  <si>
    <t>Francia</t>
  </si>
  <si>
    <t>Polonia</t>
  </si>
  <si>
    <t>Nueva Zelanda</t>
  </si>
  <si>
    <t>Arabia Saudita</t>
  </si>
  <si>
    <t>Taiwán</t>
  </si>
  <si>
    <t>Guatemala</t>
  </si>
  <si>
    <t>Tailandia</t>
  </si>
  <si>
    <t>Malasia</t>
  </si>
  <si>
    <t>Costa Rica</t>
  </si>
  <si>
    <t>Bolivia</t>
  </si>
  <si>
    <t>Sudáfrica</t>
  </si>
  <si>
    <t>Filipinas</t>
  </si>
  <si>
    <t>India</t>
  </si>
  <si>
    <t>Indonesia</t>
  </si>
  <si>
    <t>Vietnam</t>
  </si>
  <si>
    <t>Suecia</t>
  </si>
  <si>
    <t>Turquía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</si>
</sst>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_-;\-* #,##0_-;_-* &quot;-&quot;_-;_-@_-"/>
    <numFmt numFmtId="165" formatCode="_-* #,##0.00_-;\-* #,##0.00_-;_-* &quot;-&quot;??_-;_-@_-"/>
    <numFmt numFmtId="166" formatCode="_-* #,##0.00\ _€_-;\-* #,##0.00\ _€_-;_-* &quot;-&quot;??\ _€_-;_-@_-"/>
    <numFmt numFmtId="167" formatCode="#,##0.0"/>
    <numFmt numFmtId="168" formatCode="_(* #,##0_);_(* \(#,##0\);_(* &quot;-&quot;_);_(@_)"/>
    <numFmt numFmtId="169" formatCode="_(* #,##0.00_);_(* \(#,##0.00\);_(* &quot;-&quot;??_);_(@_)"/>
    <numFmt numFmtId="170" formatCode="_-* #,##0_-;\-* #,##0_-;_-* &quot;-&quot;??_-;_-@_-"/>
  </numFmts>
  <fonts count="60">
    <font>
      <sz val="11"/>
      <color theme="1"/>
      <name val="Calibri"/>
      <family val="2"/>
      <scheme val="minor"/>
    </font>
    <font>
      <sz val="12"/>
      <name val="Arial"/>
      <family val="2"/>
    </font>
    <font>
      <b/>
      <sz val="10"/>
      <name val="Arial"/>
      <family val="2"/>
    </font>
    <font>
      <sz val="10"/>
      <name val="Arial"/>
      <family val="2"/>
    </font>
    <font>
      <u/>
      <sz val="10"/>
      <color indexed="12"/>
      <name val="Arial"/>
      <family val="2"/>
    </font>
    <font>
      <sz val="10"/>
      <color indexed="8"/>
      <name val="Arial"/>
      <family val="2"/>
    </font>
    <font>
      <sz val="10"/>
      <color indexed="9"/>
      <name val="Arial"/>
      <family val="2"/>
    </font>
    <font>
      <sz val="10"/>
      <color indexed="17"/>
      <name val="Arial"/>
      <family val="2"/>
    </font>
    <font>
      <b/>
      <sz val="10"/>
      <color indexed="52"/>
      <name val="Arial"/>
      <family val="2"/>
    </font>
    <font>
      <b/>
      <sz val="10"/>
      <color indexed="9"/>
      <name val="Arial"/>
      <family val="2"/>
    </font>
    <font>
      <sz val="10"/>
      <color indexed="52"/>
      <name val="Arial"/>
      <family val="2"/>
    </font>
    <font>
      <b/>
      <sz val="11"/>
      <color indexed="56"/>
      <name val="Arial"/>
      <family val="2"/>
    </font>
    <font>
      <sz val="10"/>
      <color indexed="62"/>
      <name val="Arial"/>
      <family val="2"/>
    </font>
    <font>
      <sz val="10"/>
      <color indexed="20"/>
      <name val="Arial"/>
      <family val="2"/>
    </font>
    <font>
      <sz val="10"/>
      <color indexed="60"/>
      <name val="Arial"/>
      <family val="2"/>
    </font>
    <font>
      <sz val="14"/>
      <name val="Arial MT"/>
      <family val="2"/>
    </font>
    <font>
      <b/>
      <sz val="10"/>
      <color indexed="63"/>
      <name val="Arial"/>
      <family val="2"/>
    </font>
    <font>
      <sz val="10"/>
      <color indexed="10"/>
      <name val="Arial"/>
      <family val="2"/>
    </font>
    <font>
      <i/>
      <sz val="10"/>
      <color indexed="23"/>
      <name val="Arial"/>
      <family val="2"/>
    </font>
    <font>
      <b/>
      <sz val="15"/>
      <color indexed="56"/>
      <name val="Arial"/>
      <family val="2"/>
    </font>
    <font>
      <b/>
      <sz val="13"/>
      <color indexed="56"/>
      <name val="Arial"/>
      <family val="2"/>
    </font>
    <font>
      <b/>
      <sz val="18"/>
      <color indexed="56"/>
      <name val="Cambria"/>
      <family val="2"/>
    </font>
    <font>
      <b/>
      <sz val="10"/>
      <color indexed="8"/>
      <name val="Arial"/>
      <family val="2"/>
    </font>
    <font>
      <i/>
      <sz val="10"/>
      <color indexed="8"/>
      <name val="Arial"/>
      <family val="2"/>
    </font>
    <font>
      <sz val="9"/>
      <name val="Arial"/>
      <family val="2"/>
    </font>
    <font>
      <u/>
      <sz val="11"/>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rgb="FF3F3F76"/>
      <name val="Calibri"/>
      <family val="2"/>
      <scheme val="minor"/>
    </font>
    <font>
      <u/>
      <sz val="11"/>
      <color theme="10"/>
      <name val="Calibri"/>
      <family val="2"/>
      <scheme val="minor"/>
    </font>
    <font>
      <sz val="11"/>
      <color rgb="FF9C0006"/>
      <name val="Calibri"/>
      <family val="2"/>
      <scheme val="minor"/>
    </font>
    <font>
      <sz val="11"/>
      <color rgb="FF9C6500"/>
      <name val="Calibri"/>
      <family val="2"/>
      <scheme val="minor"/>
    </font>
    <font>
      <sz val="11"/>
      <color rgb="FF0000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sz val="10"/>
      <color rgb="FF0000FF"/>
      <name val="Arial"/>
      <family val="2"/>
    </font>
    <font>
      <sz val="10"/>
      <color theme="1"/>
      <name val="Arial"/>
      <family val="2"/>
    </font>
    <font>
      <sz val="10"/>
      <color rgb="FF000000"/>
      <name val="Arial"/>
      <family val="2"/>
    </font>
    <font>
      <sz val="11"/>
      <color theme="1"/>
      <name val="Arial"/>
      <family val="2"/>
    </font>
    <font>
      <sz val="9"/>
      <color theme="1"/>
      <name val="Arial"/>
      <family val="2"/>
    </font>
    <font>
      <sz val="18"/>
      <color rgb="FF0066CC"/>
      <name val="Arial"/>
      <family val="2"/>
    </font>
    <font>
      <sz val="20"/>
      <color rgb="FF0066CC"/>
      <name val="Verdana"/>
      <family val="2"/>
    </font>
    <font>
      <b/>
      <sz val="12"/>
      <color rgb="FF333333"/>
      <name val="Arial"/>
      <family val="2"/>
    </font>
    <font>
      <b/>
      <sz val="12"/>
      <color rgb="FF333333"/>
      <name val="Verdana"/>
      <family val="2"/>
    </font>
    <font>
      <b/>
      <sz val="10"/>
      <color theme="1"/>
      <name val="Arial"/>
      <family val="2"/>
    </font>
    <font>
      <b/>
      <sz val="11"/>
      <color theme="1"/>
      <name val="Arial"/>
      <family val="2"/>
    </font>
    <font>
      <b/>
      <sz val="9"/>
      <color theme="1"/>
      <name val="Arial"/>
      <family val="2"/>
    </font>
    <font>
      <i/>
      <sz val="10"/>
      <color theme="1"/>
      <name val="Arial"/>
      <family val="2"/>
    </font>
    <font>
      <sz val="10"/>
      <color theme="1"/>
      <name val="Calibri"/>
      <family val="2"/>
    </font>
    <font>
      <u/>
      <sz val="11"/>
      <color theme="11"/>
      <name val="Calibri"/>
      <family val="2"/>
      <scheme val="minor"/>
    </font>
  </fonts>
  <fills count="56">
    <fill>
      <patternFill patternType="none"/>
    </fill>
    <fill>
      <patternFill patternType="gray125"/>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395">
    <xf numFmtId="0" fontId="0" fillId="0" borderId="0"/>
    <xf numFmtId="0" fontId="5" fillId="2"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5" fillId="2"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5" fillId="2" borderId="0" applyNumberFormat="0" applyBorder="0" applyAlignment="0" applyProtection="0"/>
    <xf numFmtId="0" fontId="5" fillId="4"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5" fillId="4"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5" fillId="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5" fillId="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5" fillId="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5" fillId="3"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5" fillId="3" borderId="0" applyNumberFormat="0" applyBorder="0" applyAlignment="0" applyProtection="0"/>
    <xf numFmtId="0" fontId="5" fillId="1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5" fillId="1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5" fillId="1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5" fillId="13"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5" fillId="7"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5" fillId="10"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5" fillId="14"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5" fillId="14" borderId="0" applyNumberFormat="0" applyBorder="0" applyAlignment="0" applyProtection="0"/>
    <xf numFmtId="0" fontId="6" fillId="16"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6" fillId="16"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27" fillId="37" borderId="0" applyNumberFormat="0" applyBorder="0" applyAlignment="0" applyProtection="0"/>
    <xf numFmtId="0" fontId="27" fillId="37" borderId="0" applyNumberFormat="0" applyBorder="0" applyAlignment="0" applyProtection="0"/>
    <xf numFmtId="0" fontId="27" fillId="37" borderId="0" applyNumberFormat="0" applyBorder="0" applyAlignment="0" applyProtection="0"/>
    <xf numFmtId="0" fontId="6" fillId="11" borderId="0" applyNumberFormat="0" applyBorder="0" applyAlignment="0" applyProtection="0"/>
    <xf numFmtId="0" fontId="27" fillId="37" borderId="0" applyNumberFormat="0" applyBorder="0" applyAlignment="0" applyProtection="0"/>
    <xf numFmtId="0" fontId="27" fillId="37"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6" fillId="13"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6" fillId="13" borderId="0" applyNumberFormat="0" applyBorder="0" applyAlignment="0" applyProtection="0"/>
    <xf numFmtId="0" fontId="6" fillId="17"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6" fillId="17"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6" fillId="17" borderId="0" applyNumberFormat="0" applyBorder="0" applyAlignment="0" applyProtection="0"/>
    <xf numFmtId="0" fontId="6" fillId="15" borderId="0" applyNumberFormat="0" applyBorder="0" applyAlignment="0" applyProtection="0"/>
    <xf numFmtId="0" fontId="27" fillId="40" borderId="0" applyNumberFormat="0" applyBorder="0" applyAlignment="0" applyProtection="0"/>
    <xf numFmtId="0" fontId="27" fillId="40" borderId="0" applyNumberFormat="0" applyBorder="0" applyAlignment="0" applyProtection="0"/>
    <xf numFmtId="0" fontId="27" fillId="40" borderId="0" applyNumberFormat="0" applyBorder="0" applyAlignment="0" applyProtection="0"/>
    <xf numFmtId="0" fontId="6" fillId="15" borderId="0" applyNumberFormat="0" applyBorder="0" applyAlignment="0" applyProtection="0"/>
    <xf numFmtId="0" fontId="27" fillId="40" borderId="0" applyNumberFormat="0" applyBorder="0" applyAlignment="0" applyProtection="0"/>
    <xf numFmtId="0" fontId="27" fillId="40"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27" fillId="41" borderId="0" applyNumberFormat="0" applyBorder="0" applyAlignment="0" applyProtection="0"/>
    <xf numFmtId="0" fontId="27" fillId="41" borderId="0" applyNumberFormat="0" applyBorder="0" applyAlignment="0" applyProtection="0"/>
    <xf numFmtId="0" fontId="27" fillId="41" borderId="0" applyNumberFormat="0" applyBorder="0" applyAlignment="0" applyProtection="0"/>
    <xf numFmtId="0" fontId="6" fillId="18" borderId="0" applyNumberFormat="0" applyBorder="0" applyAlignment="0" applyProtection="0"/>
    <xf numFmtId="0" fontId="27" fillId="41" borderId="0" applyNumberFormat="0" applyBorder="0" applyAlignment="0" applyProtection="0"/>
    <xf numFmtId="0" fontId="27" fillId="41" borderId="0" applyNumberFormat="0" applyBorder="0" applyAlignment="0" applyProtection="0"/>
    <xf numFmtId="0" fontId="6" fillId="18" borderId="0" applyNumberFormat="0" applyBorder="0" applyAlignment="0" applyProtection="0"/>
    <xf numFmtId="0" fontId="7" fillId="6"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7" fillId="6"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7" fillId="6" borderId="0" applyNumberFormat="0" applyBorder="0" applyAlignment="0" applyProtection="0"/>
    <xf numFmtId="0" fontId="8" fillId="9" borderId="1" applyNumberFormat="0" applyAlignment="0" applyProtection="0"/>
    <xf numFmtId="0" fontId="29" fillId="43" borderId="25" applyNumberFormat="0" applyAlignment="0" applyProtection="0"/>
    <xf numFmtId="0" fontId="29" fillId="43" borderId="25" applyNumberFormat="0" applyAlignment="0" applyProtection="0"/>
    <xf numFmtId="0" fontId="29" fillId="43" borderId="25" applyNumberFormat="0" applyAlignment="0" applyProtection="0"/>
    <xf numFmtId="0" fontId="8" fillId="9" borderId="1" applyNumberFormat="0" applyAlignment="0" applyProtection="0"/>
    <xf numFmtId="0" fontId="29" fillId="43" borderId="25" applyNumberFormat="0" applyAlignment="0" applyProtection="0"/>
    <xf numFmtId="0" fontId="29" fillId="43" borderId="25" applyNumberFormat="0" applyAlignment="0" applyProtection="0"/>
    <xf numFmtId="0" fontId="8" fillId="9" borderId="1" applyNumberFormat="0" applyAlignment="0" applyProtection="0"/>
    <xf numFmtId="0" fontId="9" fillId="19" borderId="2" applyNumberFormat="0" applyAlignment="0" applyProtection="0"/>
    <xf numFmtId="0" fontId="30" fillId="44" borderId="26" applyNumberFormat="0" applyAlignment="0" applyProtection="0"/>
    <xf numFmtId="0" fontId="30" fillId="44" borderId="26" applyNumberFormat="0" applyAlignment="0" applyProtection="0"/>
    <xf numFmtId="0" fontId="30" fillId="44" borderId="26" applyNumberFormat="0" applyAlignment="0" applyProtection="0"/>
    <xf numFmtId="0" fontId="9" fillId="19" borderId="2" applyNumberFormat="0" applyAlignment="0" applyProtection="0"/>
    <xf numFmtId="0" fontId="30" fillId="44" borderId="26" applyNumberFormat="0" applyAlignment="0" applyProtection="0"/>
    <xf numFmtId="0" fontId="30" fillId="44" borderId="26" applyNumberFormat="0" applyAlignment="0" applyProtection="0"/>
    <xf numFmtId="0" fontId="9" fillId="19" borderId="2" applyNumberFormat="0" applyAlignment="0" applyProtection="0"/>
    <xf numFmtId="0" fontId="10" fillId="0" borderId="3" applyNumberFormat="0" applyFill="0" applyAlignment="0" applyProtection="0"/>
    <xf numFmtId="0" fontId="31" fillId="0" borderId="27" applyNumberFormat="0" applyFill="0" applyAlignment="0" applyProtection="0"/>
    <xf numFmtId="0" fontId="31" fillId="0" borderId="27" applyNumberFormat="0" applyFill="0" applyAlignment="0" applyProtection="0"/>
    <xf numFmtId="0" fontId="31" fillId="0" borderId="27" applyNumberFormat="0" applyFill="0" applyAlignment="0" applyProtection="0"/>
    <xf numFmtId="0" fontId="10" fillId="0" borderId="3" applyNumberFormat="0" applyFill="0" applyAlignment="0" applyProtection="0"/>
    <xf numFmtId="0" fontId="31" fillId="0" borderId="27" applyNumberFormat="0" applyFill="0" applyAlignment="0" applyProtection="0"/>
    <xf numFmtId="0" fontId="31" fillId="0" borderId="27" applyNumberFormat="0" applyFill="0" applyAlignment="0" applyProtection="0"/>
    <xf numFmtId="0" fontId="10" fillId="0" borderId="3" applyNumberFormat="0" applyFill="0" applyAlignment="0" applyProtection="0"/>
    <xf numFmtId="0" fontId="11"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11"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11" fillId="0" borderId="0" applyNumberFormat="0" applyFill="0" applyBorder="0" applyAlignment="0" applyProtection="0"/>
    <xf numFmtId="0" fontId="6" fillId="20" borderId="0" applyNumberFormat="0" applyBorder="0" applyAlignment="0" applyProtection="0"/>
    <xf numFmtId="0" fontId="27" fillId="45" borderId="0" applyNumberFormat="0" applyBorder="0" applyAlignment="0" applyProtection="0"/>
    <xf numFmtId="0" fontId="27" fillId="45" borderId="0" applyNumberFormat="0" applyBorder="0" applyAlignment="0" applyProtection="0"/>
    <xf numFmtId="0" fontId="27" fillId="45" borderId="0" applyNumberFormat="0" applyBorder="0" applyAlignment="0" applyProtection="0"/>
    <xf numFmtId="0" fontId="6" fillId="20" borderId="0" applyNumberFormat="0" applyBorder="0" applyAlignment="0" applyProtection="0"/>
    <xf numFmtId="0" fontId="27" fillId="45" borderId="0" applyNumberFormat="0" applyBorder="0" applyAlignment="0" applyProtection="0"/>
    <xf numFmtId="0" fontId="27" fillId="45"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27" fillId="46" borderId="0" applyNumberFormat="0" applyBorder="0" applyAlignment="0" applyProtection="0"/>
    <xf numFmtId="0" fontId="27" fillId="46" borderId="0" applyNumberFormat="0" applyBorder="0" applyAlignment="0" applyProtection="0"/>
    <xf numFmtId="0" fontId="27" fillId="46" borderId="0" applyNumberFormat="0" applyBorder="0" applyAlignment="0" applyProtection="0"/>
    <xf numFmtId="0" fontId="6" fillId="21" borderId="0" applyNumberFormat="0" applyBorder="0" applyAlignment="0" applyProtection="0"/>
    <xf numFmtId="0" fontId="27" fillId="46" borderId="0" applyNumberFormat="0" applyBorder="0" applyAlignment="0" applyProtection="0"/>
    <xf numFmtId="0" fontId="27" fillId="46"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27" fillId="47" borderId="0" applyNumberFormat="0" applyBorder="0" applyAlignment="0" applyProtection="0"/>
    <xf numFmtId="0" fontId="27" fillId="47" borderId="0" applyNumberFormat="0" applyBorder="0" applyAlignment="0" applyProtection="0"/>
    <xf numFmtId="0" fontId="27" fillId="47" borderId="0" applyNumberFormat="0" applyBorder="0" applyAlignment="0" applyProtection="0"/>
    <xf numFmtId="0" fontId="6" fillId="22" borderId="0" applyNumberFormat="0" applyBorder="0" applyAlignment="0" applyProtection="0"/>
    <xf numFmtId="0" fontId="27" fillId="47" borderId="0" applyNumberFormat="0" applyBorder="0" applyAlignment="0" applyProtection="0"/>
    <xf numFmtId="0" fontId="27" fillId="47"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27" fillId="48" borderId="0" applyNumberFormat="0" applyBorder="0" applyAlignment="0" applyProtection="0"/>
    <xf numFmtId="0" fontId="27" fillId="48" borderId="0" applyNumberFormat="0" applyBorder="0" applyAlignment="0" applyProtection="0"/>
    <xf numFmtId="0" fontId="27" fillId="48" borderId="0" applyNumberFormat="0" applyBorder="0" applyAlignment="0" applyProtection="0"/>
    <xf numFmtId="0" fontId="6" fillId="17" borderId="0" applyNumberFormat="0" applyBorder="0" applyAlignment="0" applyProtection="0"/>
    <xf numFmtId="0" fontId="27" fillId="48" borderId="0" applyNumberFormat="0" applyBorder="0" applyAlignment="0" applyProtection="0"/>
    <xf numFmtId="0" fontId="27" fillId="48" borderId="0" applyNumberFormat="0" applyBorder="0" applyAlignment="0" applyProtection="0"/>
    <xf numFmtId="0" fontId="6" fillId="17" borderId="0" applyNumberFormat="0" applyBorder="0" applyAlignment="0" applyProtection="0"/>
    <xf numFmtId="0" fontId="6" fillId="15" borderId="0" applyNumberFormat="0" applyBorder="0" applyAlignment="0" applyProtection="0"/>
    <xf numFmtId="0" fontId="27" fillId="49" borderId="0" applyNumberFormat="0" applyBorder="0" applyAlignment="0" applyProtection="0"/>
    <xf numFmtId="0" fontId="27" fillId="49" borderId="0" applyNumberFormat="0" applyBorder="0" applyAlignment="0" applyProtection="0"/>
    <xf numFmtId="0" fontId="27" fillId="49" borderId="0" applyNumberFormat="0" applyBorder="0" applyAlignment="0" applyProtection="0"/>
    <xf numFmtId="0" fontId="6" fillId="15" borderId="0" applyNumberFormat="0" applyBorder="0" applyAlignment="0" applyProtection="0"/>
    <xf numFmtId="0" fontId="27" fillId="49" borderId="0" applyNumberFormat="0" applyBorder="0" applyAlignment="0" applyProtection="0"/>
    <xf numFmtId="0" fontId="27" fillId="49" borderId="0" applyNumberFormat="0" applyBorder="0" applyAlignment="0" applyProtection="0"/>
    <xf numFmtId="0" fontId="6" fillId="15" borderId="0" applyNumberFormat="0" applyBorder="0" applyAlignment="0" applyProtection="0"/>
    <xf numFmtId="0" fontId="6" fillId="23" borderId="0" applyNumberFormat="0" applyBorder="0" applyAlignment="0" applyProtection="0"/>
    <xf numFmtId="0" fontId="27" fillId="50" borderId="0" applyNumberFormat="0" applyBorder="0" applyAlignment="0" applyProtection="0"/>
    <xf numFmtId="0" fontId="27" fillId="50" borderId="0" applyNumberFormat="0" applyBorder="0" applyAlignment="0" applyProtection="0"/>
    <xf numFmtId="0" fontId="27" fillId="50" borderId="0" applyNumberFormat="0" applyBorder="0" applyAlignment="0" applyProtection="0"/>
    <xf numFmtId="0" fontId="6" fillId="23" borderId="0" applyNumberFormat="0" applyBorder="0" applyAlignment="0" applyProtection="0"/>
    <xf numFmtId="0" fontId="27" fillId="50" borderId="0" applyNumberFormat="0" applyBorder="0" applyAlignment="0" applyProtection="0"/>
    <xf numFmtId="0" fontId="27" fillId="50" borderId="0" applyNumberFormat="0" applyBorder="0" applyAlignment="0" applyProtection="0"/>
    <xf numFmtId="0" fontId="6" fillId="23" borderId="0" applyNumberFormat="0" applyBorder="0" applyAlignment="0" applyProtection="0"/>
    <xf numFmtId="0" fontId="12" fillId="3" borderId="1" applyNumberFormat="0" applyAlignment="0" applyProtection="0"/>
    <xf numFmtId="0" fontId="34" fillId="51" borderId="25" applyNumberFormat="0" applyAlignment="0" applyProtection="0"/>
    <xf numFmtId="0" fontId="34" fillId="51" borderId="25" applyNumberFormat="0" applyAlignment="0" applyProtection="0"/>
    <xf numFmtId="0" fontId="34" fillId="51" borderId="25" applyNumberFormat="0" applyAlignment="0" applyProtection="0"/>
    <xf numFmtId="0" fontId="12" fillId="3" borderId="1" applyNumberFormat="0" applyAlignment="0" applyProtection="0"/>
    <xf numFmtId="0" fontId="34" fillId="51" borderId="25" applyNumberFormat="0" applyAlignment="0" applyProtection="0"/>
    <xf numFmtId="0" fontId="34" fillId="51" borderId="25" applyNumberFormat="0" applyAlignment="0" applyProtection="0"/>
    <xf numFmtId="0" fontId="12" fillId="3" borderId="1" applyNumberFormat="0" applyAlignment="0" applyProtection="0"/>
    <xf numFmtId="0" fontId="4" fillId="0" borderId="0" applyNumberFormat="0" applyFill="0" applyBorder="0" applyAlignment="0" applyProtection="0">
      <alignment vertical="top"/>
      <protection locked="0"/>
    </xf>
    <xf numFmtId="0" fontId="35" fillId="0" borderId="0" applyNumberFormat="0" applyFill="0" applyBorder="0" applyAlignment="0" applyProtection="0"/>
    <xf numFmtId="0" fontId="13" fillId="4" borderId="0" applyNumberFormat="0" applyBorder="0" applyAlignment="0" applyProtection="0"/>
    <xf numFmtId="0" fontId="36" fillId="52" borderId="0" applyNumberFormat="0" applyBorder="0" applyAlignment="0" applyProtection="0"/>
    <xf numFmtId="0" fontId="36" fillId="52" borderId="0" applyNumberFormat="0" applyBorder="0" applyAlignment="0" applyProtection="0"/>
    <xf numFmtId="0" fontId="36" fillId="52" borderId="0" applyNumberFormat="0" applyBorder="0" applyAlignment="0" applyProtection="0"/>
    <xf numFmtId="0" fontId="13" fillId="4" borderId="0" applyNumberFormat="0" applyBorder="0" applyAlignment="0" applyProtection="0"/>
    <xf numFmtId="0" fontId="36" fillId="52" borderId="0" applyNumberFormat="0" applyBorder="0" applyAlignment="0" applyProtection="0"/>
    <xf numFmtId="0" fontId="36" fillId="52" borderId="0" applyNumberFormat="0" applyBorder="0" applyAlignment="0" applyProtection="0"/>
    <xf numFmtId="0" fontId="13" fillId="4" borderId="0" applyNumberFormat="0" applyBorder="0" applyAlignment="0" applyProtection="0"/>
    <xf numFmtId="165" fontId="26" fillId="0" borderId="0" applyFont="0" applyFill="0" applyBorder="0" applyAlignment="0" applyProtection="0"/>
    <xf numFmtId="168" fontId="3" fillId="0" borderId="0" applyFont="0" applyFill="0" applyBorder="0" applyAlignment="0" applyProtection="0"/>
    <xf numFmtId="164" fontId="3" fillId="0" borderId="0" applyFont="0" applyFill="0" applyBorder="0" applyAlignment="0" applyProtection="0"/>
    <xf numFmtId="168" fontId="3"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6" fontId="26"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65"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5" fontId="26" fillId="0" borderId="0" applyFont="0" applyFill="0" applyBorder="0" applyAlignment="0" applyProtection="0"/>
    <xf numFmtId="0" fontId="14" fillId="12"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14" fillId="12"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14" fillId="12" borderId="0" applyNumberFormat="0" applyBorder="0" applyAlignment="0" applyProtection="0"/>
    <xf numFmtId="0" fontId="26" fillId="0" borderId="0"/>
    <xf numFmtId="0" fontId="3" fillId="0" borderId="0"/>
    <xf numFmtId="0" fontId="3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3" fillId="0" borderId="0"/>
    <xf numFmtId="0" fontId="3" fillId="0" borderId="0"/>
    <xf numFmtId="0" fontId="3" fillId="0" borderId="0"/>
    <xf numFmtId="0" fontId="3" fillId="0" borderId="0"/>
    <xf numFmtId="0" fontId="26" fillId="0" borderId="0"/>
    <xf numFmtId="0" fontId="26" fillId="0" borderId="0"/>
    <xf numFmtId="0" fontId="26" fillId="0" borderId="0"/>
    <xf numFmtId="0" fontId="3" fillId="0" borderId="0"/>
    <xf numFmtId="0" fontId="3" fillId="0" borderId="0"/>
    <xf numFmtId="0" fontId="3" fillId="0" borderId="0"/>
    <xf numFmtId="0" fontId="3" fillId="0" borderId="0"/>
    <xf numFmtId="0" fontId="15" fillId="0" borderId="0"/>
    <xf numFmtId="0" fontId="1" fillId="0" borderId="0"/>
    <xf numFmtId="0" fontId="3" fillId="5" borderId="4" applyNumberFormat="0" applyFont="0" applyAlignment="0" applyProtection="0"/>
    <xf numFmtId="0" fontId="26" fillId="54" borderId="29" applyNumberFormat="0" applyFont="0" applyAlignment="0" applyProtection="0"/>
    <xf numFmtId="0" fontId="26" fillId="54" borderId="29" applyNumberFormat="0" applyFont="0" applyAlignment="0" applyProtection="0"/>
    <xf numFmtId="0" fontId="26" fillId="54" borderId="29" applyNumberFormat="0" applyFont="0" applyAlignment="0" applyProtection="0"/>
    <xf numFmtId="0" fontId="3" fillId="5" borderId="4" applyNumberFormat="0" applyFont="0" applyAlignment="0" applyProtection="0"/>
    <xf numFmtId="0" fontId="26" fillId="54" borderId="29" applyNumberFormat="0" applyFont="0" applyAlignment="0" applyProtection="0"/>
    <xf numFmtId="0" fontId="26" fillId="54" borderId="29" applyNumberFormat="0" applyFont="0" applyAlignment="0" applyProtection="0"/>
    <xf numFmtId="0" fontId="3" fillId="5" borderId="4" applyNumberFormat="0" applyFont="0" applyAlignment="0" applyProtection="0"/>
    <xf numFmtId="9" fontId="2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6" fillId="9" borderId="5" applyNumberFormat="0" applyAlignment="0" applyProtection="0"/>
    <xf numFmtId="0" fontId="39" fillId="43" borderId="30" applyNumberFormat="0" applyAlignment="0" applyProtection="0"/>
    <xf numFmtId="0" fontId="39" fillId="43" borderId="30" applyNumberFormat="0" applyAlignment="0" applyProtection="0"/>
    <xf numFmtId="0" fontId="39" fillId="43" borderId="30" applyNumberFormat="0" applyAlignment="0" applyProtection="0"/>
    <xf numFmtId="0" fontId="16" fillId="9" borderId="5" applyNumberFormat="0" applyAlignment="0" applyProtection="0"/>
    <xf numFmtId="0" fontId="39" fillId="43" borderId="30" applyNumberFormat="0" applyAlignment="0" applyProtection="0"/>
    <xf numFmtId="0" fontId="39" fillId="43" borderId="30" applyNumberFormat="0" applyAlignment="0" applyProtection="0"/>
    <xf numFmtId="0" fontId="16" fillId="9" borderId="5" applyNumberFormat="0" applyAlignment="0" applyProtection="0"/>
    <xf numFmtId="0" fontId="17"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17"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18"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18" fillId="0" borderId="0" applyNumberFormat="0" applyFill="0" applyBorder="0" applyAlignment="0" applyProtection="0"/>
    <xf numFmtId="0" fontId="19" fillId="0" borderId="6" applyNumberFormat="0" applyFill="0" applyAlignment="0" applyProtection="0"/>
    <xf numFmtId="0" fontId="32" fillId="0" borderId="28" applyNumberFormat="0" applyFill="0" applyAlignment="0" applyProtection="0"/>
    <xf numFmtId="0" fontId="32" fillId="0" borderId="28" applyNumberFormat="0" applyFill="0" applyAlignment="0" applyProtection="0"/>
    <xf numFmtId="0" fontId="32" fillId="0" borderId="28" applyNumberFormat="0" applyFill="0" applyAlignment="0" applyProtection="0"/>
    <xf numFmtId="0" fontId="19" fillId="0" borderId="6" applyNumberFormat="0" applyFill="0" applyAlignment="0" applyProtection="0"/>
    <xf numFmtId="0" fontId="32" fillId="0" borderId="28" applyNumberFormat="0" applyFill="0" applyAlignment="0" applyProtection="0"/>
    <xf numFmtId="0" fontId="32" fillId="0" borderId="28"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20" fillId="0" borderId="7"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20" fillId="0" borderId="7" applyNumberFormat="0" applyFill="0" applyAlignment="0" applyProtection="0"/>
    <xf numFmtId="0" fontId="11" fillId="0" borderId="8" applyNumberFormat="0" applyFill="0" applyAlignment="0" applyProtection="0"/>
    <xf numFmtId="0" fontId="33" fillId="0" borderId="32" applyNumberFormat="0" applyFill="0" applyAlignment="0" applyProtection="0"/>
    <xf numFmtId="0" fontId="33" fillId="0" borderId="32" applyNumberFormat="0" applyFill="0" applyAlignment="0" applyProtection="0"/>
    <xf numFmtId="0" fontId="33" fillId="0" borderId="32" applyNumberFormat="0" applyFill="0" applyAlignment="0" applyProtection="0"/>
    <xf numFmtId="0" fontId="11" fillId="0" borderId="8" applyNumberFormat="0" applyFill="0" applyAlignment="0" applyProtection="0"/>
    <xf numFmtId="0" fontId="33" fillId="0" borderId="32" applyNumberFormat="0" applyFill="0" applyAlignment="0" applyProtection="0"/>
    <xf numFmtId="0" fontId="33" fillId="0" borderId="32" applyNumberFormat="0" applyFill="0" applyAlignment="0" applyProtection="0"/>
    <xf numFmtId="0" fontId="11" fillId="0" borderId="8" applyNumberFormat="0" applyFill="0" applyAlignment="0" applyProtection="0"/>
    <xf numFmtId="0" fontId="21"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21"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44" fillId="0" borderId="33" applyNumberFormat="0" applyFill="0" applyAlignment="0" applyProtection="0"/>
    <xf numFmtId="0" fontId="44" fillId="0" borderId="33" applyNumberFormat="0" applyFill="0" applyAlignment="0" applyProtection="0"/>
    <xf numFmtId="0" fontId="44" fillId="0" borderId="33" applyNumberFormat="0" applyFill="0" applyAlignment="0" applyProtection="0"/>
    <xf numFmtId="0" fontId="22" fillId="0" borderId="9" applyNumberFormat="0" applyFill="0" applyAlignment="0" applyProtection="0"/>
    <xf numFmtId="0" fontId="44" fillId="0" borderId="33" applyNumberFormat="0" applyFill="0" applyAlignment="0" applyProtection="0"/>
    <xf numFmtId="0" fontId="44" fillId="0" borderId="33" applyNumberFormat="0" applyFill="0" applyAlignment="0" applyProtection="0"/>
    <xf numFmtId="0" fontId="22" fillId="0" borderId="9" applyNumberFormat="0" applyFill="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cellStyleXfs>
  <cellXfs count="304">
    <xf numFmtId="0" fontId="0" fillId="0" borderId="0" xfId="0"/>
    <xf numFmtId="0" fontId="3" fillId="55" borderId="0" xfId="312" applyFont="1" applyFill="1" applyBorder="1" applyAlignment="1" applyProtection="1">
      <alignment horizontal="center"/>
    </xf>
    <xf numFmtId="0" fontId="3" fillId="55" borderId="0" xfId="312" applyFont="1" applyFill="1" applyBorder="1" applyAlignment="1" applyProtection="1"/>
    <xf numFmtId="0" fontId="45" fillId="55" borderId="0" xfId="312" applyFont="1" applyFill="1" applyBorder="1" applyAlignment="1" applyProtection="1">
      <alignment horizontal="center"/>
    </xf>
    <xf numFmtId="0" fontId="45" fillId="55" borderId="0" xfId="312" applyFont="1" applyFill="1" applyBorder="1" applyAlignment="1" applyProtection="1">
      <alignment horizontal="right"/>
    </xf>
    <xf numFmtId="0" fontId="2" fillId="55" borderId="0" xfId="312" applyFont="1" applyFill="1" applyBorder="1" applyAlignment="1" applyProtection="1">
      <alignment horizontal="center"/>
    </xf>
    <xf numFmtId="0" fontId="3" fillId="55" borderId="0" xfId="293" applyFont="1" applyFill="1" applyAlignment="1"/>
    <xf numFmtId="0" fontId="3" fillId="55" borderId="0" xfId="293" applyFont="1" applyFill="1" applyAlignment="1">
      <alignment horizontal="center" vertical="center"/>
    </xf>
    <xf numFmtId="0" fontId="3" fillId="55" borderId="0" xfId="293" applyFont="1" applyFill="1"/>
    <xf numFmtId="0" fontId="46" fillId="55" borderId="10" xfId="0" applyFont="1" applyFill="1" applyBorder="1" applyAlignment="1">
      <alignment horizontal="left"/>
    </xf>
    <xf numFmtId="3" fontId="46" fillId="55" borderId="10" xfId="0" applyNumberFormat="1" applyFont="1" applyFill="1" applyBorder="1" applyAlignment="1">
      <alignment horizontal="right"/>
    </xf>
    <xf numFmtId="3" fontId="46" fillId="55" borderId="0" xfId="0" applyNumberFormat="1" applyFont="1" applyFill="1" applyBorder="1" applyAlignment="1">
      <alignment horizontal="right"/>
    </xf>
    <xf numFmtId="167" fontId="46" fillId="55" borderId="0" xfId="0" applyNumberFormat="1" applyFont="1" applyFill="1" applyBorder="1" applyAlignment="1">
      <alignment horizontal="right"/>
    </xf>
    <xf numFmtId="167" fontId="46" fillId="55" borderId="11" xfId="0" applyNumberFormat="1" applyFont="1" applyFill="1" applyBorder="1" applyAlignment="1">
      <alignment horizontal="right"/>
    </xf>
    <xf numFmtId="0" fontId="46" fillId="55" borderId="0" xfId="0" applyFont="1" applyFill="1" applyBorder="1"/>
    <xf numFmtId="0" fontId="46" fillId="55" borderId="12" xfId="0" applyFont="1" applyFill="1" applyBorder="1"/>
    <xf numFmtId="3" fontId="46" fillId="55" borderId="12" xfId="0" applyNumberFormat="1" applyFont="1" applyFill="1" applyBorder="1" applyAlignment="1">
      <alignment horizontal="right"/>
    </xf>
    <xf numFmtId="3" fontId="46" fillId="55" borderId="13" xfId="0" applyNumberFormat="1" applyFont="1" applyFill="1" applyBorder="1" applyAlignment="1">
      <alignment horizontal="right"/>
    </xf>
    <xf numFmtId="167" fontId="46" fillId="55" borderId="13" xfId="0" applyNumberFormat="1" applyFont="1" applyFill="1" applyBorder="1" applyAlignment="1">
      <alignment horizontal="right"/>
    </xf>
    <xf numFmtId="167" fontId="46" fillId="55" borderId="14" xfId="0" applyNumberFormat="1" applyFont="1" applyFill="1" applyBorder="1" applyAlignment="1">
      <alignment horizontal="right"/>
    </xf>
    <xf numFmtId="0" fontId="46" fillId="55" borderId="15" xfId="0" applyFont="1" applyFill="1" applyBorder="1"/>
    <xf numFmtId="3" fontId="46" fillId="55" borderId="12" xfId="0" applyNumberFormat="1" applyFont="1" applyFill="1" applyBorder="1"/>
    <xf numFmtId="3" fontId="46" fillId="55" borderId="13" xfId="0" applyNumberFormat="1" applyFont="1" applyFill="1" applyBorder="1"/>
    <xf numFmtId="167" fontId="46" fillId="55" borderId="14" xfId="0" applyNumberFormat="1" applyFont="1" applyFill="1" applyBorder="1"/>
    <xf numFmtId="3" fontId="46" fillId="55" borderId="16" xfId="0" applyNumberFormat="1" applyFont="1" applyFill="1" applyBorder="1" applyAlignment="1">
      <alignment horizontal="right"/>
    </xf>
    <xf numFmtId="3" fontId="46" fillId="55" borderId="17" xfId="0" applyNumberFormat="1" applyFont="1" applyFill="1" applyBorder="1" applyAlignment="1">
      <alignment horizontal="right"/>
    </xf>
    <xf numFmtId="167" fontId="46" fillId="55" borderId="17" xfId="0" applyNumberFormat="1" applyFont="1" applyFill="1" applyBorder="1" applyAlignment="1">
      <alignment horizontal="right"/>
    </xf>
    <xf numFmtId="167" fontId="46" fillId="55" borderId="18" xfId="0" applyNumberFormat="1" applyFont="1" applyFill="1" applyBorder="1" applyAlignment="1">
      <alignment horizontal="right"/>
    </xf>
    <xf numFmtId="167" fontId="46" fillId="55" borderId="0" xfId="0" applyNumberFormat="1" applyFont="1" applyFill="1" applyBorder="1" applyAlignment="1">
      <alignment horizontal="right" vertical="top"/>
    </xf>
    <xf numFmtId="167" fontId="46" fillId="55" borderId="11" xfId="0" applyNumberFormat="1" applyFont="1" applyFill="1" applyBorder="1" applyAlignment="1">
      <alignment horizontal="right" vertical="top"/>
    </xf>
    <xf numFmtId="0" fontId="46" fillId="55" borderId="10" xfId="0" applyFont="1" applyFill="1" applyBorder="1"/>
    <xf numFmtId="0" fontId="46" fillId="55" borderId="0" xfId="0" applyFont="1" applyFill="1" applyBorder="1" applyAlignment="1">
      <alignment horizontal="left"/>
    </xf>
    <xf numFmtId="0" fontId="46" fillId="55" borderId="16" xfId="0" applyFont="1" applyFill="1" applyBorder="1" applyAlignment="1">
      <alignment horizontal="left" vertical="top"/>
    </xf>
    <xf numFmtId="0" fontId="2" fillId="55" borderId="19" xfId="312" applyFont="1" applyFill="1" applyBorder="1" applyAlignment="1" applyProtection="1">
      <alignment horizontal="center" vertical="center" wrapText="1"/>
    </xf>
    <xf numFmtId="0" fontId="2" fillId="55" borderId="19" xfId="312" applyFont="1" applyFill="1" applyBorder="1" applyAlignment="1" applyProtection="1">
      <alignment horizontal="left" vertical="center"/>
    </xf>
    <xf numFmtId="0" fontId="2" fillId="55" borderId="19" xfId="312" applyFont="1" applyFill="1" applyBorder="1" applyAlignment="1" applyProtection="1">
      <alignment horizontal="center" vertical="center"/>
    </xf>
    <xf numFmtId="0" fontId="4" fillId="55" borderId="0" xfId="241" applyFont="1" applyFill="1" applyBorder="1" applyAlignment="1" applyProtection="1">
      <alignment horizontal="right"/>
    </xf>
    <xf numFmtId="0" fontId="2" fillId="55" borderId="19" xfId="312" applyFont="1" applyFill="1" applyBorder="1" applyAlignment="1" applyProtection="1">
      <alignment vertical="center"/>
    </xf>
    <xf numFmtId="0" fontId="2" fillId="55" borderId="19" xfId="312" applyFont="1" applyFill="1" applyBorder="1" applyAlignment="1" applyProtection="1">
      <alignment horizontal="right" vertical="center"/>
    </xf>
    <xf numFmtId="0" fontId="3" fillId="55" borderId="0" xfId="312" applyFont="1" applyFill="1" applyBorder="1" applyAlignment="1" applyProtection="1">
      <alignment horizontal="center" vertical="top"/>
    </xf>
    <xf numFmtId="0" fontId="3" fillId="55" borderId="0" xfId="312" applyFont="1" applyFill="1" applyBorder="1" applyAlignment="1" applyProtection="1">
      <alignment wrapText="1"/>
    </xf>
    <xf numFmtId="0" fontId="46" fillId="55" borderId="0" xfId="0" applyFont="1" applyFill="1"/>
    <xf numFmtId="0" fontId="3" fillId="55" borderId="0" xfId="293" applyFont="1" applyFill="1" applyBorder="1" applyAlignment="1"/>
    <xf numFmtId="0" fontId="4" fillId="55" borderId="0" xfId="241" applyFill="1" applyAlignment="1" applyProtection="1"/>
    <xf numFmtId="0" fontId="47" fillId="55" borderId="22" xfId="0" applyFont="1" applyFill="1" applyBorder="1" applyAlignment="1">
      <alignment horizontal="center" vertical="center" wrapText="1"/>
    </xf>
    <xf numFmtId="0" fontId="46" fillId="55" borderId="22" xfId="0" applyFont="1" applyFill="1" applyBorder="1"/>
    <xf numFmtId="1" fontId="46" fillId="55" borderId="23" xfId="251" applyNumberFormat="1" applyFont="1" applyFill="1" applyBorder="1" applyAlignment="1">
      <alignment horizontal="center"/>
    </xf>
    <xf numFmtId="3" fontId="46" fillId="55" borderId="22" xfId="0" quotePrefix="1" applyNumberFormat="1" applyFont="1" applyFill="1" applyBorder="1" applyAlignment="1">
      <alignment horizontal="right"/>
    </xf>
    <xf numFmtId="167" fontId="46" fillId="55" borderId="22" xfId="0" applyNumberFormat="1" applyFont="1" applyFill="1" applyBorder="1" applyAlignment="1">
      <alignment horizontal="right"/>
    </xf>
    <xf numFmtId="3" fontId="46" fillId="55" borderId="0" xfId="0" applyNumberFormat="1" applyFont="1" applyFill="1"/>
    <xf numFmtId="0" fontId="46" fillId="55" borderId="15" xfId="0" applyFont="1" applyFill="1" applyBorder="1" applyAlignment="1">
      <alignment horizontal="left" vertical="center"/>
    </xf>
    <xf numFmtId="0" fontId="46" fillId="55" borderId="23" xfId="0" applyFont="1" applyFill="1" applyBorder="1" applyAlignment="1">
      <alignment horizontal="left" vertical="center"/>
    </xf>
    <xf numFmtId="3" fontId="46" fillId="55" borderId="22" xfId="0" applyNumberFormat="1" applyFont="1" applyFill="1" applyBorder="1" applyAlignment="1">
      <alignment horizontal="right"/>
    </xf>
    <xf numFmtId="0" fontId="46" fillId="55" borderId="0" xfId="0" applyFont="1" applyFill="1" applyAlignment="1">
      <alignment wrapText="1"/>
    </xf>
    <xf numFmtId="0" fontId="46" fillId="55" borderId="0" xfId="0" applyFont="1" applyFill="1" applyAlignment="1">
      <alignment horizontal="center"/>
    </xf>
    <xf numFmtId="0" fontId="46" fillId="55" borderId="22" xfId="0" applyFont="1" applyFill="1" applyBorder="1" applyAlignment="1"/>
    <xf numFmtId="0" fontId="46" fillId="55" borderId="23" xfId="0" applyFont="1" applyFill="1" applyBorder="1" applyAlignment="1">
      <alignment horizontal="center"/>
    </xf>
    <xf numFmtId="0" fontId="46" fillId="55" borderId="22" xfId="0" applyFont="1" applyFill="1" applyBorder="1" applyAlignment="1">
      <alignment horizontal="center"/>
    </xf>
    <xf numFmtId="0" fontId="46" fillId="55" borderId="23" xfId="0" applyNumberFormat="1" applyFont="1" applyFill="1" applyBorder="1" applyAlignment="1">
      <alignment horizontal="center"/>
    </xf>
    <xf numFmtId="3" fontId="46" fillId="55" borderId="20" xfId="0" applyNumberFormat="1" applyFont="1" applyFill="1" applyBorder="1" applyAlignment="1"/>
    <xf numFmtId="0" fontId="3" fillId="55" borderId="0" xfId="0" applyFont="1" applyFill="1" applyAlignment="1">
      <alignment wrapText="1"/>
    </xf>
    <xf numFmtId="0" fontId="3" fillId="55" borderId="0" xfId="0" applyFont="1" applyFill="1" applyAlignment="1"/>
    <xf numFmtId="0" fontId="48" fillId="55" borderId="0" xfId="0" applyFont="1" applyFill="1"/>
    <xf numFmtId="0" fontId="46" fillId="55" borderId="0" xfId="0" applyFont="1" applyFill="1" applyAlignment="1"/>
    <xf numFmtId="167" fontId="46" fillId="55" borderId="11" xfId="0" applyNumberFormat="1" applyFont="1" applyFill="1" applyBorder="1"/>
    <xf numFmtId="3" fontId="46" fillId="55" borderId="0" xfId="0" applyNumberFormat="1" applyFont="1" applyFill="1" applyBorder="1"/>
    <xf numFmtId="0" fontId="46" fillId="55" borderId="21" xfId="0" applyFont="1" applyFill="1" applyBorder="1"/>
    <xf numFmtId="0" fontId="46" fillId="55" borderId="24" xfId="0" applyFont="1" applyFill="1" applyBorder="1"/>
    <xf numFmtId="3" fontId="46" fillId="55" borderId="19" xfId="0" applyNumberFormat="1" applyFont="1" applyFill="1" applyBorder="1"/>
    <xf numFmtId="167" fontId="46" fillId="55" borderId="23" xfId="0" applyNumberFormat="1" applyFont="1" applyFill="1" applyBorder="1"/>
    <xf numFmtId="3" fontId="46" fillId="55" borderId="15" xfId="0" applyNumberFormat="1" applyFont="1" applyFill="1" applyBorder="1"/>
    <xf numFmtId="167" fontId="46" fillId="55" borderId="19" xfId="0" applyNumberFormat="1" applyFont="1" applyFill="1" applyBorder="1"/>
    <xf numFmtId="0" fontId="46" fillId="55" borderId="0" xfId="0" applyFont="1" applyFill="1" applyAlignment="1">
      <alignment vertical="center"/>
    </xf>
    <xf numFmtId="0" fontId="46" fillId="55" borderId="22" xfId="0" applyNumberFormat="1" applyFont="1" applyFill="1" applyBorder="1" applyAlignment="1">
      <alignment horizontal="center"/>
    </xf>
    <xf numFmtId="0" fontId="46" fillId="55" borderId="22" xfId="0" applyFont="1" applyFill="1" applyBorder="1" applyAlignment="1">
      <alignment vertical="center"/>
    </xf>
    <xf numFmtId="0" fontId="46" fillId="55" borderId="22" xfId="0" applyFont="1" applyFill="1" applyBorder="1" applyAlignment="1">
      <alignment wrapText="1"/>
    </xf>
    <xf numFmtId="0" fontId="46" fillId="55" borderId="22" xfId="0" applyFont="1" applyFill="1" applyBorder="1" applyAlignment="1">
      <alignment horizontal="left" vertical="center"/>
    </xf>
    <xf numFmtId="0" fontId="46" fillId="55" borderId="23" xfId="0" quotePrefix="1" applyNumberFormat="1" applyFont="1" applyFill="1" applyBorder="1" applyAlignment="1">
      <alignment horizontal="center"/>
    </xf>
    <xf numFmtId="3" fontId="46" fillId="55" borderId="20" xfId="0" applyNumberFormat="1" applyFont="1" applyFill="1" applyBorder="1" applyAlignment="1">
      <alignment horizontal="right" vertical="center"/>
    </xf>
    <xf numFmtId="0" fontId="46" fillId="55" borderId="24" xfId="0" applyFont="1" applyFill="1" applyBorder="1" applyAlignment="1">
      <alignment wrapText="1"/>
    </xf>
    <xf numFmtId="0" fontId="46" fillId="55" borderId="23" xfId="0" applyFont="1" applyFill="1" applyBorder="1" applyAlignment="1">
      <alignment wrapText="1"/>
    </xf>
    <xf numFmtId="0" fontId="46" fillId="55" borderId="22" xfId="0" applyFont="1" applyFill="1" applyBorder="1" applyAlignment="1">
      <alignment horizontal="left" wrapText="1"/>
    </xf>
    <xf numFmtId="3" fontId="46" fillId="55" borderId="22" xfId="0" applyNumberFormat="1" applyFont="1" applyFill="1" applyBorder="1" applyAlignment="1"/>
    <xf numFmtId="170" fontId="46" fillId="55" borderId="0" xfId="251" applyNumberFormat="1" applyFont="1" applyFill="1"/>
    <xf numFmtId="0" fontId="46" fillId="55" borderId="22" xfId="0" applyFont="1" applyFill="1" applyBorder="1" applyAlignment="1">
      <alignment vertical="center" wrapText="1"/>
    </xf>
    <xf numFmtId="0" fontId="46" fillId="55" borderId="14" xfId="0" applyNumberFormat="1" applyFont="1" applyFill="1" applyBorder="1" applyAlignment="1">
      <alignment horizontal="center"/>
    </xf>
    <xf numFmtId="0" fontId="46" fillId="55" borderId="23" xfId="0" quotePrefix="1" applyNumberFormat="1" applyFont="1" applyFill="1" applyBorder="1" applyAlignment="1">
      <alignment horizontal="center" vertical="center"/>
    </xf>
    <xf numFmtId="0" fontId="46" fillId="55" borderId="18" xfId="0" applyFont="1" applyFill="1" applyBorder="1" applyAlignment="1">
      <alignment horizontal="center"/>
    </xf>
    <xf numFmtId="0" fontId="46" fillId="55" borderId="22" xfId="0" applyNumberFormat="1" applyFont="1" applyFill="1" applyBorder="1" applyAlignment="1">
      <alignment horizontal="center" vertical="center"/>
    </xf>
    <xf numFmtId="0" fontId="46" fillId="55" borderId="23" xfId="0" applyNumberFormat="1" applyFont="1" applyFill="1" applyBorder="1" applyAlignment="1">
      <alignment horizontal="center" vertical="center"/>
    </xf>
    <xf numFmtId="3" fontId="46" fillId="55" borderId="22" xfId="0" quotePrefix="1" applyNumberFormat="1" applyFont="1" applyFill="1" applyBorder="1" applyAlignment="1">
      <alignment horizontal="right" vertical="center"/>
    </xf>
    <xf numFmtId="0" fontId="46" fillId="55" borderId="0" xfId="0" applyNumberFormat="1" applyFont="1" applyFill="1" applyAlignment="1">
      <alignment horizontal="center" vertical="center"/>
    </xf>
    <xf numFmtId="0" fontId="46" fillId="55" borderId="23" xfId="0" applyFont="1" applyFill="1" applyBorder="1" applyAlignment="1">
      <alignment vertical="center"/>
    </xf>
    <xf numFmtId="3" fontId="46" fillId="55" borderId="22" xfId="0" applyNumberFormat="1" applyFont="1" applyFill="1" applyBorder="1" applyAlignment="1">
      <alignment vertical="center"/>
    </xf>
    <xf numFmtId="0" fontId="46" fillId="55" borderId="0" xfId="0" applyFont="1" applyFill="1" applyAlignment="1">
      <alignment horizontal="center" vertical="center"/>
    </xf>
    <xf numFmtId="0" fontId="46" fillId="55" borderId="0" xfId="0" applyFont="1" applyFill="1" applyAlignment="1">
      <alignment horizontal="right"/>
    </xf>
    <xf numFmtId="0" fontId="46" fillId="55" borderId="15" xfId="0" applyFont="1" applyFill="1" applyBorder="1" applyAlignment="1"/>
    <xf numFmtId="0" fontId="46" fillId="55" borderId="22" xfId="0" quotePrefix="1" applyNumberFormat="1" applyFont="1" applyFill="1" applyBorder="1" applyAlignment="1">
      <alignment horizontal="center" vertical="center"/>
    </xf>
    <xf numFmtId="0" fontId="46" fillId="55" borderId="20" xfId="0" applyFont="1" applyFill="1" applyBorder="1" applyAlignment="1">
      <alignment vertical="center"/>
    </xf>
    <xf numFmtId="170" fontId="46" fillId="55" borderId="0" xfId="251" applyNumberFormat="1" applyFont="1" applyFill="1" applyAlignment="1"/>
    <xf numFmtId="0" fontId="46" fillId="55" borderId="23" xfId="0" applyFont="1" applyFill="1" applyBorder="1"/>
    <xf numFmtId="3" fontId="46" fillId="55" borderId="22" xfId="0" applyNumberFormat="1" applyFont="1" applyFill="1" applyBorder="1" applyAlignment="1">
      <alignment horizontal="right" vertical="center"/>
    </xf>
    <xf numFmtId="0" fontId="46" fillId="55" borderId="23" xfId="0" applyFont="1" applyFill="1" applyBorder="1" applyAlignment="1">
      <alignment horizontal="right"/>
    </xf>
    <xf numFmtId="0" fontId="46" fillId="55" borderId="16" xfId="0" applyFont="1" applyFill="1" applyBorder="1"/>
    <xf numFmtId="0" fontId="47" fillId="55" borderId="16" xfId="0" applyFont="1" applyFill="1" applyBorder="1" applyAlignment="1">
      <alignment horizontal="center" wrapText="1"/>
    </xf>
    <xf numFmtId="0" fontId="47" fillId="55" borderId="17" xfId="0" applyFont="1" applyFill="1" applyBorder="1" applyAlignment="1">
      <alignment horizontal="center" wrapText="1"/>
    </xf>
    <xf numFmtId="0" fontId="47" fillId="55" borderId="18" xfId="0" applyFont="1" applyFill="1" applyBorder="1" applyAlignment="1">
      <alignment horizontal="center" wrapText="1"/>
    </xf>
    <xf numFmtId="0" fontId="46" fillId="55" borderId="16" xfId="0" applyFont="1" applyFill="1" applyBorder="1" applyAlignment="1">
      <alignment horizontal="left"/>
    </xf>
    <xf numFmtId="3" fontId="46" fillId="55" borderId="16" xfId="0" applyNumberFormat="1" applyFont="1" applyFill="1" applyBorder="1"/>
    <xf numFmtId="3" fontId="46" fillId="55" borderId="17" xfId="0" applyNumberFormat="1" applyFont="1" applyFill="1" applyBorder="1"/>
    <xf numFmtId="167" fontId="46" fillId="55" borderId="18" xfId="0" applyNumberFormat="1" applyFont="1" applyFill="1" applyBorder="1"/>
    <xf numFmtId="3" fontId="46" fillId="55" borderId="10" xfId="0" applyNumberFormat="1" applyFont="1" applyFill="1" applyBorder="1"/>
    <xf numFmtId="167" fontId="46" fillId="55" borderId="0" xfId="0" applyNumberFormat="1" applyFont="1" applyFill="1" applyBorder="1"/>
    <xf numFmtId="0" fontId="46" fillId="55" borderId="15" xfId="0" applyFont="1" applyFill="1" applyBorder="1" applyAlignment="1">
      <alignment horizontal="left"/>
    </xf>
    <xf numFmtId="0" fontId="46" fillId="55" borderId="0" xfId="0" applyFont="1" applyFill="1" applyBorder="1" applyAlignment="1">
      <alignment vertical="center"/>
    </xf>
    <xf numFmtId="0" fontId="46" fillId="55" borderId="23" xfId="0" applyFont="1" applyFill="1" applyBorder="1" applyAlignment="1">
      <alignment horizontal="left" vertical="center"/>
    </xf>
    <xf numFmtId="0" fontId="48" fillId="55" borderId="0" xfId="0" applyFont="1" applyFill="1" applyBorder="1"/>
    <xf numFmtId="0" fontId="46" fillId="55" borderId="21" xfId="0" applyFont="1" applyFill="1" applyBorder="1" applyAlignment="1">
      <alignment horizontal="left"/>
    </xf>
    <xf numFmtId="0" fontId="46" fillId="55" borderId="22" xfId="0" applyFont="1" applyFill="1" applyBorder="1" applyAlignment="1">
      <alignment horizontal="left" vertical="center"/>
    </xf>
    <xf numFmtId="0" fontId="3" fillId="55" borderId="0" xfId="303" applyFont="1" applyFill="1" applyBorder="1"/>
    <xf numFmtId="0" fontId="0" fillId="55" borderId="0" xfId="0" applyFill="1"/>
    <xf numFmtId="0" fontId="50" fillId="55" borderId="0" xfId="299" applyFont="1" applyFill="1" applyAlignment="1">
      <alignment vertical="top"/>
    </xf>
    <xf numFmtId="0" fontId="50" fillId="55" borderId="0" xfId="299" applyFont="1" applyFill="1" applyAlignment="1">
      <alignment horizontal="center" vertical="top"/>
    </xf>
    <xf numFmtId="0" fontId="51" fillId="55" borderId="0" xfId="299" applyFont="1" applyFill="1" applyAlignment="1">
      <alignment horizontal="left" vertical="top"/>
    </xf>
    <xf numFmtId="0" fontId="52" fillId="55" borderId="0" xfId="299" applyFont="1" applyFill="1" applyAlignment="1">
      <alignment vertical="center"/>
    </xf>
    <xf numFmtId="0" fontId="53" fillId="55" borderId="0" xfId="299" applyFont="1" applyFill="1" applyAlignment="1">
      <alignment horizontal="left" vertical="center"/>
    </xf>
    <xf numFmtId="17" fontId="52" fillId="55" borderId="0" xfId="299" quotePrefix="1" applyNumberFormat="1" applyFont="1" applyFill="1" applyAlignment="1">
      <alignment vertical="center"/>
    </xf>
    <xf numFmtId="0" fontId="54" fillId="55" borderId="0" xfId="299" applyFont="1" applyFill="1" applyAlignment="1">
      <alignment horizontal="center"/>
    </xf>
    <xf numFmtId="0" fontId="48" fillId="55" borderId="0" xfId="299" applyFont="1" applyFill="1"/>
    <xf numFmtId="0" fontId="55" fillId="55" borderId="0" xfId="299" applyFont="1" applyFill="1" applyAlignment="1">
      <alignment horizontal="center"/>
    </xf>
    <xf numFmtId="17" fontId="48" fillId="55" borderId="0" xfId="299" quotePrefix="1" applyNumberFormat="1" applyFont="1" applyFill="1" applyAlignment="1">
      <alignment horizontal="center"/>
    </xf>
    <xf numFmtId="0" fontId="48" fillId="55" borderId="0" xfId="299" applyFont="1" applyFill="1" applyAlignment="1"/>
    <xf numFmtId="0" fontId="48" fillId="55" borderId="0" xfId="299" applyFont="1" applyFill="1" applyAlignment="1">
      <alignment horizontal="center"/>
    </xf>
    <xf numFmtId="0" fontId="25" fillId="55" borderId="0" xfId="242" applyFont="1" applyFill="1" applyAlignment="1">
      <alignment horizontal="center" vertical="center"/>
    </xf>
    <xf numFmtId="0" fontId="55" fillId="55" borderId="0" xfId="299" applyFont="1" applyFill="1" applyAlignment="1">
      <alignment horizontal="center" vertical="center"/>
    </xf>
    <xf numFmtId="17" fontId="48" fillId="55" borderId="0" xfId="299" applyNumberFormat="1" applyFont="1" applyFill="1" applyAlignment="1">
      <alignment vertical="center"/>
    </xf>
    <xf numFmtId="0" fontId="49" fillId="55" borderId="13" xfId="0" applyFont="1" applyFill="1" applyBorder="1" applyAlignment="1">
      <alignment horizontal="left" wrapText="1"/>
    </xf>
    <xf numFmtId="0" fontId="49" fillId="55" borderId="14" xfId="0" applyFont="1" applyFill="1" applyBorder="1" applyAlignment="1">
      <alignment horizontal="left" wrapText="1"/>
    </xf>
    <xf numFmtId="0" fontId="46" fillId="55" borderId="15" xfId="0" applyFont="1" applyFill="1" applyBorder="1" applyAlignment="1">
      <alignment horizontal="left" vertical="center"/>
    </xf>
    <xf numFmtId="0" fontId="46" fillId="55" borderId="23" xfId="0" applyFont="1" applyFill="1" applyBorder="1" applyAlignment="1">
      <alignment horizontal="left" vertical="center"/>
    </xf>
    <xf numFmtId="0" fontId="49" fillId="55" borderId="15" xfId="0" applyFont="1" applyFill="1" applyBorder="1" applyAlignment="1">
      <alignment horizontal="left"/>
    </xf>
    <xf numFmtId="0" fontId="49" fillId="55" borderId="19" xfId="0" applyFont="1" applyFill="1" applyBorder="1" applyAlignment="1">
      <alignment horizontal="left"/>
    </xf>
    <xf numFmtId="0" fontId="49" fillId="55" borderId="13" xfId="0" applyFont="1" applyFill="1" applyBorder="1" applyAlignment="1">
      <alignment horizontal="left"/>
    </xf>
    <xf numFmtId="0" fontId="49" fillId="55" borderId="14" xfId="0" applyFont="1" applyFill="1" applyBorder="1" applyAlignment="1">
      <alignment horizontal="left"/>
    </xf>
    <xf numFmtId="0" fontId="46" fillId="55" borderId="12" xfId="0" applyFont="1" applyFill="1" applyBorder="1" applyAlignment="1">
      <alignment horizontal="left"/>
    </xf>
    <xf numFmtId="0" fontId="46" fillId="55" borderId="13" xfId="0" applyFont="1" applyFill="1" applyBorder="1" applyAlignment="1">
      <alignment horizontal="left"/>
    </xf>
    <xf numFmtId="0" fontId="46" fillId="55" borderId="23" xfId="0" applyFont="1" applyFill="1" applyBorder="1" applyAlignment="1">
      <alignment horizontal="left"/>
    </xf>
    <xf numFmtId="0" fontId="46" fillId="55" borderId="15" xfId="0" applyFont="1" applyFill="1" applyBorder="1" applyAlignment="1">
      <alignment horizontal="left"/>
    </xf>
    <xf numFmtId="0" fontId="49" fillId="55" borderId="12" xfId="0" applyFont="1" applyFill="1" applyBorder="1" applyAlignment="1">
      <alignment horizontal="left"/>
    </xf>
    <xf numFmtId="0" fontId="49" fillId="55" borderId="23" xfId="0" applyFont="1" applyFill="1" applyBorder="1" applyAlignment="1">
      <alignment horizontal="left"/>
    </xf>
    <xf numFmtId="0" fontId="49" fillId="55" borderId="16" xfId="0" applyFont="1" applyFill="1" applyBorder="1" applyAlignment="1">
      <alignment horizontal="left"/>
    </xf>
    <xf numFmtId="0" fontId="49" fillId="55" borderId="17" xfId="0" applyFont="1" applyFill="1" applyBorder="1" applyAlignment="1">
      <alignment horizontal="left"/>
    </xf>
    <xf numFmtId="0" fontId="49" fillId="55" borderId="18" xfId="0" applyFont="1" applyFill="1" applyBorder="1" applyAlignment="1">
      <alignment horizontal="left"/>
    </xf>
    <xf numFmtId="0" fontId="46" fillId="55" borderId="22" xfId="0" applyFont="1" applyFill="1" applyBorder="1" applyAlignment="1">
      <alignment horizontal="left" vertical="center"/>
    </xf>
    <xf numFmtId="0" fontId="46" fillId="55" borderId="19" xfId="0" applyFont="1" applyFill="1" applyBorder="1" applyAlignment="1">
      <alignment horizontal="left" vertical="center"/>
    </xf>
    <xf numFmtId="0" fontId="49" fillId="55" borderId="12" xfId="0" applyFont="1" applyFill="1" applyBorder="1" applyAlignment="1">
      <alignment horizontal="left" wrapText="1"/>
    </xf>
    <xf numFmtId="9" fontId="49" fillId="55" borderId="0" xfId="321" applyFont="1" applyFill="1"/>
    <xf numFmtId="0" fontId="46" fillId="55" borderId="19" xfId="0" applyFont="1" applyFill="1" applyBorder="1" applyAlignment="1">
      <alignment horizontal="left"/>
    </xf>
    <xf numFmtId="0" fontId="57" fillId="55" borderId="15" xfId="0" applyFont="1" applyFill="1" applyBorder="1" applyAlignment="1">
      <alignment horizontal="left"/>
    </xf>
    <xf numFmtId="0" fontId="46" fillId="55" borderId="16" xfId="0" applyFont="1" applyFill="1" applyBorder="1" applyAlignment="1">
      <alignment horizontal="left" vertical="center"/>
    </xf>
    <xf numFmtId="3" fontId="46" fillId="55" borderId="23" xfId="0" applyNumberFormat="1" applyFont="1" applyFill="1" applyBorder="1" applyAlignment="1">
      <alignment horizontal="right"/>
    </xf>
    <xf numFmtId="0" fontId="46" fillId="55" borderId="18" xfId="0" applyFont="1" applyFill="1" applyBorder="1" applyAlignment="1">
      <alignment horizontal="left" vertical="center"/>
    </xf>
    <xf numFmtId="0" fontId="46" fillId="55" borderId="20" xfId="0" applyNumberFormat="1" applyFont="1" applyFill="1" applyBorder="1" applyAlignment="1">
      <alignment horizontal="center" vertical="center"/>
    </xf>
    <xf numFmtId="0" fontId="46" fillId="0" borderId="22" xfId="0" applyFont="1" applyFill="1" applyBorder="1" applyAlignment="1"/>
    <xf numFmtId="0" fontId="46" fillId="0" borderId="23" xfId="0" applyFont="1" applyFill="1" applyBorder="1" applyAlignment="1">
      <alignment horizontal="center"/>
    </xf>
    <xf numFmtId="3" fontId="46" fillId="0" borderId="22" xfId="0" applyNumberFormat="1" applyFont="1" applyFill="1" applyBorder="1" applyAlignment="1">
      <alignment horizontal="right"/>
    </xf>
    <xf numFmtId="167" fontId="46" fillId="0" borderId="22" xfId="0" applyNumberFormat="1" applyFont="1" applyFill="1" applyBorder="1" applyAlignment="1">
      <alignment horizontal="right"/>
    </xf>
    <xf numFmtId="3" fontId="49" fillId="0" borderId="0" xfId="0" applyNumberFormat="1" applyFont="1" applyFill="1" applyBorder="1"/>
    <xf numFmtId="0" fontId="49" fillId="0" borderId="0" xfId="0" applyFont="1" applyFill="1"/>
    <xf numFmtId="0" fontId="56" fillId="0" borderId="0" xfId="0" applyFont="1" applyFill="1"/>
    <xf numFmtId="0" fontId="49" fillId="0" borderId="0" xfId="0" applyFont="1" applyFill="1" applyBorder="1" applyAlignment="1">
      <alignment horizontal="left"/>
    </xf>
    <xf numFmtId="0" fontId="49" fillId="0" borderId="0" xfId="0" applyFont="1" applyFill="1" applyBorder="1" applyAlignment="1">
      <alignment horizontal="left" vertical="top"/>
    </xf>
    <xf numFmtId="3" fontId="49" fillId="0" borderId="0" xfId="0" applyNumberFormat="1" applyFont="1" applyFill="1" applyBorder="1" applyAlignment="1">
      <alignment horizontal="right"/>
    </xf>
    <xf numFmtId="0" fontId="49" fillId="0" borderId="0" xfId="0" applyFont="1" applyFill="1" applyBorder="1"/>
    <xf numFmtId="0" fontId="24" fillId="55" borderId="0" xfId="0" applyFont="1" applyFill="1" applyAlignment="1">
      <alignment wrapText="1"/>
    </xf>
    <xf numFmtId="17" fontId="48" fillId="55" borderId="0" xfId="0" applyNumberFormat="1" applyFont="1" applyFill="1" applyAlignment="1">
      <alignment horizontal="left"/>
    </xf>
    <xf numFmtId="0" fontId="46" fillId="55" borderId="0" xfId="299" applyFont="1" applyFill="1" applyAlignment="1">
      <alignment horizontal="center"/>
    </xf>
    <xf numFmtId="0" fontId="46" fillId="55" borderId="15" xfId="0" applyFont="1" applyFill="1" applyBorder="1" applyAlignment="1">
      <alignment horizontal="left" vertical="center"/>
    </xf>
    <xf numFmtId="0" fontId="46" fillId="55" borderId="23" xfId="0" applyFont="1" applyFill="1" applyBorder="1" applyAlignment="1">
      <alignment horizontal="left" vertical="center"/>
    </xf>
    <xf numFmtId="0" fontId="47" fillId="0" borderId="19" xfId="0" applyFont="1" applyFill="1" applyBorder="1" applyAlignment="1">
      <alignment horizontal="center" wrapText="1"/>
    </xf>
    <xf numFmtId="0" fontId="47" fillId="0" borderId="15" xfId="0" applyFont="1" applyFill="1" applyBorder="1" applyAlignment="1">
      <alignment horizontal="center" wrapText="1"/>
    </xf>
    <xf numFmtId="0" fontId="47" fillId="0" borderId="23" xfId="0" applyFont="1" applyFill="1" applyBorder="1" applyAlignment="1">
      <alignment horizontal="center" wrapText="1"/>
    </xf>
    <xf numFmtId="0" fontId="46" fillId="0" borderId="20" xfId="0" applyFont="1" applyFill="1" applyBorder="1"/>
    <xf numFmtId="3" fontId="46" fillId="0" borderId="0" xfId="0" applyNumberFormat="1" applyFont="1" applyFill="1"/>
    <xf numFmtId="167" fontId="46" fillId="0" borderId="11" xfId="0" applyNumberFormat="1" applyFont="1" applyFill="1" applyBorder="1"/>
    <xf numFmtId="0" fontId="46" fillId="0" borderId="21" xfId="0" applyFont="1" applyFill="1" applyBorder="1"/>
    <xf numFmtId="167" fontId="46" fillId="0" borderId="14" xfId="0" applyNumberFormat="1" applyFont="1" applyFill="1" applyBorder="1"/>
    <xf numFmtId="0" fontId="46" fillId="0" borderId="22" xfId="0" applyFont="1" applyFill="1" applyBorder="1"/>
    <xf numFmtId="3" fontId="46" fillId="0" borderId="19" xfId="0" applyNumberFormat="1" applyFont="1" applyFill="1" applyBorder="1"/>
    <xf numFmtId="167" fontId="46" fillId="0" borderId="23" xfId="0" applyNumberFormat="1" applyFont="1" applyFill="1" applyBorder="1"/>
    <xf numFmtId="3" fontId="46" fillId="0" borderId="15" xfId="0" applyNumberFormat="1" applyFont="1" applyFill="1" applyBorder="1"/>
    <xf numFmtId="3" fontId="46" fillId="0" borderId="0" xfId="0" applyNumberFormat="1" applyFont="1" applyFill="1" applyBorder="1"/>
    <xf numFmtId="3" fontId="46" fillId="0" borderId="0" xfId="0" applyNumberFormat="1" applyFont="1" applyFill="1" applyBorder="1" applyAlignment="1">
      <alignment horizontal="right"/>
    </xf>
    <xf numFmtId="0" fontId="46" fillId="0" borderId="24" xfId="0" applyFont="1" applyFill="1" applyBorder="1"/>
    <xf numFmtId="3" fontId="46" fillId="0" borderId="13" xfId="0" applyNumberFormat="1" applyFont="1" applyFill="1" applyBorder="1"/>
    <xf numFmtId="0" fontId="46" fillId="55" borderId="15" xfId="0" applyFont="1" applyFill="1" applyBorder="1" applyAlignment="1">
      <alignment horizontal="left" vertical="center"/>
    </xf>
    <xf numFmtId="0" fontId="46" fillId="55" borderId="23" xfId="0" applyFont="1" applyFill="1" applyBorder="1" applyAlignment="1">
      <alignment horizontal="left" vertical="center"/>
    </xf>
    <xf numFmtId="0" fontId="46" fillId="55" borderId="23" xfId="0" applyFont="1" applyFill="1" applyBorder="1" applyAlignment="1">
      <alignment horizontal="left" vertical="center"/>
    </xf>
    <xf numFmtId="17" fontId="47" fillId="0" borderId="19" xfId="0" applyNumberFormat="1" applyFont="1" applyFill="1" applyBorder="1" applyAlignment="1">
      <alignment horizontal="center" wrapText="1"/>
    </xf>
    <xf numFmtId="17" fontId="47" fillId="0" borderId="22" xfId="0" applyNumberFormat="1" applyFont="1" applyFill="1" applyBorder="1" applyAlignment="1">
      <alignment horizontal="center" wrapText="1"/>
    </xf>
    <xf numFmtId="17" fontId="47" fillId="0" borderId="22" xfId="0" applyNumberFormat="1" applyFont="1" applyFill="1" applyBorder="1" applyAlignment="1">
      <alignment horizontal="center" vertical="center" wrapText="1"/>
    </xf>
    <xf numFmtId="17" fontId="47" fillId="0" borderId="19" xfId="0" applyNumberFormat="1" applyFont="1" applyFill="1" applyBorder="1" applyAlignment="1">
      <alignment horizontal="center" vertical="center" wrapText="1"/>
    </xf>
    <xf numFmtId="0" fontId="47" fillId="55" borderId="15" xfId="0" applyFont="1" applyFill="1" applyBorder="1" applyAlignment="1">
      <alignment horizontal="center" wrapText="1"/>
    </xf>
    <xf numFmtId="0" fontId="47" fillId="55" borderId="23" xfId="0" applyFont="1" applyFill="1" applyBorder="1" applyAlignment="1">
      <alignment horizontal="center" wrapText="1"/>
    </xf>
    <xf numFmtId="0" fontId="49" fillId="55" borderId="19" xfId="0" applyFont="1" applyFill="1" applyBorder="1" applyAlignment="1">
      <alignment horizontal="left"/>
    </xf>
    <xf numFmtId="0" fontId="49" fillId="55" borderId="13" xfId="0" applyFont="1" applyFill="1" applyBorder="1" applyAlignment="1">
      <alignment horizontal="left"/>
    </xf>
    <xf numFmtId="0" fontId="46" fillId="55" borderId="15" xfId="0" applyFont="1" applyFill="1" applyBorder="1" applyAlignment="1">
      <alignment horizontal="left" vertical="center"/>
    </xf>
    <xf numFmtId="0" fontId="46" fillId="55" borderId="23" xfId="0" applyFont="1" applyFill="1" applyBorder="1" applyAlignment="1">
      <alignment horizontal="left" vertical="center"/>
    </xf>
    <xf numFmtId="17" fontId="47" fillId="55" borderId="19" xfId="0" applyNumberFormat="1" applyFont="1" applyFill="1" applyBorder="1" applyAlignment="1">
      <alignment horizontal="center" vertical="center" wrapText="1"/>
    </xf>
    <xf numFmtId="0" fontId="57" fillId="55" borderId="22" xfId="0" applyFont="1" applyFill="1" applyBorder="1" applyAlignment="1">
      <alignment horizontal="left" vertical="center"/>
    </xf>
    <xf numFmtId="0" fontId="46" fillId="55" borderId="20" xfId="0" applyFont="1" applyFill="1" applyBorder="1" applyAlignment="1">
      <alignment horizontal="left" vertical="center"/>
    </xf>
    <xf numFmtId="0" fontId="46" fillId="55" borderId="24" xfId="0" applyFont="1" applyFill="1" applyBorder="1" applyAlignment="1">
      <alignment horizontal="left" vertical="center"/>
    </xf>
    <xf numFmtId="167" fontId="46" fillId="55" borderId="20" xfId="0" applyNumberFormat="1" applyFont="1" applyFill="1" applyBorder="1" applyAlignment="1">
      <alignment horizontal="right" vertical="center"/>
    </xf>
    <xf numFmtId="0" fontId="2" fillId="55" borderId="0" xfId="303" applyFont="1" applyFill="1" applyBorder="1" applyAlignment="1">
      <alignment horizontal="center" vertical="center"/>
    </xf>
    <xf numFmtId="0" fontId="3" fillId="55" borderId="0" xfId="303" applyFont="1" applyFill="1" applyBorder="1" applyAlignment="1">
      <alignment horizontal="justify" vertical="center" wrapText="1"/>
    </xf>
    <xf numFmtId="0" fontId="2" fillId="55" borderId="0" xfId="312" applyFont="1" applyFill="1" applyBorder="1" applyAlignment="1" applyProtection="1">
      <alignment horizontal="center" vertical="center"/>
    </xf>
    <xf numFmtId="0" fontId="49" fillId="55" borderId="15" xfId="0" applyFont="1" applyFill="1" applyBorder="1" applyAlignment="1">
      <alignment horizontal="left" vertical="center" wrapText="1"/>
    </xf>
    <xf numFmtId="0" fontId="49" fillId="55" borderId="19" xfId="0" applyFont="1" applyFill="1" applyBorder="1" applyAlignment="1">
      <alignment horizontal="left" vertical="center" wrapText="1"/>
    </xf>
    <xf numFmtId="0" fontId="49" fillId="55" borderId="23" xfId="0" applyFont="1" applyFill="1" applyBorder="1" applyAlignment="1">
      <alignment horizontal="left" vertical="center" wrapText="1"/>
    </xf>
    <xf numFmtId="0" fontId="46" fillId="0" borderId="15" xfId="0" applyFont="1" applyFill="1" applyBorder="1" applyAlignment="1">
      <alignment horizontal="center"/>
    </xf>
    <xf numFmtId="0" fontId="46" fillId="0" borderId="19" xfId="0" applyFont="1" applyFill="1" applyBorder="1" applyAlignment="1">
      <alignment horizontal="center"/>
    </xf>
    <xf numFmtId="0" fontId="46" fillId="0" borderId="23" xfId="0" applyFont="1" applyFill="1" applyBorder="1" applyAlignment="1">
      <alignment horizontal="center"/>
    </xf>
    <xf numFmtId="0" fontId="46" fillId="0" borderId="20" xfId="0" applyFont="1" applyFill="1" applyBorder="1" applyAlignment="1">
      <alignment horizontal="left"/>
    </xf>
    <xf numFmtId="0" fontId="46" fillId="0" borderId="21" xfId="0" applyFont="1" applyFill="1" applyBorder="1" applyAlignment="1">
      <alignment horizontal="left"/>
    </xf>
    <xf numFmtId="0" fontId="47" fillId="0" borderId="14" xfId="0" applyFont="1" applyFill="1" applyBorder="1" applyAlignment="1">
      <alignment horizontal="center"/>
    </xf>
    <xf numFmtId="0" fontId="47" fillId="0" borderId="24" xfId="0" applyFont="1" applyFill="1" applyBorder="1" applyAlignment="1">
      <alignment horizontal="center"/>
    </xf>
    <xf numFmtId="0" fontId="49" fillId="0" borderId="15" xfId="0" applyFont="1" applyFill="1" applyBorder="1" applyAlignment="1">
      <alignment horizontal="left" wrapText="1"/>
    </xf>
    <xf numFmtId="0" fontId="49" fillId="0" borderId="13" xfId="0" applyFont="1" applyFill="1" applyBorder="1" applyAlignment="1">
      <alignment horizontal="left" wrapText="1"/>
    </xf>
    <xf numFmtId="0" fontId="49" fillId="0" borderId="14" xfId="0" applyFont="1" applyFill="1" applyBorder="1" applyAlignment="1">
      <alignment horizontal="left" wrapText="1"/>
    </xf>
    <xf numFmtId="0" fontId="49" fillId="55" borderId="22" xfId="0" applyFont="1" applyFill="1" applyBorder="1" applyAlignment="1">
      <alignment horizontal="left" vertical="center" wrapText="1" indent="1"/>
    </xf>
    <xf numFmtId="0" fontId="47" fillId="0" borderId="23" xfId="0" applyFont="1" applyFill="1" applyBorder="1" applyAlignment="1">
      <alignment horizontal="center"/>
    </xf>
    <xf numFmtId="0" fontId="47" fillId="0" borderId="22" xfId="0" applyFont="1" applyFill="1" applyBorder="1" applyAlignment="1">
      <alignment horizontal="center"/>
    </xf>
    <xf numFmtId="0" fontId="49" fillId="55" borderId="15" xfId="0" applyFont="1" applyFill="1" applyBorder="1" applyAlignment="1">
      <alignment horizontal="left" wrapText="1"/>
    </xf>
    <xf numFmtId="0" fontId="49" fillId="55" borderId="19" xfId="0" applyFont="1" applyFill="1" applyBorder="1" applyAlignment="1">
      <alignment horizontal="left" wrapText="1"/>
    </xf>
    <xf numFmtId="0" fontId="49" fillId="55" borderId="23" xfId="0" applyFont="1" applyFill="1" applyBorder="1" applyAlignment="1">
      <alignment horizontal="left" wrapText="1"/>
    </xf>
    <xf numFmtId="0" fontId="46" fillId="55" borderId="20" xfId="0" applyFont="1" applyFill="1" applyBorder="1" applyAlignment="1">
      <alignment horizontal="center" vertical="center"/>
    </xf>
    <xf numFmtId="0" fontId="46" fillId="55" borderId="21" xfId="0" applyFont="1" applyFill="1" applyBorder="1" applyAlignment="1">
      <alignment horizontal="center" vertical="center"/>
    </xf>
    <xf numFmtId="0" fontId="46" fillId="55" borderId="24" xfId="0" applyFont="1" applyFill="1" applyBorder="1" applyAlignment="1">
      <alignment horizontal="center" vertical="center"/>
    </xf>
    <xf numFmtId="0" fontId="49" fillId="55" borderId="15" xfId="0" applyFont="1" applyFill="1" applyBorder="1" applyAlignment="1">
      <alignment horizontal="left"/>
    </xf>
    <xf numFmtId="0" fontId="49" fillId="55" borderId="19" xfId="0" applyFont="1" applyFill="1" applyBorder="1" applyAlignment="1">
      <alignment horizontal="left"/>
    </xf>
    <xf numFmtId="0" fontId="49" fillId="55" borderId="23" xfId="0" applyFont="1" applyFill="1" applyBorder="1" applyAlignment="1">
      <alignment horizontal="left"/>
    </xf>
    <xf numFmtId="0" fontId="46" fillId="55" borderId="15" xfId="0" applyFont="1" applyFill="1" applyBorder="1" applyAlignment="1">
      <alignment horizontal="center"/>
    </xf>
    <xf numFmtId="0" fontId="46" fillId="55" borderId="19" xfId="0" applyFont="1" applyFill="1" applyBorder="1" applyAlignment="1">
      <alignment horizontal="center"/>
    </xf>
    <xf numFmtId="0" fontId="46" fillId="55" borderId="23" xfId="0" applyFont="1" applyFill="1" applyBorder="1" applyAlignment="1">
      <alignment horizontal="center"/>
    </xf>
    <xf numFmtId="0" fontId="46" fillId="55" borderId="20" xfId="0" applyFont="1" applyFill="1" applyBorder="1" applyAlignment="1">
      <alignment horizontal="center" vertical="center" wrapText="1"/>
    </xf>
    <xf numFmtId="0" fontId="46" fillId="55" borderId="21" xfId="0" applyFont="1" applyFill="1" applyBorder="1" applyAlignment="1">
      <alignment horizontal="center" vertical="center" wrapText="1"/>
    </xf>
    <xf numFmtId="0" fontId="47" fillId="55" borderId="15" xfId="0" applyFont="1" applyFill="1" applyBorder="1" applyAlignment="1">
      <alignment horizontal="center"/>
    </xf>
    <xf numFmtId="0" fontId="47" fillId="55" borderId="19" xfId="0" applyFont="1" applyFill="1" applyBorder="1" applyAlignment="1">
      <alignment horizontal="center"/>
    </xf>
    <xf numFmtId="0" fontId="47" fillId="55" borderId="23" xfId="0" applyFont="1" applyFill="1" applyBorder="1" applyAlignment="1">
      <alignment horizontal="center"/>
    </xf>
    <xf numFmtId="0" fontId="46" fillId="55" borderId="16" xfId="0" applyFont="1" applyFill="1" applyBorder="1" applyAlignment="1">
      <alignment horizontal="center" vertical="center" wrapText="1"/>
    </xf>
    <xf numFmtId="0" fontId="46" fillId="55" borderId="18" xfId="0" applyFont="1" applyFill="1" applyBorder="1" applyAlignment="1">
      <alignment horizontal="center" vertical="center" wrapText="1"/>
    </xf>
    <xf numFmtId="0" fontId="46" fillId="55" borderId="12" xfId="0" applyFont="1" applyFill="1" applyBorder="1" applyAlignment="1">
      <alignment horizontal="center" vertical="center" wrapText="1"/>
    </xf>
    <xf numFmtId="0" fontId="46" fillId="55" borderId="14" xfId="0" applyFont="1" applyFill="1" applyBorder="1" applyAlignment="1">
      <alignment horizontal="center" vertical="center" wrapText="1"/>
    </xf>
    <xf numFmtId="0" fontId="46" fillId="55" borderId="24" xfId="0" applyFont="1" applyFill="1" applyBorder="1" applyAlignment="1">
      <alignment horizontal="center" vertical="center" wrapText="1"/>
    </xf>
    <xf numFmtId="0" fontId="46" fillId="55" borderId="22" xfId="0" applyFont="1" applyFill="1" applyBorder="1" applyAlignment="1">
      <alignment horizontal="center" wrapText="1"/>
    </xf>
    <xf numFmtId="0" fontId="3" fillId="55" borderId="20" xfId="0" applyFont="1" applyFill="1" applyBorder="1" applyAlignment="1">
      <alignment horizontal="center" vertical="center" wrapText="1"/>
    </xf>
    <xf numFmtId="0" fontId="3" fillId="55" borderId="21" xfId="0" applyFont="1" applyFill="1" applyBorder="1" applyAlignment="1">
      <alignment horizontal="center" vertical="center" wrapText="1"/>
    </xf>
    <xf numFmtId="0" fontId="3" fillId="55" borderId="24" xfId="0" applyFont="1" applyFill="1" applyBorder="1" applyAlignment="1">
      <alignment horizontal="center" vertical="center" wrapText="1"/>
    </xf>
    <xf numFmtId="0" fontId="46" fillId="55" borderId="22" xfId="0" applyFont="1" applyFill="1" applyBorder="1" applyAlignment="1">
      <alignment horizontal="center" vertical="center" wrapText="1"/>
    </xf>
    <xf numFmtId="0" fontId="47" fillId="55" borderId="22" xfId="0" applyFont="1" applyFill="1" applyBorder="1" applyAlignment="1">
      <alignment horizontal="center"/>
    </xf>
    <xf numFmtId="0" fontId="3" fillId="55" borderId="16" xfId="0" applyFont="1" applyFill="1" applyBorder="1" applyAlignment="1">
      <alignment horizontal="center" vertical="center" wrapText="1"/>
    </xf>
    <xf numFmtId="0" fontId="3" fillId="55" borderId="18" xfId="0" applyFont="1" applyFill="1" applyBorder="1" applyAlignment="1">
      <alignment horizontal="center" vertical="center" wrapText="1"/>
    </xf>
    <xf numFmtId="0" fontId="3" fillId="55" borderId="12" xfId="0" applyFont="1" applyFill="1" applyBorder="1" applyAlignment="1">
      <alignment horizontal="center" vertical="center" wrapText="1"/>
    </xf>
    <xf numFmtId="0" fontId="3" fillId="55" borderId="14" xfId="0" applyFont="1" applyFill="1" applyBorder="1" applyAlignment="1">
      <alignment horizontal="center" vertical="center" wrapText="1"/>
    </xf>
    <xf numFmtId="0" fontId="24" fillId="55" borderId="15" xfId="0" applyFont="1" applyFill="1" applyBorder="1" applyAlignment="1">
      <alignment horizontal="left" vertical="center" wrapText="1"/>
    </xf>
    <xf numFmtId="0" fontId="24" fillId="55" borderId="19" xfId="0" applyFont="1" applyFill="1" applyBorder="1" applyAlignment="1">
      <alignment horizontal="left" vertical="center" wrapText="1"/>
    </xf>
    <xf numFmtId="0" fontId="24" fillId="55" borderId="23" xfId="0" applyFont="1" applyFill="1" applyBorder="1" applyAlignment="1">
      <alignment horizontal="left" vertical="center" wrapText="1"/>
    </xf>
    <xf numFmtId="0" fontId="49" fillId="55" borderId="12" xfId="0" applyFont="1" applyFill="1" applyBorder="1" applyAlignment="1">
      <alignment horizontal="left"/>
    </xf>
    <xf numFmtId="0" fontId="49" fillId="55" borderId="13" xfId="0" applyFont="1" applyFill="1" applyBorder="1" applyAlignment="1">
      <alignment horizontal="left"/>
    </xf>
    <xf numFmtId="0" fontId="49" fillId="55" borderId="14" xfId="0" applyFont="1" applyFill="1" applyBorder="1" applyAlignment="1">
      <alignment horizontal="left"/>
    </xf>
    <xf numFmtId="0" fontId="24" fillId="55" borderId="16" xfId="0" applyFont="1" applyFill="1" applyBorder="1" applyAlignment="1">
      <alignment horizontal="left" wrapText="1"/>
    </xf>
    <xf numFmtId="0" fontId="24" fillId="55" borderId="17" xfId="0" applyFont="1" applyFill="1" applyBorder="1" applyAlignment="1">
      <alignment horizontal="left" wrapText="1"/>
    </xf>
    <xf numFmtId="0" fontId="24" fillId="55" borderId="18" xfId="0" applyFont="1" applyFill="1" applyBorder="1" applyAlignment="1">
      <alignment horizontal="left" wrapText="1"/>
    </xf>
    <xf numFmtId="0" fontId="46" fillId="55" borderId="16" xfId="0" applyFont="1" applyFill="1" applyBorder="1" applyAlignment="1">
      <alignment horizontal="center" vertical="center"/>
    </xf>
    <xf numFmtId="0" fontId="46" fillId="55" borderId="10" xfId="0" applyFont="1" applyFill="1" applyBorder="1" applyAlignment="1">
      <alignment horizontal="center" vertical="center"/>
    </xf>
    <xf numFmtId="0" fontId="46" fillId="55" borderId="12" xfId="0" applyFont="1" applyFill="1" applyBorder="1" applyAlignment="1">
      <alignment horizontal="center" vertical="center"/>
    </xf>
    <xf numFmtId="0" fontId="46" fillId="55" borderId="20" xfId="0" applyFont="1" applyFill="1" applyBorder="1" applyAlignment="1">
      <alignment horizontal="left" vertical="center" wrapText="1"/>
    </xf>
    <xf numFmtId="0" fontId="46" fillId="55" borderId="21" xfId="0" applyFont="1" applyFill="1" applyBorder="1" applyAlignment="1">
      <alignment horizontal="left" vertical="center" wrapText="1"/>
    </xf>
    <xf numFmtId="0" fontId="46" fillId="55" borderId="22" xfId="0" applyFont="1" applyFill="1" applyBorder="1" applyAlignment="1">
      <alignment horizontal="center" vertical="center"/>
    </xf>
    <xf numFmtId="0" fontId="46" fillId="55" borderId="10" xfId="0" applyFont="1" applyFill="1" applyBorder="1" applyAlignment="1">
      <alignment horizontal="center" vertical="center" wrapText="1"/>
    </xf>
    <xf numFmtId="0" fontId="46" fillId="55" borderId="11" xfId="0" applyFont="1" applyFill="1" applyBorder="1" applyAlignment="1">
      <alignment horizontal="center" vertical="center" wrapText="1"/>
    </xf>
    <xf numFmtId="0" fontId="46" fillId="55" borderId="23" xfId="0" applyFont="1" applyFill="1" applyBorder="1" applyAlignment="1">
      <alignment horizontal="center" vertical="center" wrapText="1"/>
    </xf>
    <xf numFmtId="0" fontId="49" fillId="55" borderId="12" xfId="0" applyFont="1" applyFill="1" applyBorder="1" applyAlignment="1">
      <alignment horizontal="left" vertical="center" wrapText="1"/>
    </xf>
    <xf numFmtId="0" fontId="49" fillId="55" borderId="13" xfId="0" applyFont="1" applyFill="1" applyBorder="1" applyAlignment="1">
      <alignment horizontal="left" vertical="center" wrapText="1"/>
    </xf>
    <xf numFmtId="0" fontId="49" fillId="55" borderId="14" xfId="0" applyFont="1" applyFill="1" applyBorder="1" applyAlignment="1">
      <alignment horizontal="left" vertical="center" wrapText="1"/>
    </xf>
    <xf numFmtId="0" fontId="46" fillId="55" borderId="15" xfId="0" applyFont="1" applyFill="1" applyBorder="1" applyAlignment="1">
      <alignment horizontal="left" vertical="center"/>
    </xf>
    <xf numFmtId="0" fontId="46" fillId="55" borderId="23" xfId="0" applyFont="1" applyFill="1" applyBorder="1" applyAlignment="1">
      <alignment horizontal="left" vertical="center"/>
    </xf>
    <xf numFmtId="0" fontId="46" fillId="55" borderId="16" xfId="0" applyFont="1" applyFill="1" applyBorder="1" applyAlignment="1">
      <alignment horizontal="left" vertical="center" wrapText="1"/>
    </xf>
    <xf numFmtId="0" fontId="46" fillId="55" borderId="18" xfId="0" applyFont="1" applyFill="1" applyBorder="1" applyAlignment="1">
      <alignment horizontal="left" vertical="center" wrapText="1"/>
    </xf>
    <xf numFmtId="0" fontId="46" fillId="55" borderId="10" xfId="0" applyFont="1" applyFill="1" applyBorder="1" applyAlignment="1">
      <alignment horizontal="left" vertical="center" wrapText="1"/>
    </xf>
    <xf numFmtId="0" fontId="46" fillId="55" borderId="11" xfId="0" applyFont="1" applyFill="1" applyBorder="1" applyAlignment="1">
      <alignment horizontal="left" vertical="center" wrapText="1"/>
    </xf>
    <xf numFmtId="0" fontId="46" fillId="55" borderId="12" xfId="0" applyFont="1" applyFill="1" applyBorder="1" applyAlignment="1">
      <alignment horizontal="left" vertical="center" wrapText="1"/>
    </xf>
    <xf numFmtId="0" fontId="46" fillId="55" borderId="14" xfId="0" applyFont="1" applyFill="1" applyBorder="1" applyAlignment="1">
      <alignment horizontal="left" vertical="center" wrapText="1"/>
    </xf>
    <xf numFmtId="0" fontId="46" fillId="55" borderId="22" xfId="0" applyFont="1" applyFill="1" applyBorder="1" applyAlignment="1">
      <alignment horizontal="left" vertical="center" wrapText="1"/>
    </xf>
    <xf numFmtId="0" fontId="47" fillId="55" borderId="20" xfId="0" applyFont="1" applyFill="1" applyBorder="1" applyAlignment="1">
      <alignment horizontal="center"/>
    </xf>
    <xf numFmtId="0" fontId="49" fillId="55" borderId="16" xfId="0" applyFont="1" applyFill="1" applyBorder="1" applyAlignment="1">
      <alignment horizontal="left" vertical="center" wrapText="1" indent="1"/>
    </xf>
    <xf numFmtId="0" fontId="49" fillId="55" borderId="17" xfId="0" applyFont="1" applyFill="1" applyBorder="1" applyAlignment="1">
      <alignment horizontal="left" vertical="center" wrapText="1" indent="1"/>
    </xf>
    <xf numFmtId="0" fontId="49" fillId="55" borderId="18" xfId="0" applyFont="1" applyFill="1" applyBorder="1" applyAlignment="1">
      <alignment horizontal="left" vertical="center" wrapText="1" indent="1"/>
    </xf>
    <xf numFmtId="0" fontId="49" fillId="55" borderId="10" xfId="0" applyFont="1" applyFill="1" applyBorder="1" applyAlignment="1">
      <alignment horizontal="left" vertical="center" wrapText="1" indent="1"/>
    </xf>
    <xf numFmtId="0" fontId="49" fillId="55" borderId="0" xfId="0" applyFont="1" applyFill="1" applyBorder="1" applyAlignment="1">
      <alignment horizontal="left" vertical="center" wrapText="1" indent="1"/>
    </xf>
    <xf numFmtId="0" fontId="49" fillId="55" borderId="11" xfId="0" applyFont="1" applyFill="1" applyBorder="1" applyAlignment="1">
      <alignment horizontal="left" vertical="center" wrapText="1" indent="1"/>
    </xf>
    <xf numFmtId="0" fontId="49" fillId="55" borderId="12" xfId="0" applyFont="1" applyFill="1" applyBorder="1" applyAlignment="1">
      <alignment horizontal="left" vertical="center" wrapText="1" indent="1"/>
    </xf>
    <xf numFmtId="0" fontId="49" fillId="55" borderId="13" xfId="0" applyFont="1" applyFill="1" applyBorder="1" applyAlignment="1">
      <alignment horizontal="left" vertical="center" wrapText="1" indent="1"/>
    </xf>
    <xf numFmtId="0" fontId="49" fillId="55" borderId="14" xfId="0" applyFont="1" applyFill="1" applyBorder="1" applyAlignment="1">
      <alignment horizontal="left" vertical="center" wrapText="1" indent="1"/>
    </xf>
  </cellXfs>
  <cellStyles count="395">
    <cellStyle name="20% - Énfasis1 2 2" xfId="1" xr:uid="{00000000-0005-0000-0000-000000000000}"/>
    <cellStyle name="20% - Énfasis1 2 2 2" xfId="2" xr:uid="{00000000-0005-0000-0000-000001000000}"/>
    <cellStyle name="20% - Énfasis1 2 2 3" xfId="3" xr:uid="{00000000-0005-0000-0000-000002000000}"/>
    <cellStyle name="20% - Énfasis1 2 3" xfId="4" xr:uid="{00000000-0005-0000-0000-000003000000}"/>
    <cellStyle name="20% - Énfasis1 2 4" xfId="5" xr:uid="{00000000-0005-0000-0000-000004000000}"/>
    <cellStyle name="20% - Énfasis1 3 2" xfId="6" xr:uid="{00000000-0005-0000-0000-000005000000}"/>
    <cellStyle name="20% - Énfasis1 3 3" xfId="7" xr:uid="{00000000-0005-0000-0000-000006000000}"/>
    <cellStyle name="20% - Énfasis1 4" xfId="8" xr:uid="{00000000-0005-0000-0000-000007000000}"/>
    <cellStyle name="20% - Énfasis2 2 2" xfId="9" xr:uid="{00000000-0005-0000-0000-000008000000}"/>
    <cellStyle name="20% - Énfasis2 2 2 2" xfId="10" xr:uid="{00000000-0005-0000-0000-000009000000}"/>
    <cellStyle name="20% - Énfasis2 2 2 3" xfId="11" xr:uid="{00000000-0005-0000-0000-00000A000000}"/>
    <cellStyle name="20% - Énfasis2 2 3" xfId="12" xr:uid="{00000000-0005-0000-0000-00000B000000}"/>
    <cellStyle name="20% - Énfasis2 2 4" xfId="13" xr:uid="{00000000-0005-0000-0000-00000C000000}"/>
    <cellStyle name="20% - Énfasis2 3 2" xfId="14" xr:uid="{00000000-0005-0000-0000-00000D000000}"/>
    <cellStyle name="20% - Énfasis2 3 3" xfId="15" xr:uid="{00000000-0005-0000-0000-00000E000000}"/>
    <cellStyle name="20% - Énfasis2 4" xfId="16" xr:uid="{00000000-0005-0000-0000-00000F000000}"/>
    <cellStyle name="20% - Énfasis3 2 2" xfId="17" xr:uid="{00000000-0005-0000-0000-000010000000}"/>
    <cellStyle name="20% - Énfasis3 2 2 2" xfId="18" xr:uid="{00000000-0005-0000-0000-000011000000}"/>
    <cellStyle name="20% - Énfasis3 2 2 3" xfId="19" xr:uid="{00000000-0005-0000-0000-000012000000}"/>
    <cellStyle name="20% - Énfasis3 2 3" xfId="20" xr:uid="{00000000-0005-0000-0000-000013000000}"/>
    <cellStyle name="20% - Énfasis3 2 4" xfId="21" xr:uid="{00000000-0005-0000-0000-000014000000}"/>
    <cellStyle name="20% - Énfasis3 3 2" xfId="22" xr:uid="{00000000-0005-0000-0000-000015000000}"/>
    <cellStyle name="20% - Énfasis3 3 3" xfId="23" xr:uid="{00000000-0005-0000-0000-000016000000}"/>
    <cellStyle name="20% - Énfasis3 4" xfId="24" xr:uid="{00000000-0005-0000-0000-000017000000}"/>
    <cellStyle name="20% - Énfasis4 2 2" xfId="25" xr:uid="{00000000-0005-0000-0000-000018000000}"/>
    <cellStyle name="20% - Énfasis4 2 2 2" xfId="26" xr:uid="{00000000-0005-0000-0000-000019000000}"/>
    <cellStyle name="20% - Énfasis4 2 2 3" xfId="27" xr:uid="{00000000-0005-0000-0000-00001A000000}"/>
    <cellStyle name="20% - Énfasis4 2 3" xfId="28" xr:uid="{00000000-0005-0000-0000-00001B000000}"/>
    <cellStyle name="20% - Énfasis4 2 4" xfId="29" xr:uid="{00000000-0005-0000-0000-00001C000000}"/>
    <cellStyle name="20% - Énfasis4 3 2" xfId="30" xr:uid="{00000000-0005-0000-0000-00001D000000}"/>
    <cellStyle name="20% - Énfasis4 3 3" xfId="31" xr:uid="{00000000-0005-0000-0000-00001E000000}"/>
    <cellStyle name="20% - Énfasis4 4" xfId="32" xr:uid="{00000000-0005-0000-0000-00001F000000}"/>
    <cellStyle name="20% - Énfasis5 2 2" xfId="33" xr:uid="{00000000-0005-0000-0000-000020000000}"/>
    <cellStyle name="20% - Énfasis5 2 2 2" xfId="34" xr:uid="{00000000-0005-0000-0000-000021000000}"/>
    <cellStyle name="20% - Énfasis5 2 2 3" xfId="35" xr:uid="{00000000-0005-0000-0000-000022000000}"/>
    <cellStyle name="20% - Énfasis5 2 3" xfId="36" xr:uid="{00000000-0005-0000-0000-000023000000}"/>
    <cellStyle name="20% - Énfasis5 2 4" xfId="37" xr:uid="{00000000-0005-0000-0000-000024000000}"/>
    <cellStyle name="20% - Énfasis5 3 2" xfId="38" xr:uid="{00000000-0005-0000-0000-000025000000}"/>
    <cellStyle name="20% - Énfasis5 3 3" xfId="39" xr:uid="{00000000-0005-0000-0000-000026000000}"/>
    <cellStyle name="20% - Énfasis5 4" xfId="40" xr:uid="{00000000-0005-0000-0000-000027000000}"/>
    <cellStyle name="20% - Énfasis6 2 2" xfId="41" xr:uid="{00000000-0005-0000-0000-000028000000}"/>
    <cellStyle name="20% - Énfasis6 2 2 2" xfId="42" xr:uid="{00000000-0005-0000-0000-000029000000}"/>
    <cellStyle name="20% - Énfasis6 2 2 3" xfId="43" xr:uid="{00000000-0005-0000-0000-00002A000000}"/>
    <cellStyle name="20% - Énfasis6 2 3" xfId="44" xr:uid="{00000000-0005-0000-0000-00002B000000}"/>
    <cellStyle name="20% - Énfasis6 2 4" xfId="45" xr:uid="{00000000-0005-0000-0000-00002C000000}"/>
    <cellStyle name="20% - Énfasis6 3 2" xfId="46" xr:uid="{00000000-0005-0000-0000-00002D000000}"/>
    <cellStyle name="20% - Énfasis6 3 3" xfId="47" xr:uid="{00000000-0005-0000-0000-00002E000000}"/>
    <cellStyle name="20% - Énfasis6 4" xfId="48" xr:uid="{00000000-0005-0000-0000-00002F000000}"/>
    <cellStyle name="40% - Énfasis1 2 2" xfId="49" xr:uid="{00000000-0005-0000-0000-000030000000}"/>
    <cellStyle name="40% - Énfasis1 2 2 2" xfId="50" xr:uid="{00000000-0005-0000-0000-000031000000}"/>
    <cellStyle name="40% - Énfasis1 2 2 3" xfId="51" xr:uid="{00000000-0005-0000-0000-000032000000}"/>
    <cellStyle name="40% - Énfasis1 2 3" xfId="52" xr:uid="{00000000-0005-0000-0000-000033000000}"/>
    <cellStyle name="40% - Énfasis1 2 4" xfId="53" xr:uid="{00000000-0005-0000-0000-000034000000}"/>
    <cellStyle name="40% - Énfasis1 3 2" xfId="54" xr:uid="{00000000-0005-0000-0000-000035000000}"/>
    <cellStyle name="40% - Énfasis1 3 3" xfId="55" xr:uid="{00000000-0005-0000-0000-000036000000}"/>
    <cellStyle name="40% - Énfasis1 4" xfId="56" xr:uid="{00000000-0005-0000-0000-000037000000}"/>
    <cellStyle name="40% - Énfasis2 2 2" xfId="57" xr:uid="{00000000-0005-0000-0000-000038000000}"/>
    <cellStyle name="40% - Énfasis2 2 2 2" xfId="58" xr:uid="{00000000-0005-0000-0000-000039000000}"/>
    <cellStyle name="40% - Énfasis2 2 2 3" xfId="59" xr:uid="{00000000-0005-0000-0000-00003A000000}"/>
    <cellStyle name="40% - Énfasis2 2 3" xfId="60" xr:uid="{00000000-0005-0000-0000-00003B000000}"/>
    <cellStyle name="40% - Énfasis2 2 4" xfId="61" xr:uid="{00000000-0005-0000-0000-00003C000000}"/>
    <cellStyle name="40% - Énfasis2 3 2" xfId="62" xr:uid="{00000000-0005-0000-0000-00003D000000}"/>
    <cellStyle name="40% - Énfasis2 3 3" xfId="63" xr:uid="{00000000-0005-0000-0000-00003E000000}"/>
    <cellStyle name="40% - Énfasis2 4" xfId="64" xr:uid="{00000000-0005-0000-0000-00003F000000}"/>
    <cellStyle name="40% - Énfasis3 2 2" xfId="65" xr:uid="{00000000-0005-0000-0000-000040000000}"/>
    <cellStyle name="40% - Énfasis3 2 2 2" xfId="66" xr:uid="{00000000-0005-0000-0000-000041000000}"/>
    <cellStyle name="40% - Énfasis3 2 2 3" xfId="67" xr:uid="{00000000-0005-0000-0000-000042000000}"/>
    <cellStyle name="40% - Énfasis3 2 3" xfId="68" xr:uid="{00000000-0005-0000-0000-000043000000}"/>
    <cellStyle name="40% - Énfasis3 2 4" xfId="69" xr:uid="{00000000-0005-0000-0000-000044000000}"/>
    <cellStyle name="40% - Énfasis3 3 2" xfId="70" xr:uid="{00000000-0005-0000-0000-000045000000}"/>
    <cellStyle name="40% - Énfasis3 3 3" xfId="71" xr:uid="{00000000-0005-0000-0000-000046000000}"/>
    <cellStyle name="40% - Énfasis3 4" xfId="72" xr:uid="{00000000-0005-0000-0000-000047000000}"/>
    <cellStyle name="40% - Énfasis4 2 2" xfId="73" xr:uid="{00000000-0005-0000-0000-000048000000}"/>
    <cellStyle name="40% - Énfasis4 2 2 2" xfId="74" xr:uid="{00000000-0005-0000-0000-000049000000}"/>
    <cellStyle name="40% - Énfasis4 2 2 3" xfId="75" xr:uid="{00000000-0005-0000-0000-00004A000000}"/>
    <cellStyle name="40% - Énfasis4 2 3" xfId="76" xr:uid="{00000000-0005-0000-0000-00004B000000}"/>
    <cellStyle name="40% - Énfasis4 2 4" xfId="77" xr:uid="{00000000-0005-0000-0000-00004C000000}"/>
    <cellStyle name="40% - Énfasis4 3 2" xfId="78" xr:uid="{00000000-0005-0000-0000-00004D000000}"/>
    <cellStyle name="40% - Énfasis4 3 3" xfId="79" xr:uid="{00000000-0005-0000-0000-00004E000000}"/>
    <cellStyle name="40% - Énfasis4 4" xfId="80" xr:uid="{00000000-0005-0000-0000-00004F000000}"/>
    <cellStyle name="40% - Énfasis5 2 2" xfId="81" xr:uid="{00000000-0005-0000-0000-000050000000}"/>
    <cellStyle name="40% - Énfasis5 2 2 2" xfId="82" xr:uid="{00000000-0005-0000-0000-000051000000}"/>
    <cellStyle name="40% - Énfasis5 2 2 3" xfId="83" xr:uid="{00000000-0005-0000-0000-000052000000}"/>
    <cellStyle name="40% - Énfasis5 2 3" xfId="84" xr:uid="{00000000-0005-0000-0000-000053000000}"/>
    <cellStyle name="40% - Énfasis5 2 4" xfId="85" xr:uid="{00000000-0005-0000-0000-000054000000}"/>
    <cellStyle name="40% - Énfasis5 3 2" xfId="86" xr:uid="{00000000-0005-0000-0000-000055000000}"/>
    <cellStyle name="40% - Énfasis5 3 3" xfId="87" xr:uid="{00000000-0005-0000-0000-000056000000}"/>
    <cellStyle name="40% - Énfasis5 4" xfId="88" xr:uid="{00000000-0005-0000-0000-000057000000}"/>
    <cellStyle name="40% - Énfasis6 2 2" xfId="89" xr:uid="{00000000-0005-0000-0000-000058000000}"/>
    <cellStyle name="40% - Énfasis6 2 2 2" xfId="90" xr:uid="{00000000-0005-0000-0000-000059000000}"/>
    <cellStyle name="40% - Énfasis6 2 2 3" xfId="91" xr:uid="{00000000-0005-0000-0000-00005A000000}"/>
    <cellStyle name="40% - Énfasis6 2 3" xfId="92" xr:uid="{00000000-0005-0000-0000-00005B000000}"/>
    <cellStyle name="40% - Énfasis6 2 4" xfId="93" xr:uid="{00000000-0005-0000-0000-00005C000000}"/>
    <cellStyle name="40% - Énfasis6 3 2" xfId="94" xr:uid="{00000000-0005-0000-0000-00005D000000}"/>
    <cellStyle name="40% - Énfasis6 3 3" xfId="95" xr:uid="{00000000-0005-0000-0000-00005E000000}"/>
    <cellStyle name="40% - Énfasis6 4" xfId="96" xr:uid="{00000000-0005-0000-0000-00005F000000}"/>
    <cellStyle name="60% - Énfasis1 2 2" xfId="97" xr:uid="{00000000-0005-0000-0000-000060000000}"/>
    <cellStyle name="60% - Énfasis1 2 2 2" xfId="98" xr:uid="{00000000-0005-0000-0000-000061000000}"/>
    <cellStyle name="60% - Énfasis1 2 2 3" xfId="99" xr:uid="{00000000-0005-0000-0000-000062000000}"/>
    <cellStyle name="60% - Énfasis1 2 3" xfId="100" xr:uid="{00000000-0005-0000-0000-000063000000}"/>
    <cellStyle name="60% - Énfasis1 2 4" xfId="101" xr:uid="{00000000-0005-0000-0000-000064000000}"/>
    <cellStyle name="60% - Énfasis1 3 2" xfId="102" xr:uid="{00000000-0005-0000-0000-000065000000}"/>
    <cellStyle name="60% - Énfasis1 3 3" xfId="103" xr:uid="{00000000-0005-0000-0000-000066000000}"/>
    <cellStyle name="60% - Énfasis1 4" xfId="104" xr:uid="{00000000-0005-0000-0000-000067000000}"/>
    <cellStyle name="60% - Énfasis2 2 2" xfId="105" xr:uid="{00000000-0005-0000-0000-000068000000}"/>
    <cellStyle name="60% - Énfasis2 2 2 2" xfId="106" xr:uid="{00000000-0005-0000-0000-000069000000}"/>
    <cellStyle name="60% - Énfasis2 2 2 3" xfId="107" xr:uid="{00000000-0005-0000-0000-00006A000000}"/>
    <cellStyle name="60% - Énfasis2 2 3" xfId="108" xr:uid="{00000000-0005-0000-0000-00006B000000}"/>
    <cellStyle name="60% - Énfasis2 2 4" xfId="109" xr:uid="{00000000-0005-0000-0000-00006C000000}"/>
    <cellStyle name="60% - Énfasis2 3 2" xfId="110" xr:uid="{00000000-0005-0000-0000-00006D000000}"/>
    <cellStyle name="60% - Énfasis2 3 3" xfId="111" xr:uid="{00000000-0005-0000-0000-00006E000000}"/>
    <cellStyle name="60% - Énfasis2 4" xfId="112" xr:uid="{00000000-0005-0000-0000-00006F000000}"/>
    <cellStyle name="60% - Énfasis3 2 2" xfId="113" xr:uid="{00000000-0005-0000-0000-000070000000}"/>
    <cellStyle name="60% - Énfasis3 2 2 2" xfId="114" xr:uid="{00000000-0005-0000-0000-000071000000}"/>
    <cellStyle name="60% - Énfasis3 2 2 3" xfId="115" xr:uid="{00000000-0005-0000-0000-000072000000}"/>
    <cellStyle name="60% - Énfasis3 2 3" xfId="116" xr:uid="{00000000-0005-0000-0000-000073000000}"/>
    <cellStyle name="60% - Énfasis3 2 4" xfId="117" xr:uid="{00000000-0005-0000-0000-000074000000}"/>
    <cellStyle name="60% - Énfasis3 3 2" xfId="118" xr:uid="{00000000-0005-0000-0000-000075000000}"/>
    <cellStyle name="60% - Énfasis3 3 3" xfId="119" xr:uid="{00000000-0005-0000-0000-000076000000}"/>
    <cellStyle name="60% - Énfasis3 4" xfId="120" xr:uid="{00000000-0005-0000-0000-000077000000}"/>
    <cellStyle name="60% - Énfasis4 2 2" xfId="121" xr:uid="{00000000-0005-0000-0000-000078000000}"/>
    <cellStyle name="60% - Énfasis4 2 2 2" xfId="122" xr:uid="{00000000-0005-0000-0000-000079000000}"/>
    <cellStyle name="60% - Énfasis4 2 2 3" xfId="123" xr:uid="{00000000-0005-0000-0000-00007A000000}"/>
    <cellStyle name="60% - Énfasis4 2 3" xfId="124" xr:uid="{00000000-0005-0000-0000-00007B000000}"/>
    <cellStyle name="60% - Énfasis4 2 4" xfId="125" xr:uid="{00000000-0005-0000-0000-00007C000000}"/>
    <cellStyle name="60% - Énfasis4 3 2" xfId="126" xr:uid="{00000000-0005-0000-0000-00007D000000}"/>
    <cellStyle name="60% - Énfasis4 3 3" xfId="127" xr:uid="{00000000-0005-0000-0000-00007E000000}"/>
    <cellStyle name="60% - Énfasis4 4" xfId="128" xr:uid="{00000000-0005-0000-0000-00007F000000}"/>
    <cellStyle name="60% - Énfasis5 2 2" xfId="129" xr:uid="{00000000-0005-0000-0000-000080000000}"/>
    <cellStyle name="60% - Énfasis5 2 2 2" xfId="130" xr:uid="{00000000-0005-0000-0000-000081000000}"/>
    <cellStyle name="60% - Énfasis5 2 2 3" xfId="131" xr:uid="{00000000-0005-0000-0000-000082000000}"/>
    <cellStyle name="60% - Énfasis5 2 3" xfId="132" xr:uid="{00000000-0005-0000-0000-000083000000}"/>
    <cellStyle name="60% - Énfasis5 2 4" xfId="133" xr:uid="{00000000-0005-0000-0000-000084000000}"/>
    <cellStyle name="60% - Énfasis5 3 2" xfId="134" xr:uid="{00000000-0005-0000-0000-000085000000}"/>
    <cellStyle name="60% - Énfasis5 3 3" xfId="135" xr:uid="{00000000-0005-0000-0000-000086000000}"/>
    <cellStyle name="60% - Énfasis5 4" xfId="136" xr:uid="{00000000-0005-0000-0000-000087000000}"/>
    <cellStyle name="60% - Énfasis6 2 2" xfId="137" xr:uid="{00000000-0005-0000-0000-000088000000}"/>
    <cellStyle name="60% - Énfasis6 2 2 2" xfId="138" xr:uid="{00000000-0005-0000-0000-000089000000}"/>
    <cellStyle name="60% - Énfasis6 2 2 3" xfId="139" xr:uid="{00000000-0005-0000-0000-00008A000000}"/>
    <cellStyle name="60% - Énfasis6 2 3" xfId="140" xr:uid="{00000000-0005-0000-0000-00008B000000}"/>
    <cellStyle name="60% - Énfasis6 2 4" xfId="141" xr:uid="{00000000-0005-0000-0000-00008C000000}"/>
    <cellStyle name="60% - Énfasis6 3 2" xfId="142" xr:uid="{00000000-0005-0000-0000-00008D000000}"/>
    <cellStyle name="60% - Énfasis6 3 3" xfId="143" xr:uid="{00000000-0005-0000-0000-00008E000000}"/>
    <cellStyle name="60% - Énfasis6 4" xfId="144" xr:uid="{00000000-0005-0000-0000-00008F000000}"/>
    <cellStyle name="Buena 2 2" xfId="145" xr:uid="{00000000-0005-0000-0000-000090000000}"/>
    <cellStyle name="Buena 2 2 2" xfId="146" xr:uid="{00000000-0005-0000-0000-000091000000}"/>
    <cellStyle name="Buena 2 2 3" xfId="147" xr:uid="{00000000-0005-0000-0000-000092000000}"/>
    <cellStyle name="Buena 2 3" xfId="148" xr:uid="{00000000-0005-0000-0000-000093000000}"/>
    <cellStyle name="Buena 2 4" xfId="149" xr:uid="{00000000-0005-0000-0000-000094000000}"/>
    <cellStyle name="Buena 3 2" xfId="150" xr:uid="{00000000-0005-0000-0000-000095000000}"/>
    <cellStyle name="Buena 3 3" xfId="151" xr:uid="{00000000-0005-0000-0000-000096000000}"/>
    <cellStyle name="Buena 4" xfId="152" xr:uid="{00000000-0005-0000-0000-000097000000}"/>
    <cellStyle name="Cálculo 2 2" xfId="153" xr:uid="{00000000-0005-0000-0000-000098000000}"/>
    <cellStyle name="Cálculo 2 2 2" xfId="154" xr:uid="{00000000-0005-0000-0000-000099000000}"/>
    <cellStyle name="Cálculo 2 2 3" xfId="155" xr:uid="{00000000-0005-0000-0000-00009A000000}"/>
    <cellStyle name="Cálculo 2 3" xfId="156" xr:uid="{00000000-0005-0000-0000-00009B000000}"/>
    <cellStyle name="Cálculo 2 4" xfId="157" xr:uid="{00000000-0005-0000-0000-00009C000000}"/>
    <cellStyle name="Cálculo 3 2" xfId="158" xr:uid="{00000000-0005-0000-0000-00009D000000}"/>
    <cellStyle name="Cálculo 3 3" xfId="159" xr:uid="{00000000-0005-0000-0000-00009E000000}"/>
    <cellStyle name="Cálculo 4" xfId="160" xr:uid="{00000000-0005-0000-0000-00009F000000}"/>
    <cellStyle name="Celda de comprobación 2 2" xfId="161" xr:uid="{00000000-0005-0000-0000-0000A0000000}"/>
    <cellStyle name="Celda de comprobación 2 2 2" xfId="162" xr:uid="{00000000-0005-0000-0000-0000A1000000}"/>
    <cellStyle name="Celda de comprobación 2 2 3" xfId="163" xr:uid="{00000000-0005-0000-0000-0000A2000000}"/>
    <cellStyle name="Celda de comprobación 2 3" xfId="164" xr:uid="{00000000-0005-0000-0000-0000A3000000}"/>
    <cellStyle name="Celda de comprobación 2 4" xfId="165" xr:uid="{00000000-0005-0000-0000-0000A4000000}"/>
    <cellStyle name="Celda de comprobación 3 2" xfId="166" xr:uid="{00000000-0005-0000-0000-0000A5000000}"/>
    <cellStyle name="Celda de comprobación 3 3" xfId="167" xr:uid="{00000000-0005-0000-0000-0000A6000000}"/>
    <cellStyle name="Celda de comprobación 4" xfId="168" xr:uid="{00000000-0005-0000-0000-0000A7000000}"/>
    <cellStyle name="Celda vinculada 2 2" xfId="169" xr:uid="{00000000-0005-0000-0000-0000A8000000}"/>
    <cellStyle name="Celda vinculada 2 2 2" xfId="170" xr:uid="{00000000-0005-0000-0000-0000A9000000}"/>
    <cellStyle name="Celda vinculada 2 2 3" xfId="171" xr:uid="{00000000-0005-0000-0000-0000AA000000}"/>
    <cellStyle name="Celda vinculada 2 3" xfId="172" xr:uid="{00000000-0005-0000-0000-0000AB000000}"/>
    <cellStyle name="Celda vinculada 2 4" xfId="173" xr:uid="{00000000-0005-0000-0000-0000AC000000}"/>
    <cellStyle name="Celda vinculada 3 2" xfId="174" xr:uid="{00000000-0005-0000-0000-0000AD000000}"/>
    <cellStyle name="Celda vinculada 3 3" xfId="175" xr:uid="{00000000-0005-0000-0000-0000AE000000}"/>
    <cellStyle name="Celda vinculada 4" xfId="176" xr:uid="{00000000-0005-0000-0000-0000AF000000}"/>
    <cellStyle name="Encabezado 4 2 2" xfId="177" xr:uid="{00000000-0005-0000-0000-0000B0000000}"/>
    <cellStyle name="Encabezado 4 2 2 2" xfId="178" xr:uid="{00000000-0005-0000-0000-0000B1000000}"/>
    <cellStyle name="Encabezado 4 2 2 3" xfId="179" xr:uid="{00000000-0005-0000-0000-0000B2000000}"/>
    <cellStyle name="Encabezado 4 2 3" xfId="180" xr:uid="{00000000-0005-0000-0000-0000B3000000}"/>
    <cellStyle name="Encabezado 4 2 4" xfId="181" xr:uid="{00000000-0005-0000-0000-0000B4000000}"/>
    <cellStyle name="Encabezado 4 3 2" xfId="182" xr:uid="{00000000-0005-0000-0000-0000B5000000}"/>
    <cellStyle name="Encabezado 4 3 3" xfId="183" xr:uid="{00000000-0005-0000-0000-0000B6000000}"/>
    <cellStyle name="Encabezado 4 4" xfId="184" xr:uid="{00000000-0005-0000-0000-0000B7000000}"/>
    <cellStyle name="Énfasis1 2 2" xfId="185" xr:uid="{00000000-0005-0000-0000-0000B8000000}"/>
    <cellStyle name="Énfasis1 2 2 2" xfId="186" xr:uid="{00000000-0005-0000-0000-0000B9000000}"/>
    <cellStyle name="Énfasis1 2 2 3" xfId="187" xr:uid="{00000000-0005-0000-0000-0000BA000000}"/>
    <cellStyle name="Énfasis1 2 3" xfId="188" xr:uid="{00000000-0005-0000-0000-0000BB000000}"/>
    <cellStyle name="Énfasis1 2 4" xfId="189" xr:uid="{00000000-0005-0000-0000-0000BC000000}"/>
    <cellStyle name="Énfasis1 3 2" xfId="190" xr:uid="{00000000-0005-0000-0000-0000BD000000}"/>
    <cellStyle name="Énfasis1 3 3" xfId="191" xr:uid="{00000000-0005-0000-0000-0000BE000000}"/>
    <cellStyle name="Énfasis1 4" xfId="192" xr:uid="{00000000-0005-0000-0000-0000BF000000}"/>
    <cellStyle name="Énfasis2 2 2" xfId="193" xr:uid="{00000000-0005-0000-0000-0000C0000000}"/>
    <cellStyle name="Énfasis2 2 2 2" xfId="194" xr:uid="{00000000-0005-0000-0000-0000C1000000}"/>
    <cellStyle name="Énfasis2 2 2 3" xfId="195" xr:uid="{00000000-0005-0000-0000-0000C2000000}"/>
    <cellStyle name="Énfasis2 2 3" xfId="196" xr:uid="{00000000-0005-0000-0000-0000C3000000}"/>
    <cellStyle name="Énfasis2 2 4" xfId="197" xr:uid="{00000000-0005-0000-0000-0000C4000000}"/>
    <cellStyle name="Énfasis2 3 2" xfId="198" xr:uid="{00000000-0005-0000-0000-0000C5000000}"/>
    <cellStyle name="Énfasis2 3 3" xfId="199" xr:uid="{00000000-0005-0000-0000-0000C6000000}"/>
    <cellStyle name="Énfasis2 4" xfId="200" xr:uid="{00000000-0005-0000-0000-0000C7000000}"/>
    <cellStyle name="Énfasis3 2 2" xfId="201" xr:uid="{00000000-0005-0000-0000-0000C8000000}"/>
    <cellStyle name="Énfasis3 2 2 2" xfId="202" xr:uid="{00000000-0005-0000-0000-0000C9000000}"/>
    <cellStyle name="Énfasis3 2 2 3" xfId="203" xr:uid="{00000000-0005-0000-0000-0000CA000000}"/>
    <cellStyle name="Énfasis3 2 3" xfId="204" xr:uid="{00000000-0005-0000-0000-0000CB000000}"/>
    <cellStyle name="Énfasis3 2 4" xfId="205" xr:uid="{00000000-0005-0000-0000-0000CC000000}"/>
    <cellStyle name="Énfasis3 3 2" xfId="206" xr:uid="{00000000-0005-0000-0000-0000CD000000}"/>
    <cellStyle name="Énfasis3 3 3" xfId="207" xr:uid="{00000000-0005-0000-0000-0000CE000000}"/>
    <cellStyle name="Énfasis3 4" xfId="208" xr:uid="{00000000-0005-0000-0000-0000CF000000}"/>
    <cellStyle name="Énfasis4 2 2" xfId="209" xr:uid="{00000000-0005-0000-0000-0000D0000000}"/>
    <cellStyle name="Énfasis4 2 2 2" xfId="210" xr:uid="{00000000-0005-0000-0000-0000D1000000}"/>
    <cellStyle name="Énfasis4 2 2 3" xfId="211" xr:uid="{00000000-0005-0000-0000-0000D2000000}"/>
    <cellStyle name="Énfasis4 2 3" xfId="212" xr:uid="{00000000-0005-0000-0000-0000D3000000}"/>
    <cellStyle name="Énfasis4 2 4" xfId="213" xr:uid="{00000000-0005-0000-0000-0000D4000000}"/>
    <cellStyle name="Énfasis4 3 2" xfId="214" xr:uid="{00000000-0005-0000-0000-0000D5000000}"/>
    <cellStyle name="Énfasis4 3 3" xfId="215" xr:uid="{00000000-0005-0000-0000-0000D6000000}"/>
    <cellStyle name="Énfasis4 4" xfId="216" xr:uid="{00000000-0005-0000-0000-0000D7000000}"/>
    <cellStyle name="Énfasis5 2 2" xfId="217" xr:uid="{00000000-0005-0000-0000-0000D8000000}"/>
    <cellStyle name="Énfasis5 2 2 2" xfId="218" xr:uid="{00000000-0005-0000-0000-0000D9000000}"/>
    <cellStyle name="Énfasis5 2 2 3" xfId="219" xr:uid="{00000000-0005-0000-0000-0000DA000000}"/>
    <cellStyle name="Énfasis5 2 3" xfId="220" xr:uid="{00000000-0005-0000-0000-0000DB000000}"/>
    <cellStyle name="Énfasis5 2 4" xfId="221" xr:uid="{00000000-0005-0000-0000-0000DC000000}"/>
    <cellStyle name="Énfasis5 3 2" xfId="222" xr:uid="{00000000-0005-0000-0000-0000DD000000}"/>
    <cellStyle name="Énfasis5 3 3" xfId="223" xr:uid="{00000000-0005-0000-0000-0000DE000000}"/>
    <cellStyle name="Énfasis5 4" xfId="224" xr:uid="{00000000-0005-0000-0000-0000DF000000}"/>
    <cellStyle name="Énfasis6 2 2" xfId="225" xr:uid="{00000000-0005-0000-0000-0000E0000000}"/>
    <cellStyle name="Énfasis6 2 2 2" xfId="226" xr:uid="{00000000-0005-0000-0000-0000E1000000}"/>
    <cellStyle name="Énfasis6 2 2 3" xfId="227" xr:uid="{00000000-0005-0000-0000-0000E2000000}"/>
    <cellStyle name="Énfasis6 2 3" xfId="228" xr:uid="{00000000-0005-0000-0000-0000E3000000}"/>
    <cellStyle name="Énfasis6 2 4" xfId="229" xr:uid="{00000000-0005-0000-0000-0000E4000000}"/>
    <cellStyle name="Énfasis6 3 2" xfId="230" xr:uid="{00000000-0005-0000-0000-0000E5000000}"/>
    <cellStyle name="Énfasis6 3 3" xfId="231" xr:uid="{00000000-0005-0000-0000-0000E6000000}"/>
    <cellStyle name="Énfasis6 4" xfId="232" xr:uid="{00000000-0005-0000-0000-0000E7000000}"/>
    <cellStyle name="Entrada 2 2" xfId="233" xr:uid="{00000000-0005-0000-0000-0000E8000000}"/>
    <cellStyle name="Entrada 2 2 2" xfId="234" xr:uid="{00000000-0005-0000-0000-0000E9000000}"/>
    <cellStyle name="Entrada 2 2 3" xfId="235" xr:uid="{00000000-0005-0000-0000-0000EA000000}"/>
    <cellStyle name="Entrada 2 3" xfId="236" xr:uid="{00000000-0005-0000-0000-0000EB000000}"/>
    <cellStyle name="Entrada 2 4" xfId="237" xr:uid="{00000000-0005-0000-0000-0000EC000000}"/>
    <cellStyle name="Entrada 3 2" xfId="238" xr:uid="{00000000-0005-0000-0000-0000ED000000}"/>
    <cellStyle name="Entrada 3 3" xfId="239" xr:uid="{00000000-0005-0000-0000-0000EE000000}"/>
    <cellStyle name="Entrada 4" xfId="240" xr:uid="{00000000-0005-0000-0000-0000EF000000}"/>
    <cellStyle name="Hipervínculo" xfId="241" builtinId="8"/>
    <cellStyle name="Hipervínculo 2" xfId="242" xr:uid="{00000000-0005-0000-0000-0000F1000000}"/>
    <cellStyle name="Hipervínculo visitado" xfId="391" builtinId="9" hidden="1"/>
    <cellStyle name="Hipervínculo visitado" xfId="392" builtinId="9" hidden="1"/>
    <cellStyle name="Hipervínculo visitado" xfId="393" builtinId="9" hidden="1"/>
    <cellStyle name="Hipervínculo visitado" xfId="394" builtinId="9" hidden="1"/>
    <cellStyle name="Incorrecto 2 2" xfId="243" xr:uid="{00000000-0005-0000-0000-0000F6000000}"/>
    <cellStyle name="Incorrecto 2 2 2" xfId="244" xr:uid="{00000000-0005-0000-0000-0000F7000000}"/>
    <cellStyle name="Incorrecto 2 2 3" xfId="245" xr:uid="{00000000-0005-0000-0000-0000F8000000}"/>
    <cellStyle name="Incorrecto 2 3" xfId="246" xr:uid="{00000000-0005-0000-0000-0000F9000000}"/>
    <cellStyle name="Incorrecto 2 4" xfId="247" xr:uid="{00000000-0005-0000-0000-0000FA000000}"/>
    <cellStyle name="Incorrecto 3 2" xfId="248" xr:uid="{00000000-0005-0000-0000-0000FB000000}"/>
    <cellStyle name="Incorrecto 3 3" xfId="249" xr:uid="{00000000-0005-0000-0000-0000FC000000}"/>
    <cellStyle name="Incorrecto 4" xfId="250" xr:uid="{00000000-0005-0000-0000-0000FD000000}"/>
    <cellStyle name="Millares" xfId="251" builtinId="3"/>
    <cellStyle name="Millares [0] 2" xfId="252" xr:uid="{00000000-0005-0000-0000-0000FF000000}"/>
    <cellStyle name="Millares [0] 2 2" xfId="253" xr:uid="{00000000-0005-0000-0000-000000010000}"/>
    <cellStyle name="Millares [0] 3" xfId="254" xr:uid="{00000000-0005-0000-0000-000001010000}"/>
    <cellStyle name="Millares 10" xfId="255" xr:uid="{00000000-0005-0000-0000-000002010000}"/>
    <cellStyle name="Millares 11" xfId="256" xr:uid="{00000000-0005-0000-0000-000003010000}"/>
    <cellStyle name="Millares 2" xfId="257" xr:uid="{00000000-0005-0000-0000-000004010000}"/>
    <cellStyle name="Millares 2 2" xfId="258" xr:uid="{00000000-0005-0000-0000-000005010000}"/>
    <cellStyle name="Millares 2 3" xfId="259" xr:uid="{00000000-0005-0000-0000-000006010000}"/>
    <cellStyle name="Millares 2 4" xfId="260" xr:uid="{00000000-0005-0000-0000-000007010000}"/>
    <cellStyle name="Millares 2 5" xfId="261" xr:uid="{00000000-0005-0000-0000-000008010000}"/>
    <cellStyle name="Millares 2 5 2" xfId="262" xr:uid="{00000000-0005-0000-0000-000009010000}"/>
    <cellStyle name="Millares 2 5 2 2" xfId="263" xr:uid="{00000000-0005-0000-0000-00000A010000}"/>
    <cellStyle name="Millares 3" xfId="264" xr:uid="{00000000-0005-0000-0000-00000B010000}"/>
    <cellStyle name="Millares 3 2" xfId="265" xr:uid="{00000000-0005-0000-0000-00000C010000}"/>
    <cellStyle name="Millares 3 2 2" xfId="266" xr:uid="{00000000-0005-0000-0000-00000D010000}"/>
    <cellStyle name="Millares 4" xfId="267" xr:uid="{00000000-0005-0000-0000-00000E010000}"/>
    <cellStyle name="Millares 4 2" xfId="268" xr:uid="{00000000-0005-0000-0000-00000F010000}"/>
    <cellStyle name="Millares 4 2 2" xfId="269" xr:uid="{00000000-0005-0000-0000-000010010000}"/>
    <cellStyle name="Millares 5" xfId="270" xr:uid="{00000000-0005-0000-0000-000011010000}"/>
    <cellStyle name="Millares 5 2" xfId="271" xr:uid="{00000000-0005-0000-0000-000012010000}"/>
    <cellStyle name="Millares 5 2 2" xfId="272" xr:uid="{00000000-0005-0000-0000-000013010000}"/>
    <cellStyle name="Millares 6" xfId="273" xr:uid="{00000000-0005-0000-0000-000014010000}"/>
    <cellStyle name="Millares 6 2" xfId="274" xr:uid="{00000000-0005-0000-0000-000015010000}"/>
    <cellStyle name="Millares 6 2 2" xfId="275" xr:uid="{00000000-0005-0000-0000-000016010000}"/>
    <cellStyle name="Millares 7" xfId="276" xr:uid="{00000000-0005-0000-0000-000017010000}"/>
    <cellStyle name="Millares 7 2" xfId="277" xr:uid="{00000000-0005-0000-0000-000018010000}"/>
    <cellStyle name="Millares 8" xfId="278" xr:uid="{00000000-0005-0000-0000-000019010000}"/>
    <cellStyle name="Millares 8 2" xfId="279" xr:uid="{00000000-0005-0000-0000-00001A010000}"/>
    <cellStyle name="Millares 9" xfId="280" xr:uid="{00000000-0005-0000-0000-00001B010000}"/>
    <cellStyle name="Neutral 2 2" xfId="281" xr:uid="{00000000-0005-0000-0000-00001C010000}"/>
    <cellStyle name="Neutral 2 2 2" xfId="282" xr:uid="{00000000-0005-0000-0000-00001D010000}"/>
    <cellStyle name="Neutral 2 2 3" xfId="283" xr:uid="{00000000-0005-0000-0000-00001E010000}"/>
    <cellStyle name="Neutral 2 3" xfId="284" xr:uid="{00000000-0005-0000-0000-00001F010000}"/>
    <cellStyle name="Neutral 2 4" xfId="285" xr:uid="{00000000-0005-0000-0000-000020010000}"/>
    <cellStyle name="Neutral 3 2" xfId="286" xr:uid="{00000000-0005-0000-0000-000021010000}"/>
    <cellStyle name="Neutral 3 3" xfId="287" xr:uid="{00000000-0005-0000-0000-000022010000}"/>
    <cellStyle name="Neutral 4" xfId="288" xr:uid="{00000000-0005-0000-0000-000023010000}"/>
    <cellStyle name="Normal" xfId="0" builtinId="0"/>
    <cellStyle name="Normal 10" xfId="289" xr:uid="{00000000-0005-0000-0000-000025010000}"/>
    <cellStyle name="Normal 2" xfId="290" xr:uid="{00000000-0005-0000-0000-000026010000}"/>
    <cellStyle name="Normal 2 2" xfId="291" xr:uid="{00000000-0005-0000-0000-000027010000}"/>
    <cellStyle name="Normal 2 2 2" xfId="292" xr:uid="{00000000-0005-0000-0000-000028010000}"/>
    <cellStyle name="Normal 2 2 2 2" xfId="293" xr:uid="{00000000-0005-0000-0000-000029010000}"/>
    <cellStyle name="Normal 2 2 2 2 2" xfId="294" xr:uid="{00000000-0005-0000-0000-00002A010000}"/>
    <cellStyle name="Normal 2 3" xfId="295" xr:uid="{00000000-0005-0000-0000-00002B010000}"/>
    <cellStyle name="Normal 2 4" xfId="296" xr:uid="{00000000-0005-0000-0000-00002C010000}"/>
    <cellStyle name="Normal 2 4 2" xfId="297" xr:uid="{00000000-0005-0000-0000-00002D010000}"/>
    <cellStyle name="Normal 3" xfId="298" xr:uid="{00000000-0005-0000-0000-00002E010000}"/>
    <cellStyle name="Normal 3 2" xfId="299" xr:uid="{00000000-0005-0000-0000-00002F010000}"/>
    <cellStyle name="Normal 3 3" xfId="300" xr:uid="{00000000-0005-0000-0000-000030010000}"/>
    <cellStyle name="Normal 3 4" xfId="301" xr:uid="{00000000-0005-0000-0000-000031010000}"/>
    <cellStyle name="Normal 3 5" xfId="302" xr:uid="{00000000-0005-0000-0000-000032010000}"/>
    <cellStyle name="Normal 4" xfId="303" xr:uid="{00000000-0005-0000-0000-000033010000}"/>
    <cellStyle name="Normal 4 2" xfId="304" xr:uid="{00000000-0005-0000-0000-000034010000}"/>
    <cellStyle name="Normal 4 2 2" xfId="305" xr:uid="{00000000-0005-0000-0000-000035010000}"/>
    <cellStyle name="Normal 4 3" xfId="306" xr:uid="{00000000-0005-0000-0000-000036010000}"/>
    <cellStyle name="Normal 5" xfId="307" xr:uid="{00000000-0005-0000-0000-000037010000}"/>
    <cellStyle name="Normal 5 2" xfId="308" xr:uid="{00000000-0005-0000-0000-000038010000}"/>
    <cellStyle name="Normal 5 2 2" xfId="309" xr:uid="{00000000-0005-0000-0000-000039010000}"/>
    <cellStyle name="Normal 5 2 2 2" xfId="310" xr:uid="{00000000-0005-0000-0000-00003A010000}"/>
    <cellStyle name="Normal 9" xfId="311" xr:uid="{00000000-0005-0000-0000-00003B010000}"/>
    <cellStyle name="Normal_indice" xfId="312" xr:uid="{00000000-0005-0000-0000-00003C010000}"/>
    <cellStyle name="Notas 2 2" xfId="313" xr:uid="{00000000-0005-0000-0000-00003D010000}"/>
    <cellStyle name="Notas 2 2 2" xfId="314" xr:uid="{00000000-0005-0000-0000-00003E010000}"/>
    <cellStyle name="Notas 2 2 3" xfId="315" xr:uid="{00000000-0005-0000-0000-00003F010000}"/>
    <cellStyle name="Notas 2 3" xfId="316" xr:uid="{00000000-0005-0000-0000-000040010000}"/>
    <cellStyle name="Notas 2 4" xfId="317" xr:uid="{00000000-0005-0000-0000-000041010000}"/>
    <cellStyle name="Notas 3 2" xfId="318" xr:uid="{00000000-0005-0000-0000-000042010000}"/>
    <cellStyle name="Notas 3 3" xfId="319" xr:uid="{00000000-0005-0000-0000-000043010000}"/>
    <cellStyle name="Notas 4" xfId="320" xr:uid="{00000000-0005-0000-0000-000044010000}"/>
    <cellStyle name="Porcentaje" xfId="321" builtinId="5"/>
    <cellStyle name="Porcentual 2" xfId="322" xr:uid="{00000000-0005-0000-0000-000046010000}"/>
    <cellStyle name="Porcentual 2 2" xfId="323" xr:uid="{00000000-0005-0000-0000-000047010000}"/>
    <cellStyle name="Porcentual 2 3" xfId="324" xr:uid="{00000000-0005-0000-0000-000048010000}"/>
    <cellStyle name="Porcentual 2 4" xfId="325" xr:uid="{00000000-0005-0000-0000-000049010000}"/>
    <cellStyle name="Porcentual 2 4 2" xfId="326" xr:uid="{00000000-0005-0000-0000-00004A010000}"/>
    <cellStyle name="Salida 2 2" xfId="327" xr:uid="{00000000-0005-0000-0000-00004B010000}"/>
    <cellStyle name="Salida 2 2 2" xfId="328" xr:uid="{00000000-0005-0000-0000-00004C010000}"/>
    <cellStyle name="Salida 2 2 3" xfId="329" xr:uid="{00000000-0005-0000-0000-00004D010000}"/>
    <cellStyle name="Salida 2 3" xfId="330" xr:uid="{00000000-0005-0000-0000-00004E010000}"/>
    <cellStyle name="Salida 2 4" xfId="331" xr:uid="{00000000-0005-0000-0000-00004F010000}"/>
    <cellStyle name="Salida 3 2" xfId="332" xr:uid="{00000000-0005-0000-0000-000050010000}"/>
    <cellStyle name="Salida 3 3" xfId="333" xr:uid="{00000000-0005-0000-0000-000051010000}"/>
    <cellStyle name="Salida 4" xfId="334" xr:uid="{00000000-0005-0000-0000-000052010000}"/>
    <cellStyle name="Texto de advertencia 2 2" xfId="335" xr:uid="{00000000-0005-0000-0000-000053010000}"/>
    <cellStyle name="Texto de advertencia 2 2 2" xfId="336" xr:uid="{00000000-0005-0000-0000-000054010000}"/>
    <cellStyle name="Texto de advertencia 2 2 3" xfId="337" xr:uid="{00000000-0005-0000-0000-000055010000}"/>
    <cellStyle name="Texto de advertencia 2 3" xfId="338" xr:uid="{00000000-0005-0000-0000-000056010000}"/>
    <cellStyle name="Texto de advertencia 2 4" xfId="339" xr:uid="{00000000-0005-0000-0000-000057010000}"/>
    <cellStyle name="Texto de advertencia 3 2" xfId="340" xr:uid="{00000000-0005-0000-0000-000058010000}"/>
    <cellStyle name="Texto de advertencia 3 3" xfId="341" xr:uid="{00000000-0005-0000-0000-000059010000}"/>
    <cellStyle name="Texto de advertencia 4" xfId="342" xr:uid="{00000000-0005-0000-0000-00005A010000}"/>
    <cellStyle name="Texto explicativo 2 2" xfId="343" xr:uid="{00000000-0005-0000-0000-00005B010000}"/>
    <cellStyle name="Texto explicativo 2 2 2" xfId="344" xr:uid="{00000000-0005-0000-0000-00005C010000}"/>
    <cellStyle name="Texto explicativo 2 2 3" xfId="345" xr:uid="{00000000-0005-0000-0000-00005D010000}"/>
    <cellStyle name="Texto explicativo 2 3" xfId="346" xr:uid="{00000000-0005-0000-0000-00005E010000}"/>
    <cellStyle name="Texto explicativo 2 4" xfId="347" xr:uid="{00000000-0005-0000-0000-00005F010000}"/>
    <cellStyle name="Texto explicativo 3 2" xfId="348" xr:uid="{00000000-0005-0000-0000-000060010000}"/>
    <cellStyle name="Texto explicativo 3 3" xfId="349" xr:uid="{00000000-0005-0000-0000-000061010000}"/>
    <cellStyle name="Texto explicativo 4" xfId="350" xr:uid="{00000000-0005-0000-0000-000062010000}"/>
    <cellStyle name="Título 1 2 2" xfId="351" xr:uid="{00000000-0005-0000-0000-000063010000}"/>
    <cellStyle name="Título 1 2 2 2" xfId="352" xr:uid="{00000000-0005-0000-0000-000064010000}"/>
    <cellStyle name="Título 1 2 2 3" xfId="353" xr:uid="{00000000-0005-0000-0000-000065010000}"/>
    <cellStyle name="Título 1 2 3" xfId="354" xr:uid="{00000000-0005-0000-0000-000066010000}"/>
    <cellStyle name="Título 1 2 4" xfId="355" xr:uid="{00000000-0005-0000-0000-000067010000}"/>
    <cellStyle name="Título 1 3 2" xfId="356" xr:uid="{00000000-0005-0000-0000-000068010000}"/>
    <cellStyle name="Título 1 3 3" xfId="357" xr:uid="{00000000-0005-0000-0000-000069010000}"/>
    <cellStyle name="Título 1 4" xfId="358" xr:uid="{00000000-0005-0000-0000-00006A010000}"/>
    <cellStyle name="Título 2 2 2" xfId="359" xr:uid="{00000000-0005-0000-0000-00006B010000}"/>
    <cellStyle name="Título 2 2 2 2" xfId="360" xr:uid="{00000000-0005-0000-0000-00006C010000}"/>
    <cellStyle name="Título 2 2 2 3" xfId="361" xr:uid="{00000000-0005-0000-0000-00006D010000}"/>
    <cellStyle name="Título 2 2 3" xfId="362" xr:uid="{00000000-0005-0000-0000-00006E010000}"/>
    <cellStyle name="Título 2 2 4" xfId="363" xr:uid="{00000000-0005-0000-0000-00006F010000}"/>
    <cellStyle name="Título 2 3 2" xfId="364" xr:uid="{00000000-0005-0000-0000-000070010000}"/>
    <cellStyle name="Título 2 3 3" xfId="365" xr:uid="{00000000-0005-0000-0000-000071010000}"/>
    <cellStyle name="Título 2 4" xfId="366" xr:uid="{00000000-0005-0000-0000-000072010000}"/>
    <cellStyle name="Título 3 2 2" xfId="367" xr:uid="{00000000-0005-0000-0000-000073010000}"/>
    <cellStyle name="Título 3 2 2 2" xfId="368" xr:uid="{00000000-0005-0000-0000-000074010000}"/>
    <cellStyle name="Título 3 2 2 3" xfId="369" xr:uid="{00000000-0005-0000-0000-000075010000}"/>
    <cellStyle name="Título 3 2 3" xfId="370" xr:uid="{00000000-0005-0000-0000-000076010000}"/>
    <cellStyle name="Título 3 2 4" xfId="371" xr:uid="{00000000-0005-0000-0000-000077010000}"/>
    <cellStyle name="Título 3 3 2" xfId="372" xr:uid="{00000000-0005-0000-0000-000078010000}"/>
    <cellStyle name="Título 3 3 3" xfId="373" xr:uid="{00000000-0005-0000-0000-000079010000}"/>
    <cellStyle name="Título 3 4" xfId="374" xr:uid="{00000000-0005-0000-0000-00007A010000}"/>
    <cellStyle name="Título 4 2" xfId="375" xr:uid="{00000000-0005-0000-0000-00007B010000}"/>
    <cellStyle name="Título 4 2 2" xfId="376" xr:uid="{00000000-0005-0000-0000-00007C010000}"/>
    <cellStyle name="Título 4 2 3" xfId="377" xr:uid="{00000000-0005-0000-0000-00007D010000}"/>
    <cellStyle name="Título 4 3" xfId="378" xr:uid="{00000000-0005-0000-0000-00007E010000}"/>
    <cellStyle name="Título 4 4" xfId="379" xr:uid="{00000000-0005-0000-0000-00007F010000}"/>
    <cellStyle name="Título 5 2" xfId="380" xr:uid="{00000000-0005-0000-0000-000080010000}"/>
    <cellStyle name="Título 5 3" xfId="381" xr:uid="{00000000-0005-0000-0000-000081010000}"/>
    <cellStyle name="Título 6" xfId="382" xr:uid="{00000000-0005-0000-0000-000082010000}"/>
    <cellStyle name="Total 2 2" xfId="383" xr:uid="{00000000-0005-0000-0000-000083010000}"/>
    <cellStyle name="Total 2 2 2" xfId="384" xr:uid="{00000000-0005-0000-0000-000084010000}"/>
    <cellStyle name="Total 2 2 3" xfId="385" xr:uid="{00000000-0005-0000-0000-000085010000}"/>
    <cellStyle name="Total 2 3" xfId="386" xr:uid="{00000000-0005-0000-0000-000086010000}"/>
    <cellStyle name="Total 2 4" xfId="387" xr:uid="{00000000-0005-0000-0000-000087010000}"/>
    <cellStyle name="Total 3 2" xfId="388" xr:uid="{00000000-0005-0000-0000-000088010000}"/>
    <cellStyle name="Total 3 3" xfId="389" xr:uid="{00000000-0005-0000-0000-000089010000}"/>
    <cellStyle name="Total 4" xfId="390" xr:uid="{00000000-0005-0000-0000-00008A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8572178477690298"/>
          <c:y val="0.33240507098774802"/>
          <c:w val="0.419830850019698"/>
          <c:h val="0.62793317832318996"/>
        </c:manualLayout>
      </c:layout>
      <c:pieChart>
        <c:varyColors val="1"/>
        <c:ser>
          <c:idx val="0"/>
          <c:order val="0"/>
          <c:spPr>
            <a:solidFill>
              <a:srgbClr val="4F81BD"/>
            </a:solidFill>
            <a:ln w="25400">
              <a:noFill/>
            </a:ln>
          </c:spPr>
          <c:dPt>
            <c:idx val="0"/>
            <c:bubble3D val="0"/>
            <c:extLst>
              <c:ext xmlns:c16="http://schemas.microsoft.com/office/drawing/2014/chart" uri="{C3380CC4-5D6E-409C-BE32-E72D297353CC}">
                <c16:uniqueId val="{00000000-597E-4824-ABFE-C7B68D72B5C9}"/>
              </c:ext>
            </c:extLst>
          </c:dPt>
          <c:dPt>
            <c:idx val="1"/>
            <c:bubble3D val="0"/>
            <c:spPr>
              <a:solidFill>
                <a:srgbClr val="C0504D"/>
              </a:solidFill>
              <a:ln w="25400">
                <a:noFill/>
              </a:ln>
            </c:spPr>
            <c:extLst>
              <c:ext xmlns:c16="http://schemas.microsoft.com/office/drawing/2014/chart" uri="{C3380CC4-5D6E-409C-BE32-E72D297353CC}">
                <c16:uniqueId val="{00000002-597E-4824-ABFE-C7B68D72B5C9}"/>
              </c:ext>
            </c:extLst>
          </c:dPt>
          <c:dPt>
            <c:idx val="2"/>
            <c:bubble3D val="0"/>
            <c:spPr>
              <a:solidFill>
                <a:srgbClr val="9BBB59"/>
              </a:solidFill>
              <a:ln w="25400">
                <a:noFill/>
              </a:ln>
            </c:spPr>
            <c:extLst>
              <c:ext xmlns:c16="http://schemas.microsoft.com/office/drawing/2014/chart" uri="{C3380CC4-5D6E-409C-BE32-E72D297353CC}">
                <c16:uniqueId val="{00000004-597E-4824-ABFE-C7B68D72B5C9}"/>
              </c:ext>
            </c:extLst>
          </c:dPt>
          <c:dPt>
            <c:idx val="3"/>
            <c:bubble3D val="0"/>
            <c:spPr>
              <a:solidFill>
                <a:srgbClr val="8064A2"/>
              </a:solidFill>
              <a:ln w="25400">
                <a:noFill/>
              </a:ln>
            </c:spPr>
            <c:extLst>
              <c:ext xmlns:c16="http://schemas.microsoft.com/office/drawing/2014/chart" uri="{C3380CC4-5D6E-409C-BE32-E72D297353CC}">
                <c16:uniqueId val="{00000006-597E-4824-ABFE-C7B68D72B5C9}"/>
              </c:ext>
            </c:extLst>
          </c:dPt>
          <c:dPt>
            <c:idx val="4"/>
            <c:bubble3D val="0"/>
            <c:spPr>
              <a:solidFill>
                <a:srgbClr val="4BACC6"/>
              </a:solidFill>
              <a:ln w="25400">
                <a:noFill/>
              </a:ln>
            </c:spPr>
            <c:extLst>
              <c:ext xmlns:c16="http://schemas.microsoft.com/office/drawing/2014/chart" uri="{C3380CC4-5D6E-409C-BE32-E72D297353CC}">
                <c16:uniqueId val="{00000008-597E-4824-ABFE-C7B68D72B5C9}"/>
              </c:ext>
            </c:extLst>
          </c:dPt>
          <c:dLbls>
            <c:dLbl>
              <c:idx val="0"/>
              <c:layout>
                <c:manualLayout>
                  <c:x val="-8.9477924170369792E-3"/>
                  <c:y val="2.1380435553663899E-2"/>
                </c:manualLayout>
              </c:layout>
              <c:spPr>
                <a:noFill/>
                <a:ln w="25400">
                  <a:noFill/>
                </a:ln>
              </c:spPr>
              <c:txPr>
                <a:bodyPr/>
                <a:lstStyle/>
                <a:p>
                  <a:pPr>
                    <a:defRPr sz="8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97E-4824-ABFE-C7B68D72B5C9}"/>
                </c:ext>
              </c:extLst>
            </c:dLbl>
            <c:dLbl>
              <c:idx val="1"/>
              <c:layout>
                <c:manualLayout>
                  <c:x val="-9.9382073555301903E-2"/>
                  <c:y val="8.7007852418731005E-2"/>
                </c:manualLayout>
              </c:layout>
              <c:spPr>
                <a:noFill/>
                <a:ln w="25400">
                  <a:noFill/>
                </a:ln>
              </c:spPr>
              <c:txPr>
                <a:bodyPr/>
                <a:lstStyle/>
                <a:p>
                  <a:pPr>
                    <a:defRPr sz="8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97E-4824-ABFE-C7B68D72B5C9}"/>
                </c:ext>
              </c:extLst>
            </c:dLbl>
            <c:dLbl>
              <c:idx val="2"/>
              <c:layout>
                <c:manualLayout>
                  <c:x val="3.0170958359934601E-2"/>
                  <c:y val="-9.5835761458831006E-2"/>
                </c:manualLayout>
              </c:layout>
              <c:spPr>
                <a:noFill/>
                <a:ln w="25400">
                  <a:noFill/>
                </a:ln>
              </c:spPr>
              <c:txPr>
                <a:bodyPr/>
                <a:lstStyle/>
                <a:p>
                  <a:pPr>
                    <a:defRPr sz="8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97E-4824-ABFE-C7B68D72B5C9}"/>
                </c:ext>
              </c:extLst>
            </c:dLbl>
            <c:dLbl>
              <c:idx val="3"/>
              <c:layout>
                <c:manualLayout>
                  <c:x val="0.18712891846750099"/>
                  <c:y val="3.7407708042985197E-2"/>
                </c:manualLayout>
              </c:layout>
              <c:spPr>
                <a:noFill/>
                <a:ln w="25400">
                  <a:noFill/>
                </a:ln>
              </c:spPr>
              <c:txPr>
                <a:bodyPr/>
                <a:lstStyle/>
                <a:p>
                  <a:pPr>
                    <a:defRPr sz="8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97E-4824-ABFE-C7B68D72B5C9}"/>
                </c:ext>
              </c:extLst>
            </c:dLbl>
            <c:dLbl>
              <c:idx val="4"/>
              <c:layout>
                <c:manualLayout>
                  <c:x val="7.8618019282243202E-3"/>
                  <c:y val="2.7594929012251801E-2"/>
                </c:manualLayout>
              </c:layout>
              <c:spPr>
                <a:noFill/>
                <a:ln w="25400">
                  <a:noFill/>
                </a:ln>
              </c:spPr>
              <c:txPr>
                <a:bodyPr/>
                <a:lstStyle/>
                <a:p>
                  <a:pPr>
                    <a:defRPr sz="8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97E-4824-ABFE-C7B68D72B5C9}"/>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cat>
            <c:strRef>
              <c:f>expo!$B$5:$B$9</c:f>
              <c:strCache>
                <c:ptCount val="5"/>
                <c:pt idx="0">
                  <c:v>Aceites</c:v>
                </c:pt>
                <c:pt idx="1">
                  <c:v>Congelados</c:v>
                </c:pt>
                <c:pt idx="2">
                  <c:v>Conservas</c:v>
                </c:pt>
                <c:pt idx="3">
                  <c:v>Deshidratados</c:v>
                </c:pt>
                <c:pt idx="4">
                  <c:v>Jugos</c:v>
                </c:pt>
              </c:strCache>
            </c:strRef>
          </c:cat>
          <c:val>
            <c:numRef>
              <c:f>expo!$I$5:$I$9</c:f>
              <c:numCache>
                <c:formatCode>#,##0</c:formatCode>
                <c:ptCount val="5"/>
                <c:pt idx="0">
                  <c:v>50028102.329999991</c:v>
                </c:pt>
                <c:pt idx="1">
                  <c:v>331658892.41999984</c:v>
                </c:pt>
                <c:pt idx="2">
                  <c:v>274048527.66999996</c:v>
                </c:pt>
                <c:pt idx="3">
                  <c:v>235742217.51999974</c:v>
                </c:pt>
                <c:pt idx="4">
                  <c:v>151982936.19</c:v>
                </c:pt>
              </c:numCache>
            </c:numRef>
          </c:val>
          <c:extLst>
            <c:ext xmlns:c16="http://schemas.microsoft.com/office/drawing/2014/chart" uri="{C3380CC4-5D6E-409C-BE32-E72D297353CC}">
              <c16:uniqueId val="{00000009-597E-4824-ABFE-C7B68D72B5C9}"/>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808080"/>
      </a:solidFill>
      <a:prstDash val="solid"/>
    </a:ln>
  </c:spPr>
  <c:txPr>
    <a:bodyPr/>
    <a:lstStyle/>
    <a:p>
      <a:pPr>
        <a:defRPr sz="800" b="0" i="0" u="none" strike="noStrike" baseline="0">
          <a:solidFill>
            <a:srgbClr val="000000"/>
          </a:solidFill>
          <a:latin typeface="Arial"/>
          <a:ea typeface="Arial"/>
          <a:cs typeface="Arial"/>
        </a:defRPr>
      </a:pPr>
      <a:endParaRPr lang="es-CL"/>
    </a:p>
  </c:txPr>
  <c:printSettings>
    <c:headerFooter alignWithMargins="0"/>
    <c:pageMargins b="0.750000000000002" l="0.70000000000000095" r="0.70000000000000095" t="0.750000000000002"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800" b="1" i="0" u="none" strike="noStrike" baseline="0">
                <a:solidFill>
                  <a:srgbClr val="000000"/>
                </a:solidFill>
                <a:latin typeface="Arial"/>
                <a:cs typeface="Arial"/>
              </a:rPr>
              <a:t>Gráfico 1. Volumen de las exportaciones chilenas de frutas y hortalizas procesadas</a:t>
            </a:r>
          </a:p>
          <a:p>
            <a:pPr>
              <a:defRPr sz="800" b="0" i="0" u="none" strike="noStrike" baseline="0">
                <a:solidFill>
                  <a:srgbClr val="000000"/>
                </a:solidFill>
                <a:latin typeface="Arial"/>
                <a:ea typeface="Arial"/>
                <a:cs typeface="Arial"/>
              </a:defRPr>
            </a:pPr>
            <a:r>
              <a:rPr lang="es-CL" sz="800" b="1" i="0" u="none" strike="noStrike" baseline="0">
                <a:solidFill>
                  <a:srgbClr val="000000"/>
                </a:solidFill>
                <a:latin typeface="Arial"/>
                <a:cs typeface="Arial"/>
              </a:rPr>
              <a:t>(en toneladas)</a:t>
            </a:r>
          </a:p>
        </c:rich>
      </c:tx>
      <c:layout>
        <c:manualLayout>
          <c:xMode val="edge"/>
          <c:yMode val="edge"/>
          <c:x val="0.115825399873796"/>
          <c:y val="3.0888030888030899E-2"/>
        </c:manualLayout>
      </c:layout>
      <c:overlay val="0"/>
      <c:spPr>
        <a:noFill/>
        <a:ln w="25400">
          <a:noFill/>
        </a:ln>
      </c:spPr>
    </c:title>
    <c:autoTitleDeleted val="0"/>
    <c:plotArea>
      <c:layout>
        <c:manualLayout>
          <c:layoutTarget val="inner"/>
          <c:xMode val="edge"/>
          <c:yMode val="edge"/>
          <c:x val="0.30098541376916199"/>
          <c:y val="0.34710769261950403"/>
          <c:w val="0.54063396001132502"/>
          <c:h val="0.59594687302427796"/>
        </c:manualLayout>
      </c:layout>
      <c:barChart>
        <c:barDir val="bar"/>
        <c:grouping val="clustered"/>
        <c:varyColors val="0"/>
        <c:ser>
          <c:idx val="1"/>
          <c:order val="0"/>
          <c:tx>
            <c:strRef>
              <c:f>expo!$D$4</c:f>
              <c:strCache>
                <c:ptCount val="1"/>
                <c:pt idx="0">
                  <c:v>ene-ago 2017</c:v>
                </c:pt>
              </c:strCache>
            </c:strRef>
          </c:tx>
          <c:spPr>
            <a:solidFill>
              <a:srgbClr val="C0504D"/>
            </a:solidFill>
            <a:ln w="25400">
              <a:noFill/>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expo!$B$5:$B$9</c:f>
              <c:strCache>
                <c:ptCount val="5"/>
                <c:pt idx="0">
                  <c:v>Aceites</c:v>
                </c:pt>
                <c:pt idx="1">
                  <c:v>Congelados</c:v>
                </c:pt>
                <c:pt idx="2">
                  <c:v>Conservas</c:v>
                </c:pt>
                <c:pt idx="3">
                  <c:v>Deshidratados</c:v>
                </c:pt>
                <c:pt idx="4">
                  <c:v>Jugos</c:v>
                </c:pt>
              </c:strCache>
            </c:strRef>
          </c:cat>
          <c:val>
            <c:numRef>
              <c:f>expo!$D$5:$D$9</c:f>
              <c:numCache>
                <c:formatCode>#,##0</c:formatCode>
                <c:ptCount val="5"/>
                <c:pt idx="0">
                  <c:v>8076321.0452999994</c:v>
                </c:pt>
                <c:pt idx="1">
                  <c:v>105146349.73589997</c:v>
                </c:pt>
                <c:pt idx="2">
                  <c:v>257031239.32930011</c:v>
                </c:pt>
                <c:pt idx="3">
                  <c:v>88712955.173500031</c:v>
                </c:pt>
                <c:pt idx="4">
                  <c:v>65243617.399999991</c:v>
                </c:pt>
              </c:numCache>
            </c:numRef>
          </c:val>
          <c:extLst>
            <c:ext xmlns:c16="http://schemas.microsoft.com/office/drawing/2014/chart" uri="{C3380CC4-5D6E-409C-BE32-E72D297353CC}">
              <c16:uniqueId val="{00000000-D118-4740-920D-B91C18D001E3}"/>
            </c:ext>
          </c:extLst>
        </c:ser>
        <c:ser>
          <c:idx val="2"/>
          <c:order val="1"/>
          <c:tx>
            <c:strRef>
              <c:f>expo!$E$4</c:f>
              <c:strCache>
                <c:ptCount val="1"/>
                <c:pt idx="0">
                  <c:v>ene-ago 2018</c:v>
                </c:pt>
              </c:strCache>
            </c:strRef>
          </c:tx>
          <c:spPr>
            <a:solidFill>
              <a:srgbClr val="9BBB59"/>
            </a:solidFill>
            <a:ln w="25400">
              <a:noFill/>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expo!$B$5:$B$9</c:f>
              <c:strCache>
                <c:ptCount val="5"/>
                <c:pt idx="0">
                  <c:v>Aceites</c:v>
                </c:pt>
                <c:pt idx="1">
                  <c:v>Congelados</c:v>
                </c:pt>
                <c:pt idx="2">
                  <c:v>Conservas</c:v>
                </c:pt>
                <c:pt idx="3">
                  <c:v>Deshidratados</c:v>
                </c:pt>
                <c:pt idx="4">
                  <c:v>Jugos</c:v>
                </c:pt>
              </c:strCache>
            </c:strRef>
          </c:cat>
          <c:val>
            <c:numRef>
              <c:f>expo!$E$5:$E$9</c:f>
              <c:numCache>
                <c:formatCode>#,##0</c:formatCode>
                <c:ptCount val="5"/>
                <c:pt idx="0">
                  <c:v>8899988.0845000017</c:v>
                </c:pt>
                <c:pt idx="1">
                  <c:v>124140074.34</c:v>
                </c:pt>
                <c:pt idx="2">
                  <c:v>241316123.74260008</c:v>
                </c:pt>
                <c:pt idx="3">
                  <c:v>89849291.866999999</c:v>
                </c:pt>
                <c:pt idx="4">
                  <c:v>73739491.892099962</c:v>
                </c:pt>
              </c:numCache>
            </c:numRef>
          </c:val>
          <c:extLst>
            <c:ext xmlns:c16="http://schemas.microsoft.com/office/drawing/2014/chart" uri="{C3380CC4-5D6E-409C-BE32-E72D297353CC}">
              <c16:uniqueId val="{00000001-D118-4740-920D-B91C18D001E3}"/>
            </c:ext>
          </c:extLst>
        </c:ser>
        <c:dLbls>
          <c:showLegendKey val="0"/>
          <c:showVal val="0"/>
          <c:showCatName val="0"/>
          <c:showSerName val="0"/>
          <c:showPercent val="0"/>
          <c:showBubbleSize val="0"/>
        </c:dLbls>
        <c:gapWidth val="150"/>
        <c:overlap val="-25"/>
        <c:axId val="-2122571224"/>
        <c:axId val="-2122567912"/>
      </c:barChart>
      <c:catAx>
        <c:axId val="-2122571224"/>
        <c:scaling>
          <c:orientation val="minMax"/>
        </c:scaling>
        <c:delete val="0"/>
        <c:axPos val="l"/>
        <c:numFmt formatCode="General" sourceLinked="1"/>
        <c:majorTickMark val="none"/>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2122567912"/>
        <c:crosses val="autoZero"/>
        <c:auto val="1"/>
        <c:lblAlgn val="ctr"/>
        <c:lblOffset val="100"/>
        <c:noMultiLvlLbl val="0"/>
      </c:catAx>
      <c:valAx>
        <c:axId val="-2122567912"/>
        <c:scaling>
          <c:orientation val="minMax"/>
        </c:scaling>
        <c:delete val="1"/>
        <c:axPos val="b"/>
        <c:numFmt formatCode="#,##0" sourceLinked="1"/>
        <c:majorTickMark val="out"/>
        <c:minorTickMark val="none"/>
        <c:tickLblPos val="nextTo"/>
        <c:crossAx val="-2122571224"/>
        <c:crosses val="autoZero"/>
        <c:crossBetween val="between"/>
        <c:dispUnits>
          <c:builtInUnit val="thousands"/>
          <c:dispUnitsLbl>
            <c:layout>
              <c:manualLayout>
                <c:xMode val="edge"/>
                <c:yMode val="edge"/>
                <c:x val="0.35371119686526398"/>
                <c:y val="0.93126275882181198"/>
              </c:manualLayout>
            </c:layout>
            <c:tx>
              <c:rich>
                <a:bodyPr rot="0" vert="horz"/>
                <a:lstStyle/>
                <a:p>
                  <a:pPr algn="l">
                    <a:defRPr sz="1800" b="0" i="0" u="none" strike="noStrike" baseline="0">
                      <a:solidFill>
                        <a:srgbClr val="000000"/>
                      </a:solidFill>
                      <a:latin typeface="Calibri"/>
                      <a:ea typeface="Calibri"/>
                      <a:cs typeface="Calibri"/>
                    </a:defRPr>
                  </a:pPr>
                  <a:r>
                    <a:rPr lang="es-CL"/>
                    <a:t>Toneladas</a:t>
                  </a:r>
                </a:p>
              </c:rich>
            </c:tx>
            <c:spPr>
              <a:noFill/>
              <a:ln w="25400">
                <a:noFill/>
              </a:ln>
            </c:spPr>
          </c:dispUnitsLbl>
        </c:dispUnits>
      </c:valAx>
      <c:spPr>
        <a:solidFill>
          <a:srgbClr val="FFFFFF"/>
        </a:solidFill>
        <a:ln w="25400">
          <a:noFill/>
        </a:ln>
      </c:spPr>
    </c:plotArea>
    <c:legend>
      <c:legendPos val="r"/>
      <c:layout>
        <c:manualLayout>
          <c:xMode val="edge"/>
          <c:yMode val="edge"/>
          <c:x val="0.23344947735191601"/>
          <c:y val="0.212740704709209"/>
          <c:w val="0.61672473867595801"/>
          <c:h val="6.5637065637065603E-2"/>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es-CL"/>
        </a:p>
      </c:txPr>
    </c:legend>
    <c:plotVisOnly val="1"/>
    <c:dispBlanksAs val="gap"/>
    <c:showDLblsOverMax val="0"/>
  </c:chart>
  <c:spPr>
    <a:solidFill>
      <a:srgbClr val="FFFFFF"/>
    </a:solidFill>
    <a:ln w="3175">
      <a:solidFill>
        <a:srgbClr val="808080"/>
      </a:solidFill>
      <a:prstDash val="solid"/>
    </a:ln>
  </c:spPr>
  <c:txPr>
    <a:bodyPr/>
    <a:lstStyle/>
    <a:p>
      <a:pPr>
        <a:defRPr sz="800" b="0" i="0" u="none" strike="noStrike" baseline="0">
          <a:solidFill>
            <a:srgbClr val="000000"/>
          </a:solidFill>
          <a:latin typeface="Arial"/>
          <a:ea typeface="Arial"/>
          <a:cs typeface="Arial"/>
        </a:defRPr>
      </a:pPr>
      <a:endParaRPr lang="es-CL"/>
    </a:p>
  </c:txPr>
  <c:printSettings>
    <c:headerFooter alignWithMargins="0"/>
    <c:pageMargins b="0.750000000000002" l="0.70000000000000095" r="0.70000000000000095" t="0.750000000000002"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800" b="1" i="0" u="none" strike="noStrike" baseline="0">
                <a:solidFill>
                  <a:srgbClr val="000000"/>
                </a:solidFill>
                <a:latin typeface="Arial"/>
                <a:cs typeface="Arial"/>
              </a:rPr>
              <a:t>Gráfico 2. Valor de las exportaciones chilenas de frutas y hortalizas procesadas</a:t>
            </a:r>
          </a:p>
          <a:p>
            <a:pPr>
              <a:defRPr sz="800" b="0" i="0" u="none" strike="noStrike" baseline="0">
                <a:solidFill>
                  <a:srgbClr val="000000"/>
                </a:solidFill>
                <a:latin typeface="Arial"/>
                <a:ea typeface="Arial"/>
                <a:cs typeface="Arial"/>
              </a:defRPr>
            </a:pPr>
            <a:r>
              <a:rPr lang="es-CL" sz="800" b="1" i="0" u="none" strike="noStrike" baseline="0">
                <a:solidFill>
                  <a:srgbClr val="000000"/>
                </a:solidFill>
                <a:latin typeface="Arial"/>
                <a:cs typeface="Arial"/>
              </a:rPr>
              <a:t>(en miles de USD FOB)</a:t>
            </a:r>
          </a:p>
        </c:rich>
      </c:tx>
      <c:overlay val="0"/>
      <c:spPr>
        <a:noFill/>
        <a:ln w="25400">
          <a:noFill/>
        </a:ln>
      </c:spPr>
    </c:title>
    <c:autoTitleDeleted val="0"/>
    <c:plotArea>
      <c:layout>
        <c:manualLayout>
          <c:layoutTarget val="inner"/>
          <c:xMode val="edge"/>
          <c:yMode val="edge"/>
          <c:x val="0.28309779904962901"/>
          <c:y val="0.352281235115881"/>
          <c:w val="0.65133505962761395"/>
          <c:h val="0.59109070825606302"/>
        </c:manualLayout>
      </c:layout>
      <c:barChart>
        <c:barDir val="bar"/>
        <c:grouping val="clustered"/>
        <c:varyColors val="0"/>
        <c:ser>
          <c:idx val="1"/>
          <c:order val="0"/>
          <c:tx>
            <c:strRef>
              <c:f>expo!$H$4</c:f>
              <c:strCache>
                <c:ptCount val="1"/>
                <c:pt idx="0">
                  <c:v>ene-ago 2017</c:v>
                </c:pt>
              </c:strCache>
            </c:strRef>
          </c:tx>
          <c:spPr>
            <a:solidFill>
              <a:srgbClr val="C0504D"/>
            </a:solidFill>
            <a:ln w="25400">
              <a:noFill/>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expo!$B$5:$B$9</c:f>
              <c:strCache>
                <c:ptCount val="5"/>
                <c:pt idx="0">
                  <c:v>Aceites</c:v>
                </c:pt>
                <c:pt idx="1">
                  <c:v>Congelados</c:v>
                </c:pt>
                <c:pt idx="2">
                  <c:v>Conservas</c:v>
                </c:pt>
                <c:pt idx="3">
                  <c:v>Deshidratados</c:v>
                </c:pt>
                <c:pt idx="4">
                  <c:v>Jugos</c:v>
                </c:pt>
              </c:strCache>
            </c:strRef>
          </c:cat>
          <c:val>
            <c:numRef>
              <c:f>expo!$H$5:$H$9</c:f>
              <c:numCache>
                <c:formatCode>#,##0</c:formatCode>
                <c:ptCount val="5"/>
                <c:pt idx="0">
                  <c:v>45063156.169999987</c:v>
                </c:pt>
                <c:pt idx="1">
                  <c:v>274187409.38000011</c:v>
                </c:pt>
                <c:pt idx="2">
                  <c:v>290993962.84999973</c:v>
                </c:pt>
                <c:pt idx="3">
                  <c:v>223511577.3699998</c:v>
                </c:pt>
                <c:pt idx="4">
                  <c:v>111870886.77999999</c:v>
                </c:pt>
              </c:numCache>
            </c:numRef>
          </c:val>
          <c:extLst>
            <c:ext xmlns:c16="http://schemas.microsoft.com/office/drawing/2014/chart" uri="{C3380CC4-5D6E-409C-BE32-E72D297353CC}">
              <c16:uniqueId val="{00000000-A693-4DFF-9C7D-6D0B9424845E}"/>
            </c:ext>
          </c:extLst>
        </c:ser>
        <c:ser>
          <c:idx val="2"/>
          <c:order val="1"/>
          <c:tx>
            <c:strRef>
              <c:f>expo!$I$4</c:f>
              <c:strCache>
                <c:ptCount val="1"/>
                <c:pt idx="0">
                  <c:v>ene-ago 2018</c:v>
                </c:pt>
              </c:strCache>
            </c:strRef>
          </c:tx>
          <c:spPr>
            <a:solidFill>
              <a:srgbClr val="9BBB59"/>
            </a:solidFill>
            <a:ln w="25400">
              <a:noFill/>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expo!$B$5:$B$9</c:f>
              <c:strCache>
                <c:ptCount val="5"/>
                <c:pt idx="0">
                  <c:v>Aceites</c:v>
                </c:pt>
                <c:pt idx="1">
                  <c:v>Congelados</c:v>
                </c:pt>
                <c:pt idx="2">
                  <c:v>Conservas</c:v>
                </c:pt>
                <c:pt idx="3">
                  <c:v>Deshidratados</c:v>
                </c:pt>
                <c:pt idx="4">
                  <c:v>Jugos</c:v>
                </c:pt>
              </c:strCache>
            </c:strRef>
          </c:cat>
          <c:val>
            <c:numRef>
              <c:f>expo!$I$5:$I$9</c:f>
              <c:numCache>
                <c:formatCode>#,##0</c:formatCode>
                <c:ptCount val="5"/>
                <c:pt idx="0">
                  <c:v>50028102.329999991</c:v>
                </c:pt>
                <c:pt idx="1">
                  <c:v>331658892.41999984</c:v>
                </c:pt>
                <c:pt idx="2">
                  <c:v>274048527.66999996</c:v>
                </c:pt>
                <c:pt idx="3">
                  <c:v>235742217.51999974</c:v>
                </c:pt>
                <c:pt idx="4">
                  <c:v>151982936.19</c:v>
                </c:pt>
              </c:numCache>
            </c:numRef>
          </c:val>
          <c:extLst>
            <c:ext xmlns:c16="http://schemas.microsoft.com/office/drawing/2014/chart" uri="{C3380CC4-5D6E-409C-BE32-E72D297353CC}">
              <c16:uniqueId val="{00000001-A693-4DFF-9C7D-6D0B9424845E}"/>
            </c:ext>
          </c:extLst>
        </c:ser>
        <c:dLbls>
          <c:showLegendKey val="0"/>
          <c:showVal val="0"/>
          <c:showCatName val="0"/>
          <c:showSerName val="0"/>
          <c:showPercent val="0"/>
          <c:showBubbleSize val="0"/>
        </c:dLbls>
        <c:gapWidth val="150"/>
        <c:overlap val="-25"/>
        <c:axId val="-2122518744"/>
        <c:axId val="-2122515464"/>
      </c:barChart>
      <c:catAx>
        <c:axId val="-2122518744"/>
        <c:scaling>
          <c:orientation val="minMax"/>
        </c:scaling>
        <c:delete val="0"/>
        <c:axPos val="l"/>
        <c:numFmt formatCode="General" sourceLinked="1"/>
        <c:majorTickMark val="none"/>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2122515464"/>
        <c:crosses val="autoZero"/>
        <c:auto val="1"/>
        <c:lblAlgn val="ctr"/>
        <c:lblOffset val="100"/>
        <c:noMultiLvlLbl val="0"/>
      </c:catAx>
      <c:valAx>
        <c:axId val="-2122515464"/>
        <c:scaling>
          <c:orientation val="minMax"/>
        </c:scaling>
        <c:delete val="1"/>
        <c:axPos val="b"/>
        <c:numFmt formatCode="#,##0" sourceLinked="1"/>
        <c:majorTickMark val="out"/>
        <c:minorTickMark val="none"/>
        <c:tickLblPos val="nextTo"/>
        <c:crossAx val="-2122518744"/>
        <c:crosses val="autoZero"/>
        <c:crossBetween val="between"/>
        <c:dispUnits>
          <c:builtInUnit val="thousands"/>
          <c:dispUnitsLbl>
            <c:layout>
              <c:manualLayout>
                <c:xMode val="edge"/>
                <c:yMode val="edge"/>
                <c:x val="0.35371119686526398"/>
                <c:y val="0.93126275882181198"/>
              </c:manualLayout>
            </c:layout>
            <c:spPr>
              <a:noFill/>
              <a:ln w="25400">
                <a:noFill/>
              </a:ln>
            </c:spPr>
            <c:txPr>
              <a:bodyPr rot="0" vert="horz"/>
              <a:lstStyle/>
              <a:p>
                <a:pPr algn="ctr" rtl="0">
                  <a:defRPr sz="800" b="1" i="0" u="none" strike="noStrike" baseline="0">
                    <a:solidFill>
                      <a:srgbClr val="000000"/>
                    </a:solidFill>
                    <a:latin typeface="Arial"/>
                    <a:ea typeface="Arial"/>
                    <a:cs typeface="Arial"/>
                  </a:defRPr>
                </a:pPr>
                <a:endParaRPr lang="es-CL"/>
              </a:p>
            </c:txPr>
          </c:dispUnitsLbl>
        </c:dispUnits>
      </c:valAx>
      <c:spPr>
        <a:solidFill>
          <a:srgbClr val="FFFFFF"/>
        </a:solidFill>
        <a:ln w="25400">
          <a:noFill/>
        </a:ln>
      </c:spPr>
    </c:plotArea>
    <c:legend>
      <c:legendPos val="r"/>
      <c:layout>
        <c:manualLayout>
          <c:xMode val="edge"/>
          <c:yMode val="edge"/>
          <c:x val="0.25172294738325501"/>
          <c:y val="0.213965686721592"/>
          <c:w val="0.566710704786063"/>
          <c:h val="6.5637065637065603E-2"/>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es-CL"/>
        </a:p>
      </c:txPr>
    </c:legend>
    <c:plotVisOnly val="1"/>
    <c:dispBlanksAs val="gap"/>
    <c:showDLblsOverMax val="0"/>
  </c:chart>
  <c:spPr>
    <a:solidFill>
      <a:srgbClr val="FFFFFF"/>
    </a:solidFill>
    <a:ln w="3175">
      <a:solidFill>
        <a:srgbClr val="808080"/>
      </a:solidFill>
      <a:prstDash val="solid"/>
    </a:ln>
  </c:spPr>
  <c:txPr>
    <a:bodyPr/>
    <a:lstStyle/>
    <a:p>
      <a:pPr>
        <a:defRPr sz="800" b="0" i="0" u="none" strike="noStrike" baseline="0">
          <a:solidFill>
            <a:srgbClr val="000000"/>
          </a:solidFill>
          <a:latin typeface="Arial"/>
          <a:ea typeface="Arial"/>
          <a:cs typeface="Arial"/>
        </a:defRPr>
      </a:pPr>
      <a:endParaRPr lang="es-CL"/>
    </a:p>
  </c:txPr>
  <c:printSettings>
    <c:headerFooter alignWithMargins="0"/>
    <c:pageMargins b="0.750000000000002" l="0.70000000000000095" r="0.70000000000000095" t="0.750000000000002"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9273831819615899"/>
          <c:y val="0.342802419967774"/>
          <c:w val="0.43442958391344499"/>
          <c:h val="0.62793317832318996"/>
        </c:manualLayout>
      </c:layout>
      <c:pieChart>
        <c:varyColors val="1"/>
        <c:ser>
          <c:idx val="0"/>
          <c:order val="0"/>
          <c:spPr>
            <a:solidFill>
              <a:srgbClr val="4F81BD"/>
            </a:solidFill>
            <a:ln w="25400">
              <a:noFill/>
            </a:ln>
          </c:spPr>
          <c:dPt>
            <c:idx val="0"/>
            <c:bubble3D val="0"/>
            <c:extLst>
              <c:ext xmlns:c16="http://schemas.microsoft.com/office/drawing/2014/chart" uri="{C3380CC4-5D6E-409C-BE32-E72D297353CC}">
                <c16:uniqueId val="{00000000-D641-494D-B6BA-5CE7FC10FF59}"/>
              </c:ext>
            </c:extLst>
          </c:dPt>
          <c:dPt>
            <c:idx val="1"/>
            <c:bubble3D val="0"/>
            <c:spPr>
              <a:solidFill>
                <a:srgbClr val="C0504D"/>
              </a:solidFill>
              <a:ln w="25400">
                <a:noFill/>
              </a:ln>
            </c:spPr>
            <c:extLst>
              <c:ext xmlns:c16="http://schemas.microsoft.com/office/drawing/2014/chart" uri="{C3380CC4-5D6E-409C-BE32-E72D297353CC}">
                <c16:uniqueId val="{00000002-D641-494D-B6BA-5CE7FC10FF59}"/>
              </c:ext>
            </c:extLst>
          </c:dPt>
          <c:dPt>
            <c:idx val="2"/>
            <c:bubble3D val="0"/>
            <c:spPr>
              <a:solidFill>
                <a:srgbClr val="9BBB59"/>
              </a:solidFill>
              <a:ln w="25400">
                <a:noFill/>
              </a:ln>
            </c:spPr>
            <c:extLst>
              <c:ext xmlns:c16="http://schemas.microsoft.com/office/drawing/2014/chart" uri="{C3380CC4-5D6E-409C-BE32-E72D297353CC}">
                <c16:uniqueId val="{00000004-D641-494D-B6BA-5CE7FC10FF59}"/>
              </c:ext>
            </c:extLst>
          </c:dPt>
          <c:dPt>
            <c:idx val="3"/>
            <c:bubble3D val="0"/>
            <c:spPr>
              <a:solidFill>
                <a:srgbClr val="8064A2"/>
              </a:solidFill>
              <a:ln w="25400">
                <a:noFill/>
              </a:ln>
            </c:spPr>
            <c:extLst>
              <c:ext xmlns:c16="http://schemas.microsoft.com/office/drawing/2014/chart" uri="{C3380CC4-5D6E-409C-BE32-E72D297353CC}">
                <c16:uniqueId val="{00000006-D641-494D-B6BA-5CE7FC10FF59}"/>
              </c:ext>
            </c:extLst>
          </c:dPt>
          <c:dPt>
            <c:idx val="4"/>
            <c:bubble3D val="0"/>
            <c:spPr>
              <a:solidFill>
                <a:srgbClr val="4BACC6"/>
              </a:solidFill>
              <a:ln w="25400">
                <a:noFill/>
              </a:ln>
            </c:spPr>
            <c:extLst>
              <c:ext xmlns:c16="http://schemas.microsoft.com/office/drawing/2014/chart" uri="{C3380CC4-5D6E-409C-BE32-E72D297353CC}">
                <c16:uniqueId val="{00000008-D641-494D-B6BA-5CE7FC10FF59}"/>
              </c:ext>
            </c:extLst>
          </c:dPt>
          <c:dLbls>
            <c:dLbl>
              <c:idx val="0"/>
              <c:layout>
                <c:manualLayout>
                  <c:x val="-2.9057199052164501E-2"/>
                  <c:y val="1.6177302161554101E-2"/>
                </c:manualLayout>
              </c:layout>
              <c:spPr>
                <a:noFill/>
                <a:ln w="25400">
                  <a:noFill/>
                </a:ln>
              </c:spPr>
              <c:txPr>
                <a:bodyPr/>
                <a:lstStyle/>
                <a:p>
                  <a:pPr>
                    <a:defRPr sz="8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641-494D-B6BA-5CE7FC10FF59}"/>
                </c:ext>
              </c:extLst>
            </c:dLbl>
            <c:dLbl>
              <c:idx val="1"/>
              <c:layout>
                <c:manualLayout>
                  <c:x val="-8.3611067713951007E-2"/>
                  <c:y val="0.11832182734826401"/>
                </c:manualLayout>
              </c:layout>
              <c:spPr>
                <a:noFill/>
                <a:ln w="25400">
                  <a:noFill/>
                </a:ln>
              </c:spPr>
              <c:txPr>
                <a:bodyPr/>
                <a:lstStyle/>
                <a:p>
                  <a:pPr>
                    <a:defRPr sz="8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641-494D-B6BA-5CE7FC10FF59}"/>
                </c:ext>
              </c:extLst>
            </c:dLbl>
            <c:dLbl>
              <c:idx val="2"/>
              <c:layout>
                <c:manualLayout>
                  <c:x val="2.9645604945543299E-2"/>
                  <c:y val="-0.125902488814682"/>
                </c:manualLayout>
              </c:layout>
              <c:spPr>
                <a:noFill/>
                <a:ln w="25400">
                  <a:noFill/>
                </a:ln>
              </c:spPr>
              <c:txPr>
                <a:bodyPr/>
                <a:lstStyle/>
                <a:p>
                  <a:pPr>
                    <a:defRPr sz="8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641-494D-B6BA-5CE7FC10FF59}"/>
                </c:ext>
              </c:extLst>
            </c:dLbl>
            <c:dLbl>
              <c:idx val="3"/>
              <c:layout>
                <c:manualLayout>
                  <c:x val="3.7389295928941399E-2"/>
                  <c:y val="5.62734793837966E-2"/>
                </c:manualLayout>
              </c:layout>
              <c:spPr>
                <a:noFill/>
                <a:ln w="25400">
                  <a:noFill/>
                </a:ln>
              </c:spPr>
              <c:txPr>
                <a:bodyPr/>
                <a:lstStyle/>
                <a:p>
                  <a:pPr>
                    <a:defRPr sz="8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641-494D-B6BA-5CE7FC10FF59}"/>
                </c:ext>
              </c:extLst>
            </c:dLbl>
            <c:dLbl>
              <c:idx val="4"/>
              <c:layout>
                <c:manualLayout>
                  <c:x val="7.3030319027634502E-2"/>
                  <c:y val="0.13839955389170799"/>
                </c:manualLayout>
              </c:layout>
              <c:spPr>
                <a:noFill/>
                <a:ln w="25400">
                  <a:noFill/>
                </a:ln>
              </c:spPr>
              <c:txPr>
                <a:bodyPr/>
                <a:lstStyle/>
                <a:p>
                  <a:pPr>
                    <a:defRPr sz="8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641-494D-B6BA-5CE7FC10FF59}"/>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cat>
            <c:strRef>
              <c:f>impo!$B$5:$B$9</c:f>
              <c:strCache>
                <c:ptCount val="5"/>
                <c:pt idx="0">
                  <c:v>Aceites</c:v>
                </c:pt>
                <c:pt idx="1">
                  <c:v>Congelados</c:v>
                </c:pt>
                <c:pt idx="2">
                  <c:v>Conservas</c:v>
                </c:pt>
                <c:pt idx="3">
                  <c:v>Deshidratados</c:v>
                </c:pt>
                <c:pt idx="4">
                  <c:v>Jugos</c:v>
                </c:pt>
              </c:strCache>
            </c:strRef>
          </c:cat>
          <c:val>
            <c:numRef>
              <c:f>impo!$I$5:$I$9</c:f>
              <c:numCache>
                <c:formatCode>#,##0</c:formatCode>
                <c:ptCount val="5"/>
                <c:pt idx="0">
                  <c:v>32917673.909999996</c:v>
                </c:pt>
                <c:pt idx="1">
                  <c:v>35405022.500000007</c:v>
                </c:pt>
                <c:pt idx="2">
                  <c:v>163005938.88000008</c:v>
                </c:pt>
                <c:pt idx="3">
                  <c:v>16026966.619999997</c:v>
                </c:pt>
                <c:pt idx="4">
                  <c:v>29643950.269999992</c:v>
                </c:pt>
              </c:numCache>
            </c:numRef>
          </c:val>
          <c:extLst>
            <c:ext xmlns:c16="http://schemas.microsoft.com/office/drawing/2014/chart" uri="{C3380CC4-5D6E-409C-BE32-E72D297353CC}">
              <c16:uniqueId val="{00000009-D641-494D-B6BA-5CE7FC10FF59}"/>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808080"/>
      </a:solidFill>
      <a:prstDash val="solid"/>
    </a:ln>
  </c:spPr>
  <c:txPr>
    <a:bodyPr/>
    <a:lstStyle/>
    <a:p>
      <a:pPr>
        <a:defRPr sz="800" b="0" i="0" u="none" strike="noStrike" baseline="0">
          <a:solidFill>
            <a:srgbClr val="000000"/>
          </a:solidFill>
          <a:latin typeface="Arial"/>
          <a:ea typeface="Arial"/>
          <a:cs typeface="Arial"/>
        </a:defRPr>
      </a:pPr>
      <a:endParaRPr lang="es-CL"/>
    </a:p>
  </c:txPr>
  <c:printSettings>
    <c:headerFooter alignWithMargins="0"/>
    <c:pageMargins b="0.750000000000002" l="0.70000000000000095" r="0.70000000000000095" t="0.750000000000002"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800" b="1" i="0" u="none" strike="noStrike" baseline="0">
                <a:solidFill>
                  <a:srgbClr val="000000"/>
                </a:solidFill>
                <a:latin typeface="Arial"/>
                <a:cs typeface="Arial"/>
              </a:rPr>
              <a:t>Gráfico 5. Valor de las importaciones chilenas de frutas y hortalizas procesadas</a:t>
            </a:r>
          </a:p>
          <a:p>
            <a:pPr>
              <a:defRPr sz="800" b="0" i="0" u="none" strike="noStrike" baseline="0">
                <a:solidFill>
                  <a:srgbClr val="000000"/>
                </a:solidFill>
                <a:latin typeface="Arial"/>
                <a:ea typeface="Arial"/>
                <a:cs typeface="Arial"/>
              </a:defRPr>
            </a:pPr>
            <a:r>
              <a:rPr lang="es-CL" sz="800" b="1" i="0" u="none" strike="noStrike" baseline="0">
                <a:solidFill>
                  <a:srgbClr val="000000"/>
                </a:solidFill>
                <a:latin typeface="Arial"/>
                <a:cs typeface="Arial"/>
              </a:rPr>
              <a:t>(en miles de USD FOB)</a:t>
            </a:r>
          </a:p>
        </c:rich>
      </c:tx>
      <c:overlay val="0"/>
      <c:spPr>
        <a:noFill/>
        <a:ln w="25400">
          <a:noFill/>
        </a:ln>
      </c:spPr>
    </c:title>
    <c:autoTitleDeleted val="0"/>
    <c:plotArea>
      <c:layout>
        <c:manualLayout>
          <c:layoutTarget val="inner"/>
          <c:xMode val="edge"/>
          <c:yMode val="edge"/>
          <c:x val="0.28801308802935399"/>
          <c:y val="0.27740321276235003"/>
          <c:w val="0.43708593783814398"/>
          <c:h val="0.69671239711464406"/>
        </c:manualLayout>
      </c:layout>
      <c:barChart>
        <c:barDir val="bar"/>
        <c:grouping val="clustered"/>
        <c:varyColors val="0"/>
        <c:ser>
          <c:idx val="1"/>
          <c:order val="0"/>
          <c:tx>
            <c:strRef>
              <c:f>impo!$H$4</c:f>
              <c:strCache>
                <c:ptCount val="1"/>
                <c:pt idx="0">
                  <c:v>ene-ago 2017</c:v>
                </c:pt>
              </c:strCache>
            </c:strRef>
          </c:tx>
          <c:spPr>
            <a:solidFill>
              <a:srgbClr val="C0504D"/>
            </a:solidFill>
            <a:ln w="25400">
              <a:noFill/>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impo!$B$5:$B$9</c:f>
              <c:strCache>
                <c:ptCount val="5"/>
                <c:pt idx="0">
                  <c:v>Aceites</c:v>
                </c:pt>
                <c:pt idx="1">
                  <c:v>Congelados</c:v>
                </c:pt>
                <c:pt idx="2">
                  <c:v>Conservas</c:v>
                </c:pt>
                <c:pt idx="3">
                  <c:v>Deshidratados</c:v>
                </c:pt>
                <c:pt idx="4">
                  <c:v>Jugos</c:v>
                </c:pt>
              </c:strCache>
            </c:strRef>
          </c:cat>
          <c:val>
            <c:numRef>
              <c:f>impo!$H$5:$H$9</c:f>
              <c:numCache>
                <c:formatCode>#,##0</c:formatCode>
                <c:ptCount val="5"/>
                <c:pt idx="0">
                  <c:v>27001241.149999999</c:v>
                </c:pt>
                <c:pt idx="1">
                  <c:v>31467637.350000005</c:v>
                </c:pt>
                <c:pt idx="2">
                  <c:v>139485035.97999987</c:v>
                </c:pt>
                <c:pt idx="3">
                  <c:v>15900662.889999999</c:v>
                </c:pt>
                <c:pt idx="4">
                  <c:v>32716192.290000003</c:v>
                </c:pt>
              </c:numCache>
            </c:numRef>
          </c:val>
          <c:extLst>
            <c:ext xmlns:c16="http://schemas.microsoft.com/office/drawing/2014/chart" uri="{C3380CC4-5D6E-409C-BE32-E72D297353CC}">
              <c16:uniqueId val="{00000000-3F12-4A2E-83A4-435F40311AA1}"/>
            </c:ext>
          </c:extLst>
        </c:ser>
        <c:ser>
          <c:idx val="2"/>
          <c:order val="1"/>
          <c:tx>
            <c:strRef>
              <c:f>impo!$I$4</c:f>
              <c:strCache>
                <c:ptCount val="1"/>
                <c:pt idx="0">
                  <c:v>ene-ago 2018</c:v>
                </c:pt>
              </c:strCache>
            </c:strRef>
          </c:tx>
          <c:spPr>
            <a:solidFill>
              <a:srgbClr val="9BBB59"/>
            </a:solidFill>
            <a:ln w="25400">
              <a:noFill/>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impo!$B$5:$B$9</c:f>
              <c:strCache>
                <c:ptCount val="5"/>
                <c:pt idx="0">
                  <c:v>Aceites</c:v>
                </c:pt>
                <c:pt idx="1">
                  <c:v>Congelados</c:v>
                </c:pt>
                <c:pt idx="2">
                  <c:v>Conservas</c:v>
                </c:pt>
                <c:pt idx="3">
                  <c:v>Deshidratados</c:v>
                </c:pt>
                <c:pt idx="4">
                  <c:v>Jugos</c:v>
                </c:pt>
              </c:strCache>
            </c:strRef>
          </c:cat>
          <c:val>
            <c:numRef>
              <c:f>impo!$I$5:$I$9</c:f>
              <c:numCache>
                <c:formatCode>#,##0</c:formatCode>
                <c:ptCount val="5"/>
                <c:pt idx="0">
                  <c:v>32917673.909999996</c:v>
                </c:pt>
                <c:pt idx="1">
                  <c:v>35405022.500000007</c:v>
                </c:pt>
                <c:pt idx="2">
                  <c:v>163005938.88000008</c:v>
                </c:pt>
                <c:pt idx="3">
                  <c:v>16026966.619999997</c:v>
                </c:pt>
                <c:pt idx="4">
                  <c:v>29643950.269999992</c:v>
                </c:pt>
              </c:numCache>
            </c:numRef>
          </c:val>
          <c:extLst>
            <c:ext xmlns:c16="http://schemas.microsoft.com/office/drawing/2014/chart" uri="{C3380CC4-5D6E-409C-BE32-E72D297353CC}">
              <c16:uniqueId val="{00000001-3F12-4A2E-83A4-435F40311AA1}"/>
            </c:ext>
          </c:extLst>
        </c:ser>
        <c:dLbls>
          <c:showLegendKey val="0"/>
          <c:showVal val="0"/>
          <c:showCatName val="0"/>
          <c:showSerName val="0"/>
          <c:showPercent val="0"/>
          <c:showBubbleSize val="0"/>
        </c:dLbls>
        <c:gapWidth val="150"/>
        <c:overlap val="-25"/>
        <c:axId val="-2122393720"/>
        <c:axId val="-2122390440"/>
      </c:barChart>
      <c:catAx>
        <c:axId val="-2122393720"/>
        <c:scaling>
          <c:orientation val="minMax"/>
        </c:scaling>
        <c:delete val="0"/>
        <c:axPos val="l"/>
        <c:numFmt formatCode="General" sourceLinked="1"/>
        <c:majorTickMark val="none"/>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2122390440"/>
        <c:crosses val="autoZero"/>
        <c:auto val="1"/>
        <c:lblAlgn val="ctr"/>
        <c:lblOffset val="100"/>
        <c:noMultiLvlLbl val="0"/>
      </c:catAx>
      <c:valAx>
        <c:axId val="-2122390440"/>
        <c:scaling>
          <c:orientation val="minMax"/>
        </c:scaling>
        <c:delete val="1"/>
        <c:axPos val="b"/>
        <c:numFmt formatCode="#,##0" sourceLinked="1"/>
        <c:majorTickMark val="out"/>
        <c:minorTickMark val="none"/>
        <c:tickLblPos val="nextTo"/>
        <c:crossAx val="-2122393720"/>
        <c:crosses val="autoZero"/>
        <c:crossBetween val="between"/>
        <c:dispUnits>
          <c:builtInUnit val="thousands"/>
          <c:dispUnitsLbl>
            <c:layout>
              <c:manualLayout>
                <c:xMode val="edge"/>
                <c:yMode val="edge"/>
                <c:x val="0.35371119686526398"/>
                <c:y val="0.93126275882181098"/>
              </c:manualLayout>
            </c:layout>
            <c:spPr>
              <a:noFill/>
              <a:ln w="25400">
                <a:noFill/>
              </a:ln>
            </c:spPr>
            <c:txPr>
              <a:bodyPr rot="0" vert="horz"/>
              <a:lstStyle/>
              <a:p>
                <a:pPr algn="ctr" rtl="0">
                  <a:defRPr sz="800" b="1" i="0" u="none" strike="noStrike" baseline="0">
                    <a:solidFill>
                      <a:srgbClr val="000000"/>
                    </a:solidFill>
                    <a:latin typeface="Arial"/>
                    <a:ea typeface="Arial"/>
                    <a:cs typeface="Arial"/>
                  </a:defRPr>
                </a:pPr>
                <a:endParaRPr lang="es-CL"/>
              </a:p>
            </c:txPr>
          </c:dispUnitsLbl>
        </c:dispUnits>
      </c:valAx>
      <c:spPr>
        <a:solidFill>
          <a:srgbClr val="FFFFFF"/>
        </a:solidFill>
        <a:ln w="25400">
          <a:noFill/>
        </a:ln>
      </c:spPr>
    </c:plotArea>
    <c:legend>
      <c:legendPos val="r"/>
      <c:layout>
        <c:manualLayout>
          <c:xMode val="edge"/>
          <c:yMode val="edge"/>
          <c:x val="0.178043044619423"/>
          <c:y val="0.20974107966233899"/>
          <c:w val="0.63175258092738396"/>
          <c:h val="6.5637065637065603E-2"/>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es-CL"/>
        </a:p>
      </c:txPr>
    </c:legend>
    <c:plotVisOnly val="1"/>
    <c:dispBlanksAs val="gap"/>
    <c:showDLblsOverMax val="0"/>
  </c:chart>
  <c:spPr>
    <a:solidFill>
      <a:srgbClr val="FFFFFF"/>
    </a:solidFill>
    <a:ln w="3175">
      <a:solidFill>
        <a:srgbClr val="808080"/>
      </a:solidFill>
      <a:prstDash val="solid"/>
    </a:ln>
  </c:spPr>
  <c:txPr>
    <a:bodyPr/>
    <a:lstStyle/>
    <a:p>
      <a:pPr>
        <a:defRPr sz="800" b="0" i="0" u="none" strike="noStrike" baseline="0">
          <a:solidFill>
            <a:srgbClr val="000000"/>
          </a:solidFill>
          <a:latin typeface="Arial"/>
          <a:ea typeface="Arial"/>
          <a:cs typeface="Arial"/>
        </a:defRPr>
      </a:pPr>
      <a:endParaRPr lang="es-CL"/>
    </a:p>
  </c:txPr>
  <c:printSettings>
    <c:headerFooter alignWithMargins="0"/>
    <c:pageMargins b="0.750000000000003" l="0.70000000000000095" r="0.70000000000000095" t="0.750000000000003"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800" b="1" i="0" u="none" strike="noStrike" baseline="0">
                <a:solidFill>
                  <a:srgbClr val="000000"/>
                </a:solidFill>
                <a:latin typeface="Arial"/>
                <a:cs typeface="Arial"/>
              </a:rPr>
              <a:t>Gráfico 4. Volumen de las importaciones chilenas de frutas y hortalizas procesadas</a:t>
            </a:r>
          </a:p>
          <a:p>
            <a:pPr>
              <a:defRPr sz="800" b="0" i="0" u="none" strike="noStrike" baseline="0">
                <a:solidFill>
                  <a:srgbClr val="000000"/>
                </a:solidFill>
                <a:latin typeface="Arial"/>
                <a:ea typeface="Arial"/>
                <a:cs typeface="Arial"/>
              </a:defRPr>
            </a:pPr>
            <a:r>
              <a:rPr lang="es-CL" sz="800" b="1" i="0" u="none" strike="noStrike" baseline="0">
                <a:solidFill>
                  <a:srgbClr val="000000"/>
                </a:solidFill>
                <a:latin typeface="Arial"/>
                <a:cs typeface="Arial"/>
              </a:rPr>
              <a:t>(en toneladas)</a:t>
            </a:r>
          </a:p>
        </c:rich>
      </c:tx>
      <c:overlay val="0"/>
      <c:spPr>
        <a:noFill/>
        <a:ln w="25400">
          <a:noFill/>
        </a:ln>
      </c:spPr>
    </c:title>
    <c:autoTitleDeleted val="0"/>
    <c:plotArea>
      <c:layout>
        <c:manualLayout>
          <c:layoutTarget val="inner"/>
          <c:xMode val="edge"/>
          <c:yMode val="edge"/>
          <c:x val="0.28875975503062101"/>
          <c:y val="0.345171718400065"/>
          <c:w val="0.69346246719160098"/>
          <c:h val="0.59820022497187897"/>
        </c:manualLayout>
      </c:layout>
      <c:barChart>
        <c:barDir val="bar"/>
        <c:grouping val="clustered"/>
        <c:varyColors val="0"/>
        <c:ser>
          <c:idx val="1"/>
          <c:order val="0"/>
          <c:tx>
            <c:strRef>
              <c:f>impo!$D$4</c:f>
              <c:strCache>
                <c:ptCount val="1"/>
                <c:pt idx="0">
                  <c:v>ene-ago 2017</c:v>
                </c:pt>
              </c:strCache>
            </c:strRef>
          </c:tx>
          <c:spPr>
            <a:solidFill>
              <a:srgbClr val="C0504D"/>
            </a:solidFill>
            <a:ln w="25400">
              <a:noFill/>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impo!$B$5:$B$9</c:f>
              <c:strCache>
                <c:ptCount val="5"/>
                <c:pt idx="0">
                  <c:v>Aceites</c:v>
                </c:pt>
                <c:pt idx="1">
                  <c:v>Congelados</c:v>
                </c:pt>
                <c:pt idx="2">
                  <c:v>Conservas</c:v>
                </c:pt>
                <c:pt idx="3">
                  <c:v>Deshidratados</c:v>
                </c:pt>
                <c:pt idx="4">
                  <c:v>Jugos</c:v>
                </c:pt>
              </c:strCache>
            </c:strRef>
          </c:cat>
          <c:val>
            <c:numRef>
              <c:f>impo!$D$5:$D$9</c:f>
              <c:numCache>
                <c:formatCode>#,##0</c:formatCode>
                <c:ptCount val="5"/>
                <c:pt idx="0">
                  <c:v>20545137.443700001</c:v>
                </c:pt>
                <c:pt idx="1">
                  <c:v>21072975.010200005</c:v>
                </c:pt>
                <c:pt idx="2">
                  <c:v>125478623.65519997</c:v>
                </c:pt>
                <c:pt idx="3">
                  <c:v>7727558.896999998</c:v>
                </c:pt>
                <c:pt idx="4">
                  <c:v>16713934.402600003</c:v>
                </c:pt>
              </c:numCache>
            </c:numRef>
          </c:val>
          <c:extLst>
            <c:ext xmlns:c16="http://schemas.microsoft.com/office/drawing/2014/chart" uri="{C3380CC4-5D6E-409C-BE32-E72D297353CC}">
              <c16:uniqueId val="{00000000-F8D6-442E-AEB2-24B340FE6174}"/>
            </c:ext>
          </c:extLst>
        </c:ser>
        <c:ser>
          <c:idx val="2"/>
          <c:order val="1"/>
          <c:tx>
            <c:strRef>
              <c:f>impo!$E$4</c:f>
              <c:strCache>
                <c:ptCount val="1"/>
                <c:pt idx="0">
                  <c:v>ene-ago 2018</c:v>
                </c:pt>
              </c:strCache>
            </c:strRef>
          </c:tx>
          <c:spPr>
            <a:solidFill>
              <a:srgbClr val="9BBB59"/>
            </a:solidFill>
            <a:ln w="25400">
              <a:noFill/>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impo!$B$5:$B$9</c:f>
              <c:strCache>
                <c:ptCount val="5"/>
                <c:pt idx="0">
                  <c:v>Aceites</c:v>
                </c:pt>
                <c:pt idx="1">
                  <c:v>Congelados</c:v>
                </c:pt>
                <c:pt idx="2">
                  <c:v>Conservas</c:v>
                </c:pt>
                <c:pt idx="3">
                  <c:v>Deshidratados</c:v>
                </c:pt>
                <c:pt idx="4">
                  <c:v>Jugos</c:v>
                </c:pt>
              </c:strCache>
            </c:strRef>
          </c:cat>
          <c:val>
            <c:numRef>
              <c:f>impo!$E$5:$E$9</c:f>
              <c:numCache>
                <c:formatCode>#,##0</c:formatCode>
                <c:ptCount val="5"/>
                <c:pt idx="0">
                  <c:v>22522663.914999999</c:v>
                </c:pt>
                <c:pt idx="1">
                  <c:v>22247820.459100001</c:v>
                </c:pt>
                <c:pt idx="2">
                  <c:v>144878900.63039994</c:v>
                </c:pt>
                <c:pt idx="3">
                  <c:v>7316427.8684000019</c:v>
                </c:pt>
                <c:pt idx="4">
                  <c:v>15120954.2139</c:v>
                </c:pt>
              </c:numCache>
            </c:numRef>
          </c:val>
          <c:extLst>
            <c:ext xmlns:c16="http://schemas.microsoft.com/office/drawing/2014/chart" uri="{C3380CC4-5D6E-409C-BE32-E72D297353CC}">
              <c16:uniqueId val="{00000001-F8D6-442E-AEB2-24B340FE6174}"/>
            </c:ext>
          </c:extLst>
        </c:ser>
        <c:dLbls>
          <c:showLegendKey val="0"/>
          <c:showVal val="0"/>
          <c:showCatName val="0"/>
          <c:showSerName val="0"/>
          <c:showPercent val="0"/>
          <c:showBubbleSize val="0"/>
        </c:dLbls>
        <c:gapWidth val="150"/>
        <c:overlap val="-25"/>
        <c:axId val="-2122341464"/>
        <c:axId val="-2122338184"/>
      </c:barChart>
      <c:catAx>
        <c:axId val="-2122341464"/>
        <c:scaling>
          <c:orientation val="minMax"/>
        </c:scaling>
        <c:delete val="0"/>
        <c:axPos val="l"/>
        <c:numFmt formatCode="General" sourceLinked="1"/>
        <c:majorTickMark val="none"/>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2122338184"/>
        <c:crosses val="autoZero"/>
        <c:auto val="1"/>
        <c:lblAlgn val="ctr"/>
        <c:lblOffset val="100"/>
        <c:noMultiLvlLbl val="0"/>
      </c:catAx>
      <c:valAx>
        <c:axId val="-2122338184"/>
        <c:scaling>
          <c:orientation val="minMax"/>
        </c:scaling>
        <c:delete val="1"/>
        <c:axPos val="b"/>
        <c:numFmt formatCode="#,##0" sourceLinked="1"/>
        <c:majorTickMark val="out"/>
        <c:minorTickMark val="none"/>
        <c:tickLblPos val="nextTo"/>
        <c:crossAx val="-2122341464"/>
        <c:crosses val="autoZero"/>
        <c:crossBetween val="between"/>
        <c:dispUnits>
          <c:builtInUnit val="thousands"/>
          <c:dispUnitsLbl>
            <c:layout>
              <c:manualLayout>
                <c:xMode val="edge"/>
                <c:yMode val="edge"/>
                <c:x val="0.35371119686526398"/>
                <c:y val="0.93126275882181098"/>
              </c:manualLayout>
            </c:layout>
            <c:spPr>
              <a:noFill/>
              <a:ln w="25400">
                <a:noFill/>
              </a:ln>
            </c:spPr>
            <c:txPr>
              <a:bodyPr rot="0" vert="horz"/>
              <a:lstStyle/>
              <a:p>
                <a:pPr algn="ctr" rtl="0">
                  <a:defRPr sz="800" b="1" i="0" u="none" strike="noStrike" baseline="0">
                    <a:solidFill>
                      <a:srgbClr val="000000"/>
                    </a:solidFill>
                    <a:latin typeface="Arial"/>
                    <a:ea typeface="Arial"/>
                    <a:cs typeface="Arial"/>
                  </a:defRPr>
                </a:pPr>
                <a:endParaRPr lang="es-CL"/>
              </a:p>
            </c:txPr>
          </c:dispUnitsLbl>
        </c:dispUnits>
      </c:valAx>
      <c:spPr>
        <a:solidFill>
          <a:srgbClr val="FFFFFF"/>
        </a:solidFill>
        <a:ln w="25400">
          <a:noFill/>
        </a:ln>
      </c:spPr>
    </c:plotArea>
    <c:legend>
      <c:legendPos val="r"/>
      <c:layout>
        <c:manualLayout>
          <c:xMode val="edge"/>
          <c:yMode val="edge"/>
          <c:x val="0.19732441471571899"/>
          <c:y val="0.225548698304604"/>
          <c:w val="0.69230769230769196"/>
          <c:h val="6.5637065637065603E-2"/>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es-CL"/>
        </a:p>
      </c:txPr>
    </c:legend>
    <c:plotVisOnly val="1"/>
    <c:dispBlanksAs val="gap"/>
    <c:showDLblsOverMax val="0"/>
  </c:chart>
  <c:spPr>
    <a:solidFill>
      <a:srgbClr val="FFFFFF"/>
    </a:solidFill>
    <a:ln w="3175">
      <a:solidFill>
        <a:srgbClr val="808080"/>
      </a:solidFill>
      <a:prstDash val="solid"/>
    </a:ln>
  </c:spPr>
  <c:txPr>
    <a:bodyPr/>
    <a:lstStyle/>
    <a:p>
      <a:pPr>
        <a:defRPr sz="800" b="0" i="0" u="none" strike="noStrike" baseline="0">
          <a:solidFill>
            <a:srgbClr val="000000"/>
          </a:solidFill>
          <a:latin typeface="Arial"/>
          <a:ea typeface="Arial"/>
          <a:cs typeface="Arial"/>
        </a:defRPr>
      </a:pPr>
      <a:endParaRPr lang="es-CL"/>
    </a:p>
  </c:txPr>
  <c:printSettings>
    <c:headerFooter alignWithMargins="0"/>
    <c:pageMargins b="0.750000000000003" l="0.70000000000000095" r="0.70000000000000095" t="0.750000000000003"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s-CL"/>
              <a:t>Gráfico 7. Distribución del valor de las exportaciones de frutas y hortalizas procesadas por país de destino, </a:t>
            </a:r>
          </a:p>
          <a:p>
            <a:pPr>
              <a:defRPr sz="1000" b="1" i="0" u="none" strike="noStrike" baseline="0">
                <a:solidFill>
                  <a:srgbClr val="000000"/>
                </a:solidFill>
                <a:latin typeface="Arial"/>
                <a:ea typeface="Arial"/>
                <a:cs typeface="Arial"/>
              </a:defRPr>
            </a:pPr>
            <a:r>
              <a:rPr lang="es-CL"/>
              <a:t>ene-ago</a:t>
            </a:r>
            <a:r>
              <a:rPr lang="es-CL" baseline="0"/>
              <a:t> 2018</a:t>
            </a:r>
            <a:endParaRPr lang="es-CL"/>
          </a:p>
        </c:rich>
      </c:tx>
      <c:overlay val="0"/>
      <c:spPr>
        <a:noFill/>
        <a:ln w="25400">
          <a:noFill/>
        </a:ln>
      </c:spPr>
    </c:title>
    <c:autoTitleDeleted val="0"/>
    <c:plotArea>
      <c:layout>
        <c:manualLayout>
          <c:layoutTarget val="inner"/>
          <c:xMode val="edge"/>
          <c:yMode val="edge"/>
          <c:x val="0.24789910312622943"/>
          <c:y val="0.25318569553805775"/>
          <c:w val="0.41388888888888897"/>
          <c:h val="0.65953515022958098"/>
        </c:manualLayout>
      </c:layout>
      <c:pieChart>
        <c:varyColors val="1"/>
        <c:ser>
          <c:idx val="0"/>
          <c:order val="0"/>
          <c:spPr>
            <a:solidFill>
              <a:srgbClr val="4F81BD"/>
            </a:solidFill>
            <a:ln w="25400">
              <a:noFill/>
            </a:ln>
          </c:spPr>
          <c:dPt>
            <c:idx val="0"/>
            <c:bubble3D val="0"/>
            <c:spPr>
              <a:solidFill>
                <a:srgbClr val="4F81BD"/>
              </a:solidFill>
              <a:ln w="12700">
                <a:solidFill>
                  <a:srgbClr val="FFFFFF"/>
                </a:solidFill>
                <a:prstDash val="solid"/>
              </a:ln>
            </c:spPr>
            <c:extLst>
              <c:ext xmlns:c16="http://schemas.microsoft.com/office/drawing/2014/chart" uri="{C3380CC4-5D6E-409C-BE32-E72D297353CC}">
                <c16:uniqueId val="{00000001-BE19-4D1B-A24D-BD31E659DD7D}"/>
              </c:ext>
            </c:extLst>
          </c:dPt>
          <c:dPt>
            <c:idx val="1"/>
            <c:bubble3D val="0"/>
            <c:spPr>
              <a:solidFill>
                <a:srgbClr val="C0504D"/>
              </a:solidFill>
              <a:ln w="12700">
                <a:solidFill>
                  <a:srgbClr val="FFFFFF"/>
                </a:solidFill>
                <a:prstDash val="solid"/>
              </a:ln>
            </c:spPr>
            <c:extLst>
              <c:ext xmlns:c16="http://schemas.microsoft.com/office/drawing/2014/chart" uri="{C3380CC4-5D6E-409C-BE32-E72D297353CC}">
                <c16:uniqueId val="{00000003-BE19-4D1B-A24D-BD31E659DD7D}"/>
              </c:ext>
            </c:extLst>
          </c:dPt>
          <c:dPt>
            <c:idx val="2"/>
            <c:bubble3D val="0"/>
            <c:spPr>
              <a:solidFill>
                <a:srgbClr val="9BBB59"/>
              </a:solidFill>
              <a:ln w="12700">
                <a:solidFill>
                  <a:srgbClr val="FFFFFF"/>
                </a:solidFill>
                <a:prstDash val="solid"/>
              </a:ln>
            </c:spPr>
            <c:extLst>
              <c:ext xmlns:c16="http://schemas.microsoft.com/office/drawing/2014/chart" uri="{C3380CC4-5D6E-409C-BE32-E72D297353CC}">
                <c16:uniqueId val="{00000005-BE19-4D1B-A24D-BD31E659DD7D}"/>
              </c:ext>
            </c:extLst>
          </c:dPt>
          <c:dPt>
            <c:idx val="3"/>
            <c:bubble3D val="0"/>
            <c:spPr>
              <a:solidFill>
                <a:srgbClr val="8064A2"/>
              </a:solidFill>
              <a:ln w="12700">
                <a:solidFill>
                  <a:srgbClr val="FFFFFF"/>
                </a:solidFill>
                <a:prstDash val="solid"/>
              </a:ln>
            </c:spPr>
            <c:extLst>
              <c:ext xmlns:c16="http://schemas.microsoft.com/office/drawing/2014/chart" uri="{C3380CC4-5D6E-409C-BE32-E72D297353CC}">
                <c16:uniqueId val="{00000007-BE19-4D1B-A24D-BD31E659DD7D}"/>
              </c:ext>
            </c:extLst>
          </c:dPt>
          <c:dPt>
            <c:idx val="4"/>
            <c:bubble3D val="0"/>
            <c:spPr>
              <a:solidFill>
                <a:srgbClr val="4BACC6"/>
              </a:solidFill>
              <a:ln w="12700">
                <a:solidFill>
                  <a:srgbClr val="FFFFFF"/>
                </a:solidFill>
                <a:prstDash val="solid"/>
              </a:ln>
            </c:spPr>
            <c:extLst>
              <c:ext xmlns:c16="http://schemas.microsoft.com/office/drawing/2014/chart" uri="{C3380CC4-5D6E-409C-BE32-E72D297353CC}">
                <c16:uniqueId val="{00000009-BE19-4D1B-A24D-BD31E659DD7D}"/>
              </c:ext>
            </c:extLst>
          </c:dPt>
          <c:dPt>
            <c:idx val="5"/>
            <c:bubble3D val="0"/>
            <c:spPr>
              <a:solidFill>
                <a:srgbClr val="F79646"/>
              </a:solidFill>
              <a:ln w="12700">
                <a:solidFill>
                  <a:srgbClr val="FFFFFF"/>
                </a:solidFill>
                <a:prstDash val="solid"/>
              </a:ln>
            </c:spPr>
            <c:extLst>
              <c:ext xmlns:c16="http://schemas.microsoft.com/office/drawing/2014/chart" uri="{C3380CC4-5D6E-409C-BE32-E72D297353CC}">
                <c16:uniqueId val="{0000000B-BE19-4D1B-A24D-BD31E659DD7D}"/>
              </c:ext>
            </c:extLst>
          </c:dPt>
          <c:dPt>
            <c:idx val="6"/>
            <c:bubble3D val="0"/>
            <c:spPr>
              <a:solidFill>
                <a:srgbClr val="2C4D75"/>
              </a:solidFill>
              <a:ln w="12700">
                <a:solidFill>
                  <a:srgbClr val="FFFFFF"/>
                </a:solidFill>
                <a:prstDash val="solid"/>
              </a:ln>
            </c:spPr>
            <c:extLst>
              <c:ext xmlns:c16="http://schemas.microsoft.com/office/drawing/2014/chart" uri="{C3380CC4-5D6E-409C-BE32-E72D297353CC}">
                <c16:uniqueId val="{0000000D-BE19-4D1B-A24D-BD31E659DD7D}"/>
              </c:ext>
            </c:extLst>
          </c:dPt>
          <c:dPt>
            <c:idx val="7"/>
            <c:bubble3D val="0"/>
            <c:spPr>
              <a:solidFill>
                <a:srgbClr val="772C2A"/>
              </a:solidFill>
              <a:ln w="12700">
                <a:solidFill>
                  <a:srgbClr val="FFFFFF"/>
                </a:solidFill>
                <a:prstDash val="solid"/>
              </a:ln>
            </c:spPr>
            <c:extLst>
              <c:ext xmlns:c16="http://schemas.microsoft.com/office/drawing/2014/chart" uri="{C3380CC4-5D6E-409C-BE32-E72D297353CC}">
                <c16:uniqueId val="{0000000F-BE19-4D1B-A24D-BD31E659DD7D}"/>
              </c:ext>
            </c:extLst>
          </c:dPt>
          <c:dPt>
            <c:idx val="8"/>
            <c:bubble3D val="0"/>
            <c:spPr>
              <a:solidFill>
                <a:srgbClr val="5F7530"/>
              </a:solidFill>
              <a:ln w="12700">
                <a:solidFill>
                  <a:srgbClr val="FFFFFF"/>
                </a:solidFill>
                <a:prstDash val="solid"/>
              </a:ln>
            </c:spPr>
            <c:extLst>
              <c:ext xmlns:c16="http://schemas.microsoft.com/office/drawing/2014/chart" uri="{C3380CC4-5D6E-409C-BE32-E72D297353CC}">
                <c16:uniqueId val="{00000011-BE19-4D1B-A24D-BD31E659DD7D}"/>
              </c:ext>
            </c:extLst>
          </c:dPt>
          <c:dPt>
            <c:idx val="9"/>
            <c:bubble3D val="0"/>
            <c:spPr>
              <a:solidFill>
                <a:srgbClr val="4D3B62"/>
              </a:solidFill>
              <a:ln w="12700">
                <a:solidFill>
                  <a:srgbClr val="FFFFFF"/>
                </a:solidFill>
                <a:prstDash val="solid"/>
              </a:ln>
            </c:spPr>
            <c:extLst>
              <c:ext xmlns:c16="http://schemas.microsoft.com/office/drawing/2014/chart" uri="{C3380CC4-5D6E-409C-BE32-E72D297353CC}">
                <c16:uniqueId val="{00000013-BE19-4D1B-A24D-BD31E659DD7D}"/>
              </c:ext>
            </c:extLst>
          </c:dPt>
          <c:dPt>
            <c:idx val="10"/>
            <c:bubble3D val="0"/>
            <c:spPr>
              <a:solidFill>
                <a:srgbClr val="276A7C"/>
              </a:solidFill>
              <a:ln w="12700">
                <a:solidFill>
                  <a:srgbClr val="FFFFFF"/>
                </a:solidFill>
                <a:prstDash val="solid"/>
              </a:ln>
            </c:spPr>
            <c:extLst>
              <c:ext xmlns:c16="http://schemas.microsoft.com/office/drawing/2014/chart" uri="{C3380CC4-5D6E-409C-BE32-E72D297353CC}">
                <c16:uniqueId val="{00000015-BE19-4D1B-A24D-BD31E659DD7D}"/>
              </c:ext>
            </c:extLst>
          </c:dPt>
          <c:dPt>
            <c:idx val="11"/>
            <c:bubble3D val="0"/>
            <c:spPr>
              <a:solidFill>
                <a:srgbClr val="B65708"/>
              </a:solidFill>
              <a:ln w="12700">
                <a:solidFill>
                  <a:srgbClr val="FFFFFF"/>
                </a:solidFill>
                <a:prstDash val="solid"/>
              </a:ln>
            </c:spPr>
            <c:extLst>
              <c:ext xmlns:c16="http://schemas.microsoft.com/office/drawing/2014/chart" uri="{C3380CC4-5D6E-409C-BE32-E72D297353CC}">
                <c16:uniqueId val="{00000017-BE19-4D1B-A24D-BD31E659DD7D}"/>
              </c:ext>
            </c:extLst>
          </c:dPt>
          <c:dLbls>
            <c:dLbl>
              <c:idx val="0"/>
              <c:layout>
                <c:manualLayout>
                  <c:x val="0.15274450215808469"/>
                  <c:y val="0.12847408136482941"/>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BE19-4D1B-A24D-BD31E659DD7D}"/>
                </c:ext>
              </c:extLst>
            </c:dLbl>
            <c:dLbl>
              <c:idx val="1"/>
              <c:layout>
                <c:manualLayout>
                  <c:x val="-6.8269598088797918E-3"/>
                  <c:y val="-3.9927821522309712E-3"/>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BE19-4D1B-A24D-BD31E659DD7D}"/>
                </c:ext>
              </c:extLst>
            </c:dLbl>
            <c:dLbl>
              <c:idx val="2"/>
              <c:layout>
                <c:manualLayout>
                  <c:x val="-4.7941979736240425E-3"/>
                  <c:y val="9.5150918635170598E-3"/>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BE19-4D1B-A24D-BD31E659DD7D}"/>
                </c:ext>
              </c:extLst>
            </c:dLbl>
            <c:dLbl>
              <c:idx val="3"/>
              <c:layout>
                <c:manualLayout>
                  <c:x val="-1.0364964336011221E-2"/>
                  <c:y val="-1.2190288713910761E-2"/>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BE19-4D1B-A24D-BD31E659DD7D}"/>
                </c:ext>
              </c:extLst>
            </c:dLbl>
            <c:dLbl>
              <c:idx val="4"/>
              <c:layout>
                <c:manualLayout>
                  <c:x val="-8.9430801598750186E-3"/>
                  <c:y val="-2.2359580052493437E-2"/>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5419250001425416"/>
                      <c:h val="5.059481627296588E-2"/>
                    </c:manualLayout>
                  </c15:layout>
                </c:ext>
                <c:ext xmlns:c16="http://schemas.microsoft.com/office/drawing/2014/chart" uri="{C3380CC4-5D6E-409C-BE32-E72D297353CC}">
                  <c16:uniqueId val="{00000009-BE19-4D1B-A24D-BD31E659DD7D}"/>
                </c:ext>
              </c:extLst>
            </c:dLbl>
            <c:dLbl>
              <c:idx val="5"/>
              <c:layout>
                <c:manualLayout>
                  <c:x val="-9.0038600352364689E-3"/>
                  <c:y val="-1.7528379265091862E-2"/>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7093399168695514"/>
                      <c:h val="7.1822834645669284E-2"/>
                    </c:manualLayout>
                  </c15:layout>
                </c:ext>
                <c:ext xmlns:c16="http://schemas.microsoft.com/office/drawing/2014/chart" uri="{C3380CC4-5D6E-409C-BE32-E72D297353CC}">
                  <c16:uniqueId val="{0000000B-BE19-4D1B-A24D-BD31E659DD7D}"/>
                </c:ext>
              </c:extLst>
            </c:dLbl>
            <c:dLbl>
              <c:idx val="6"/>
              <c:layout>
                <c:manualLayout>
                  <c:x val="-7.022641358823736E-3"/>
                  <c:y val="-1.2043635170603598E-2"/>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D-BE19-4D1B-A24D-BD31E659DD7D}"/>
                </c:ext>
              </c:extLst>
            </c:dLbl>
            <c:dLbl>
              <c:idx val="7"/>
              <c:layout>
                <c:manualLayout>
                  <c:x val="-9.2522250793958503E-3"/>
                  <c:y val="-2.3680774278215223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F-BE19-4D1B-A24D-BD31E659DD7D}"/>
                </c:ext>
              </c:extLst>
            </c:dLbl>
            <c:dLbl>
              <c:idx val="8"/>
              <c:layout>
                <c:manualLayout>
                  <c:x val="-3.4091466300239961E-3"/>
                  <c:y val="-2.1449475065616799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1-BE19-4D1B-A24D-BD31E659DD7D}"/>
                </c:ext>
              </c:extLst>
            </c:dLbl>
            <c:dLbl>
              <c:idx val="9"/>
              <c:layout>
                <c:manualLayout>
                  <c:x val="-8.6394088501428271E-3"/>
                  <c:y val="3.6138451443569553E-3"/>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3-BE19-4D1B-A24D-BD31E659DD7D}"/>
                </c:ext>
              </c:extLst>
            </c:dLbl>
            <c:dLbl>
              <c:idx val="10"/>
              <c:layout>
                <c:manualLayout>
                  <c:x val="-0.10692331814786729"/>
                  <c:y val="-9.9704724409464102E-4"/>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5-BE19-4D1B-A24D-BD31E659DD7D}"/>
                </c:ext>
              </c:extLst>
            </c:dLbl>
            <c:spPr>
              <a:noFill/>
              <a:ln w="25400">
                <a:noFill/>
              </a:ln>
            </c:spPr>
            <c:txPr>
              <a:bodyPr wrap="square" lIns="38100" tIns="19050" rIns="38100" bIns="19050" anchor="ctr">
                <a:spAutoFit/>
              </a:bodyPr>
              <a:lstStyle/>
              <a:p>
                <a:pPr algn="ctr" rtl="0">
                  <a:defRPr sz="900" b="0" i="0" u="none" strike="noStrike" baseline="0">
                    <a:solidFill>
                      <a:srgbClr val="000000"/>
                    </a:solidFill>
                    <a:latin typeface="Calibri"/>
                    <a:ea typeface="Calibri"/>
                    <a:cs typeface="Calibri"/>
                  </a:defRPr>
                </a:pPr>
                <a:endParaRPr lang="es-CL"/>
              </a:p>
            </c:txPr>
            <c:showLegendKey val="0"/>
            <c:showVal val="0"/>
            <c:showCatName val="1"/>
            <c:showSerName val="0"/>
            <c:showPercent val="1"/>
            <c:showBubbleSize val="0"/>
            <c:separator> </c:separator>
            <c:showLeaderLines val="1"/>
            <c:leaderLines>
              <c:spPr>
                <a:ln w="3175">
                  <a:solidFill>
                    <a:srgbClr val="969696"/>
                  </a:solidFill>
                  <a:prstDash val="solid"/>
                </a:ln>
              </c:spPr>
            </c:leaderLines>
            <c:extLst>
              <c:ext xmlns:c15="http://schemas.microsoft.com/office/drawing/2012/chart" uri="{CE6537A1-D6FC-4f65-9D91-7224C49458BB}"/>
            </c:extLst>
          </c:dLbls>
          <c:cat>
            <c:strRef>
              <c:f>'expo país'!$C$37:$C$48</c:f>
              <c:strCache>
                <c:ptCount val="12"/>
                <c:pt idx="0">
                  <c:v>Estados Unidos</c:v>
                </c:pt>
                <c:pt idx="1">
                  <c:v>México</c:v>
                </c:pt>
                <c:pt idx="2">
                  <c:v>Japón</c:v>
                </c:pt>
                <c:pt idx="3">
                  <c:v>Australia</c:v>
                </c:pt>
                <c:pt idx="4">
                  <c:v>Canadá</c:v>
                </c:pt>
                <c:pt idx="5">
                  <c:v>Alemania</c:v>
                </c:pt>
                <c:pt idx="6">
                  <c:v>Brasil</c:v>
                </c:pt>
                <c:pt idx="7">
                  <c:v>Holanda</c:v>
                </c:pt>
                <c:pt idx="8">
                  <c:v>Reino Unido</c:v>
                </c:pt>
                <c:pt idx="9">
                  <c:v>China</c:v>
                </c:pt>
                <c:pt idx="10">
                  <c:v>Rusia</c:v>
                </c:pt>
                <c:pt idx="11">
                  <c:v>Otros</c:v>
                </c:pt>
              </c:strCache>
            </c:strRef>
          </c:cat>
          <c:val>
            <c:numRef>
              <c:f>'expo país'!$D$37:$D$48</c:f>
              <c:numCache>
                <c:formatCode>#,##0</c:formatCode>
                <c:ptCount val="12"/>
                <c:pt idx="0">
                  <c:v>275591778.33999974</c:v>
                </c:pt>
                <c:pt idx="1">
                  <c:v>79683143.179999992</c:v>
                </c:pt>
                <c:pt idx="2">
                  <c:v>67543476.059999973</c:v>
                </c:pt>
                <c:pt idx="3">
                  <c:v>46455230.139999971</c:v>
                </c:pt>
                <c:pt idx="4">
                  <c:v>46336131.530000016</c:v>
                </c:pt>
                <c:pt idx="5">
                  <c:v>42561540.719999999</c:v>
                </c:pt>
                <c:pt idx="6">
                  <c:v>42536045.290000014</c:v>
                </c:pt>
                <c:pt idx="7">
                  <c:v>40934628.770000003</c:v>
                </c:pt>
                <c:pt idx="8">
                  <c:v>37892223.619999997</c:v>
                </c:pt>
                <c:pt idx="9">
                  <c:v>30816262.649999999</c:v>
                </c:pt>
                <c:pt idx="10">
                  <c:v>27208320.530000001</c:v>
                </c:pt>
                <c:pt idx="11">
                  <c:v>305901895.30000007</c:v>
                </c:pt>
              </c:numCache>
            </c:numRef>
          </c:val>
          <c:extLst>
            <c:ext xmlns:c16="http://schemas.microsoft.com/office/drawing/2014/chart" uri="{C3380CC4-5D6E-409C-BE32-E72D297353CC}">
              <c16:uniqueId val="{00000018-BE19-4D1B-A24D-BD31E659DD7D}"/>
            </c:ext>
          </c:extLst>
        </c:ser>
        <c:dLbls>
          <c:showLegendKey val="0"/>
          <c:showVal val="0"/>
          <c:showCatName val="0"/>
          <c:showSerName val="0"/>
          <c:showPercent val="0"/>
          <c:showBubbleSize val="0"/>
          <c:showLeaderLines val="1"/>
        </c:dLbls>
        <c:firstSliceAng val="265"/>
      </c:pieChart>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CL"/>
    </a:p>
  </c:txPr>
  <c:printSettings>
    <c:headerFooter alignWithMargins="0"/>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s-CL"/>
              <a:t>Gráfico 8. Distribución del valor de las importaciones de frutas y hortalizas procesadas por país de origen, </a:t>
            </a:r>
          </a:p>
          <a:p>
            <a:pPr>
              <a:defRPr sz="1000" b="1" i="0" u="none" strike="noStrike" baseline="0">
                <a:solidFill>
                  <a:srgbClr val="000000"/>
                </a:solidFill>
                <a:latin typeface="Arial"/>
                <a:ea typeface="Arial"/>
                <a:cs typeface="Arial"/>
              </a:defRPr>
            </a:pPr>
            <a:r>
              <a:rPr lang="es-CL"/>
              <a:t>ene-ago 2018</a:t>
            </a:r>
          </a:p>
        </c:rich>
      </c:tx>
      <c:layout>
        <c:manualLayout>
          <c:xMode val="edge"/>
          <c:yMode val="edge"/>
          <c:x val="0.113378010230473"/>
          <c:y val="2.77773164096108E-2"/>
        </c:manualLayout>
      </c:layout>
      <c:overlay val="0"/>
      <c:spPr>
        <a:noFill/>
        <a:ln w="25400">
          <a:noFill/>
        </a:ln>
      </c:spPr>
    </c:title>
    <c:autoTitleDeleted val="0"/>
    <c:plotArea>
      <c:layout>
        <c:manualLayout>
          <c:layoutTarget val="inner"/>
          <c:xMode val="edge"/>
          <c:yMode val="edge"/>
          <c:x val="0.29779481241315425"/>
          <c:y val="0.2450023726267653"/>
          <c:w val="0.38382190829087542"/>
          <c:h val="0.57573299576956827"/>
        </c:manualLayout>
      </c:layout>
      <c:pieChart>
        <c:varyColors val="1"/>
        <c:ser>
          <c:idx val="0"/>
          <c:order val="0"/>
          <c:spPr>
            <a:solidFill>
              <a:srgbClr val="4F81BD"/>
            </a:solidFill>
            <a:ln w="25400">
              <a:noFill/>
            </a:ln>
          </c:spPr>
          <c:dPt>
            <c:idx val="0"/>
            <c:bubble3D val="0"/>
            <c:spPr>
              <a:solidFill>
                <a:srgbClr val="4F81BD"/>
              </a:solidFill>
              <a:ln w="12700">
                <a:solidFill>
                  <a:srgbClr val="FFFFFF"/>
                </a:solidFill>
                <a:prstDash val="solid"/>
              </a:ln>
            </c:spPr>
            <c:extLst>
              <c:ext xmlns:c16="http://schemas.microsoft.com/office/drawing/2014/chart" uri="{C3380CC4-5D6E-409C-BE32-E72D297353CC}">
                <c16:uniqueId val="{00000001-09D2-4926-8B75-C53D95744E72}"/>
              </c:ext>
            </c:extLst>
          </c:dPt>
          <c:dPt>
            <c:idx val="1"/>
            <c:bubble3D val="0"/>
            <c:spPr>
              <a:solidFill>
                <a:srgbClr val="C0504D"/>
              </a:solidFill>
              <a:ln w="12700">
                <a:solidFill>
                  <a:srgbClr val="FFFFFF"/>
                </a:solidFill>
                <a:prstDash val="solid"/>
              </a:ln>
            </c:spPr>
            <c:extLst>
              <c:ext xmlns:c16="http://schemas.microsoft.com/office/drawing/2014/chart" uri="{C3380CC4-5D6E-409C-BE32-E72D297353CC}">
                <c16:uniqueId val="{00000003-09D2-4926-8B75-C53D95744E72}"/>
              </c:ext>
            </c:extLst>
          </c:dPt>
          <c:dPt>
            <c:idx val="2"/>
            <c:bubble3D val="0"/>
            <c:spPr>
              <a:solidFill>
                <a:srgbClr val="9BBB59"/>
              </a:solidFill>
              <a:ln w="12700">
                <a:solidFill>
                  <a:srgbClr val="FFFFFF"/>
                </a:solidFill>
                <a:prstDash val="solid"/>
              </a:ln>
            </c:spPr>
            <c:extLst>
              <c:ext xmlns:c16="http://schemas.microsoft.com/office/drawing/2014/chart" uri="{C3380CC4-5D6E-409C-BE32-E72D297353CC}">
                <c16:uniqueId val="{00000005-09D2-4926-8B75-C53D95744E72}"/>
              </c:ext>
            </c:extLst>
          </c:dPt>
          <c:dPt>
            <c:idx val="3"/>
            <c:bubble3D val="0"/>
            <c:spPr>
              <a:solidFill>
                <a:srgbClr val="8064A2"/>
              </a:solidFill>
              <a:ln w="12700">
                <a:solidFill>
                  <a:srgbClr val="FFFFFF"/>
                </a:solidFill>
                <a:prstDash val="solid"/>
              </a:ln>
            </c:spPr>
            <c:extLst>
              <c:ext xmlns:c16="http://schemas.microsoft.com/office/drawing/2014/chart" uri="{C3380CC4-5D6E-409C-BE32-E72D297353CC}">
                <c16:uniqueId val="{00000007-09D2-4926-8B75-C53D95744E72}"/>
              </c:ext>
            </c:extLst>
          </c:dPt>
          <c:dPt>
            <c:idx val="4"/>
            <c:bubble3D val="0"/>
            <c:spPr>
              <a:solidFill>
                <a:srgbClr val="4BACC6"/>
              </a:solidFill>
              <a:ln w="12700">
                <a:solidFill>
                  <a:srgbClr val="FFFFFF"/>
                </a:solidFill>
                <a:prstDash val="solid"/>
              </a:ln>
            </c:spPr>
            <c:extLst>
              <c:ext xmlns:c16="http://schemas.microsoft.com/office/drawing/2014/chart" uri="{C3380CC4-5D6E-409C-BE32-E72D297353CC}">
                <c16:uniqueId val="{00000009-09D2-4926-8B75-C53D95744E72}"/>
              </c:ext>
            </c:extLst>
          </c:dPt>
          <c:dPt>
            <c:idx val="5"/>
            <c:bubble3D val="0"/>
            <c:spPr>
              <a:solidFill>
                <a:srgbClr val="F79646"/>
              </a:solidFill>
              <a:ln w="12700">
                <a:solidFill>
                  <a:srgbClr val="FFFFFF"/>
                </a:solidFill>
                <a:prstDash val="solid"/>
              </a:ln>
            </c:spPr>
            <c:extLst>
              <c:ext xmlns:c16="http://schemas.microsoft.com/office/drawing/2014/chart" uri="{C3380CC4-5D6E-409C-BE32-E72D297353CC}">
                <c16:uniqueId val="{0000000B-09D2-4926-8B75-C53D95744E72}"/>
              </c:ext>
            </c:extLst>
          </c:dPt>
          <c:dPt>
            <c:idx val="6"/>
            <c:bubble3D val="0"/>
            <c:spPr>
              <a:solidFill>
                <a:srgbClr val="2C4D75"/>
              </a:solidFill>
              <a:ln w="12700">
                <a:solidFill>
                  <a:srgbClr val="FFFFFF"/>
                </a:solidFill>
                <a:prstDash val="solid"/>
              </a:ln>
            </c:spPr>
            <c:extLst>
              <c:ext xmlns:c16="http://schemas.microsoft.com/office/drawing/2014/chart" uri="{C3380CC4-5D6E-409C-BE32-E72D297353CC}">
                <c16:uniqueId val="{0000000D-09D2-4926-8B75-C53D95744E72}"/>
              </c:ext>
            </c:extLst>
          </c:dPt>
          <c:dPt>
            <c:idx val="7"/>
            <c:bubble3D val="0"/>
            <c:spPr>
              <a:solidFill>
                <a:srgbClr val="772C2A"/>
              </a:solidFill>
              <a:ln w="12700">
                <a:solidFill>
                  <a:srgbClr val="FFFFFF"/>
                </a:solidFill>
                <a:prstDash val="solid"/>
              </a:ln>
            </c:spPr>
            <c:extLst>
              <c:ext xmlns:c16="http://schemas.microsoft.com/office/drawing/2014/chart" uri="{C3380CC4-5D6E-409C-BE32-E72D297353CC}">
                <c16:uniqueId val="{0000000F-09D2-4926-8B75-C53D95744E72}"/>
              </c:ext>
            </c:extLst>
          </c:dPt>
          <c:dPt>
            <c:idx val="8"/>
            <c:bubble3D val="0"/>
            <c:spPr>
              <a:solidFill>
                <a:srgbClr val="5F7530"/>
              </a:solidFill>
              <a:ln w="12700">
                <a:solidFill>
                  <a:srgbClr val="FFFFFF"/>
                </a:solidFill>
                <a:prstDash val="solid"/>
              </a:ln>
            </c:spPr>
            <c:extLst>
              <c:ext xmlns:c16="http://schemas.microsoft.com/office/drawing/2014/chart" uri="{C3380CC4-5D6E-409C-BE32-E72D297353CC}">
                <c16:uniqueId val="{00000011-09D2-4926-8B75-C53D95744E72}"/>
              </c:ext>
            </c:extLst>
          </c:dPt>
          <c:dPt>
            <c:idx val="9"/>
            <c:bubble3D val="0"/>
            <c:spPr>
              <a:solidFill>
                <a:srgbClr val="4D3B62"/>
              </a:solidFill>
              <a:ln w="12700">
                <a:solidFill>
                  <a:srgbClr val="FFFFFF"/>
                </a:solidFill>
                <a:prstDash val="solid"/>
              </a:ln>
            </c:spPr>
            <c:extLst>
              <c:ext xmlns:c16="http://schemas.microsoft.com/office/drawing/2014/chart" uri="{C3380CC4-5D6E-409C-BE32-E72D297353CC}">
                <c16:uniqueId val="{00000013-09D2-4926-8B75-C53D95744E72}"/>
              </c:ext>
            </c:extLst>
          </c:dPt>
          <c:dPt>
            <c:idx val="10"/>
            <c:bubble3D val="0"/>
            <c:spPr>
              <a:solidFill>
                <a:srgbClr val="276A7C"/>
              </a:solidFill>
              <a:ln w="12700">
                <a:solidFill>
                  <a:srgbClr val="FFFFFF"/>
                </a:solidFill>
                <a:prstDash val="solid"/>
              </a:ln>
            </c:spPr>
            <c:extLst>
              <c:ext xmlns:c16="http://schemas.microsoft.com/office/drawing/2014/chart" uri="{C3380CC4-5D6E-409C-BE32-E72D297353CC}">
                <c16:uniqueId val="{00000015-09D2-4926-8B75-C53D95744E72}"/>
              </c:ext>
            </c:extLst>
          </c:dPt>
          <c:dPt>
            <c:idx val="11"/>
            <c:bubble3D val="0"/>
            <c:spPr>
              <a:solidFill>
                <a:srgbClr val="B65708"/>
              </a:solidFill>
              <a:ln w="12700">
                <a:solidFill>
                  <a:srgbClr val="FFFFFF"/>
                </a:solidFill>
                <a:prstDash val="solid"/>
              </a:ln>
            </c:spPr>
            <c:extLst>
              <c:ext xmlns:c16="http://schemas.microsoft.com/office/drawing/2014/chart" uri="{C3380CC4-5D6E-409C-BE32-E72D297353CC}">
                <c16:uniqueId val="{00000017-09D2-4926-8B75-C53D95744E72}"/>
              </c:ext>
            </c:extLst>
          </c:dPt>
          <c:dLbls>
            <c:dLbl>
              <c:idx val="0"/>
              <c:layout>
                <c:manualLayout>
                  <c:x val="-2.81639174665211E-2"/>
                  <c:y val="1.79951408048033E-2"/>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09D2-4926-8B75-C53D95744E72}"/>
                </c:ext>
              </c:extLst>
            </c:dLbl>
            <c:dLbl>
              <c:idx val="1"/>
              <c:layout>
                <c:manualLayout>
                  <c:x val="-1.7292258175757198E-2"/>
                  <c:y val="1.6951601887818898E-2"/>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09D2-4926-8B75-C53D95744E72}"/>
                </c:ext>
              </c:extLst>
            </c:dLbl>
            <c:dLbl>
              <c:idx val="2"/>
              <c:layout>
                <c:manualLayout>
                  <c:x val="-6.5872424239399154E-3"/>
                  <c:y val="-1.8088239483149488E-2"/>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09D2-4926-8B75-C53D95744E72}"/>
                </c:ext>
              </c:extLst>
            </c:dLbl>
            <c:dLbl>
              <c:idx val="3"/>
              <c:layout>
                <c:manualLayout>
                  <c:x val="-1.21216161848382E-2"/>
                  <c:y val="-6.4314512347040101E-3"/>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09D2-4926-8B75-C53D95744E72}"/>
                </c:ext>
              </c:extLst>
            </c:dLbl>
            <c:dLbl>
              <c:idx val="4"/>
              <c:layout>
                <c:manualLayout>
                  <c:x val="-9.4244496810161494E-3"/>
                  <c:y val="-1.65204994257757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09D2-4926-8B75-C53D95744E72}"/>
                </c:ext>
              </c:extLst>
            </c:dLbl>
            <c:dLbl>
              <c:idx val="5"/>
              <c:layout>
                <c:manualLayout>
                  <c:x val="3.79904592217944E-2"/>
                  <c:y val="2.92837029374023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B-09D2-4926-8B75-C53D95744E72}"/>
                </c:ext>
              </c:extLst>
            </c:dLbl>
            <c:dLbl>
              <c:idx val="6"/>
              <c:layout>
                <c:manualLayout>
                  <c:x val="-4.3035303988445975E-2"/>
                  <c:y val="1.4443843085651317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D-09D2-4926-8B75-C53D95744E72}"/>
                </c:ext>
              </c:extLst>
            </c:dLbl>
            <c:dLbl>
              <c:idx val="10"/>
              <c:layout>
                <c:manualLayout>
                  <c:x val="-9.4743376056095202E-3"/>
                  <c:y val="-2.34330762929774E-2"/>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5-09D2-4926-8B75-C53D95744E72}"/>
                </c:ext>
              </c:extLst>
            </c:dLbl>
            <c:spPr>
              <a:noFill/>
              <a:ln w="25400">
                <a:noFill/>
              </a:ln>
            </c:spPr>
            <c:txPr>
              <a:bodyPr wrap="square" lIns="38100" tIns="19050" rIns="38100" bIns="19050" anchor="ctr">
                <a:spAutoFit/>
              </a:bodyPr>
              <a:lstStyle/>
              <a:p>
                <a:pPr algn="ctr" rtl="0">
                  <a:defRPr sz="900" b="0" i="0" u="none" strike="noStrike" baseline="0">
                    <a:solidFill>
                      <a:srgbClr val="000000"/>
                    </a:solidFill>
                    <a:latin typeface="Calibri"/>
                    <a:ea typeface="Calibri"/>
                    <a:cs typeface="Calibri"/>
                  </a:defRPr>
                </a:pPr>
                <a:endParaRPr lang="es-CL"/>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'impo país'!$C$37:$C$48</c:f>
              <c:strCache>
                <c:ptCount val="12"/>
                <c:pt idx="0">
                  <c:v>Bélgica</c:v>
                </c:pt>
                <c:pt idx="1">
                  <c:v>Perú</c:v>
                </c:pt>
                <c:pt idx="2">
                  <c:v>Holanda</c:v>
                </c:pt>
                <c:pt idx="3">
                  <c:v>Argentina</c:v>
                </c:pt>
                <c:pt idx="4">
                  <c:v>Estados Unidos</c:v>
                </c:pt>
                <c:pt idx="5">
                  <c:v>China</c:v>
                </c:pt>
                <c:pt idx="6">
                  <c:v>Brasil</c:v>
                </c:pt>
                <c:pt idx="7">
                  <c:v>Ecuador</c:v>
                </c:pt>
                <c:pt idx="8">
                  <c:v>España</c:v>
                </c:pt>
                <c:pt idx="9">
                  <c:v>Alemania</c:v>
                </c:pt>
                <c:pt idx="10">
                  <c:v>Colombia</c:v>
                </c:pt>
                <c:pt idx="11">
                  <c:v>Otros</c:v>
                </c:pt>
              </c:strCache>
            </c:strRef>
          </c:cat>
          <c:val>
            <c:numRef>
              <c:f>'impo país'!$D$37:$D$48</c:f>
              <c:numCache>
                <c:formatCode>#,##0</c:formatCode>
                <c:ptCount val="12"/>
                <c:pt idx="0">
                  <c:v>39956939.620000005</c:v>
                </c:pt>
                <c:pt idx="1">
                  <c:v>35988198.330000006</c:v>
                </c:pt>
                <c:pt idx="2">
                  <c:v>22703352.719999999</c:v>
                </c:pt>
                <c:pt idx="3">
                  <c:v>21455141.510000005</c:v>
                </c:pt>
                <c:pt idx="4">
                  <c:v>20325438.72000001</c:v>
                </c:pt>
                <c:pt idx="5">
                  <c:v>19250661.640000004</c:v>
                </c:pt>
                <c:pt idx="6">
                  <c:v>15274572.359999999</c:v>
                </c:pt>
                <c:pt idx="7">
                  <c:v>13051036.040000001</c:v>
                </c:pt>
                <c:pt idx="8">
                  <c:v>10813391.059999997</c:v>
                </c:pt>
                <c:pt idx="9">
                  <c:v>10154815.109999999</c:v>
                </c:pt>
                <c:pt idx="10">
                  <c:v>9847457.7699999996</c:v>
                </c:pt>
                <c:pt idx="11">
                  <c:v>58178547.300000042</c:v>
                </c:pt>
              </c:numCache>
            </c:numRef>
          </c:val>
          <c:extLst>
            <c:ext xmlns:c16="http://schemas.microsoft.com/office/drawing/2014/chart" uri="{C3380CC4-5D6E-409C-BE32-E72D297353CC}">
              <c16:uniqueId val="{00000018-09D2-4926-8B75-C53D95744E72}"/>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CL"/>
    </a:p>
  </c:txPr>
  <c:printSettings>
    <c:headerFooter alignWithMargins="0"/>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cid:image001.png@01D3C207.209C7340" TargetMode="External"/><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0</xdr:colOff>
      <xdr:row>51</xdr:row>
      <xdr:rowOff>57150</xdr:rowOff>
    </xdr:from>
    <xdr:to>
      <xdr:col>2</xdr:col>
      <xdr:colOff>419100</xdr:colOff>
      <xdr:row>51</xdr:row>
      <xdr:rowOff>161925</xdr:rowOff>
    </xdr:to>
    <xdr:pic>
      <xdr:nvPicPr>
        <xdr:cNvPr id="3" name="Picture 1" descr="LOGO_FUCOA">
          <a:extLst>
            <a:ext uri="{FF2B5EF4-FFF2-40B4-BE49-F238E27FC236}">
              <a16:creationId xmlns:a16="http://schemas.microsoft.com/office/drawing/2014/main" id="{381F6EC1-FDAA-4043-BEBE-37EFF5B86A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0" y="9906000"/>
          <a:ext cx="1866900"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5</xdr:col>
      <xdr:colOff>380412</xdr:colOff>
      <xdr:row>8</xdr:row>
      <xdr:rowOff>11906</xdr:rowOff>
    </xdr:to>
    <xdr:pic>
      <xdr:nvPicPr>
        <xdr:cNvPr id="4" name="Imagen 1" descr="cid:image001.png@01D3C207.209C7340">
          <a:extLst>
            <a:ext uri="{FF2B5EF4-FFF2-40B4-BE49-F238E27FC236}">
              <a16:creationId xmlns:a16="http://schemas.microsoft.com/office/drawing/2014/main" id="{C141E65F-1B0E-4384-8962-58B46FCA5FE9}"/>
            </a:ext>
          </a:extLst>
        </xdr:cNvPr>
        <xdr:cNvPicPr>
          <a:picLocks noChangeAspect="1" noChangeArrowheads="1"/>
        </xdr:cNvPicPr>
      </xdr:nvPicPr>
      <xdr:blipFill rotWithShape="1">
        <a:blip xmlns:r="http://schemas.openxmlformats.org/officeDocument/2006/relationships" r:embed="rId2" r:link="rId3">
          <a:extLst>
            <a:ext uri="{28A0092B-C50C-407E-A947-70E740481C1C}">
              <a14:useLocalDpi xmlns:a14="http://schemas.microsoft.com/office/drawing/2010/main" val="0"/>
            </a:ext>
          </a:extLst>
        </a:blip>
        <a:srcRect b="6388"/>
        <a:stretch>
          <a:fillRect/>
        </a:stretch>
      </xdr:blipFill>
      <xdr:spPr bwMode="auto">
        <a:xfrm>
          <a:off x="0" y="0"/>
          <a:ext cx="4011818" cy="15359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228600</xdr:colOff>
      <xdr:row>0</xdr:row>
      <xdr:rowOff>31750</xdr:rowOff>
    </xdr:from>
    <xdr:to>
      <xdr:col>9</xdr:col>
      <xdr:colOff>0</xdr:colOff>
      <xdr:row>8</xdr:row>
      <xdr:rowOff>154527</xdr:rowOff>
    </xdr:to>
    <xdr:pic>
      <xdr:nvPicPr>
        <xdr:cNvPr id="2" name="Imagen 1">
          <a:extLst>
            <a:ext uri="{FF2B5EF4-FFF2-40B4-BE49-F238E27FC236}">
              <a16:creationId xmlns:a16="http://schemas.microsoft.com/office/drawing/2014/main" id="{64EDBE64-0017-44E4-B30D-70C0666E3638}"/>
            </a:ext>
          </a:extLst>
        </xdr:cNvPr>
        <xdr:cNvPicPr>
          <a:picLocks noChangeAspect="1"/>
        </xdr:cNvPicPr>
      </xdr:nvPicPr>
      <xdr:blipFill>
        <a:blip xmlns:r="http://schemas.openxmlformats.org/officeDocument/2006/relationships" r:embed="rId4"/>
        <a:stretch>
          <a:fillRect/>
        </a:stretch>
      </xdr:blipFill>
      <xdr:spPr>
        <a:xfrm>
          <a:off x="4610100" y="31750"/>
          <a:ext cx="1962150" cy="16467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34925</xdr:colOff>
      <xdr:row>51</xdr:row>
      <xdr:rowOff>85725</xdr:rowOff>
    </xdr:from>
    <xdr:to>
      <xdr:col>2</xdr:col>
      <xdr:colOff>454025</xdr:colOff>
      <xdr:row>52</xdr:row>
      <xdr:rowOff>0</xdr:rowOff>
    </xdr:to>
    <xdr:pic>
      <xdr:nvPicPr>
        <xdr:cNvPr id="2" name="Picture 1" descr="LOGO_FUCOA">
          <a:extLst>
            <a:ext uri="{FF2B5EF4-FFF2-40B4-BE49-F238E27FC236}">
              <a16:creationId xmlns:a16="http://schemas.microsoft.com/office/drawing/2014/main" id="{10268924-DC1D-41A1-BEEA-E8AF9BD7A6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34925" y="9391650"/>
          <a:ext cx="1866900" cy="95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3372909</xdr:colOff>
      <xdr:row>5</xdr:row>
      <xdr:rowOff>103717</xdr:rowOff>
    </xdr:from>
    <xdr:to>
      <xdr:col>3</xdr:col>
      <xdr:colOff>222071</xdr:colOff>
      <xdr:row>5</xdr:row>
      <xdr:rowOff>103719</xdr:rowOff>
    </xdr:to>
    <xdr:cxnSp macro="">
      <xdr:nvCxnSpPr>
        <xdr:cNvPr id="3" name="Conector recto 2">
          <a:extLst>
            <a:ext uri="{FF2B5EF4-FFF2-40B4-BE49-F238E27FC236}">
              <a16:creationId xmlns:a16="http://schemas.microsoft.com/office/drawing/2014/main" id="{00000000-0008-0000-0300-000003000000}"/>
            </a:ext>
          </a:extLst>
        </xdr:cNvPr>
        <xdr:cNvCxnSpPr/>
      </xdr:nvCxnSpPr>
      <xdr:spPr>
        <a:xfrm flipV="1">
          <a:off x="4191001" y="920750"/>
          <a:ext cx="2550582" cy="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3559174</xdr:colOff>
      <xdr:row>14</xdr:row>
      <xdr:rowOff>81492</xdr:rowOff>
    </xdr:from>
    <xdr:to>
      <xdr:col>3</xdr:col>
      <xdr:colOff>188403</xdr:colOff>
      <xdr:row>14</xdr:row>
      <xdr:rowOff>81493</xdr:rowOff>
    </xdr:to>
    <xdr:cxnSp macro="">
      <xdr:nvCxnSpPr>
        <xdr:cNvPr id="5" name="Conector recto 4">
          <a:extLst>
            <a:ext uri="{FF2B5EF4-FFF2-40B4-BE49-F238E27FC236}">
              <a16:creationId xmlns:a16="http://schemas.microsoft.com/office/drawing/2014/main" id="{00000000-0008-0000-0300-000005000000}"/>
            </a:ext>
          </a:extLst>
        </xdr:cNvPr>
        <xdr:cNvCxnSpPr/>
      </xdr:nvCxnSpPr>
      <xdr:spPr>
        <a:xfrm>
          <a:off x="4370916" y="2317750"/>
          <a:ext cx="2328333"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3439585</xdr:colOff>
      <xdr:row>13</xdr:row>
      <xdr:rowOff>81492</xdr:rowOff>
    </xdr:from>
    <xdr:to>
      <xdr:col>3</xdr:col>
      <xdr:colOff>189205</xdr:colOff>
      <xdr:row>13</xdr:row>
      <xdr:rowOff>81494</xdr:rowOff>
    </xdr:to>
    <xdr:cxnSp macro="">
      <xdr:nvCxnSpPr>
        <xdr:cNvPr id="6" name="Conector recto 5">
          <a:extLst>
            <a:ext uri="{FF2B5EF4-FFF2-40B4-BE49-F238E27FC236}">
              <a16:creationId xmlns:a16="http://schemas.microsoft.com/office/drawing/2014/main" id="{00000000-0008-0000-0300-000006000000}"/>
            </a:ext>
          </a:extLst>
        </xdr:cNvPr>
        <xdr:cNvCxnSpPr/>
      </xdr:nvCxnSpPr>
      <xdr:spPr>
        <a:xfrm flipV="1">
          <a:off x="4254502" y="2159000"/>
          <a:ext cx="2444750" cy="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4145493</xdr:colOff>
      <xdr:row>26</xdr:row>
      <xdr:rowOff>82550</xdr:rowOff>
    </xdr:from>
    <xdr:to>
      <xdr:col>3</xdr:col>
      <xdr:colOff>239345</xdr:colOff>
      <xdr:row>26</xdr:row>
      <xdr:rowOff>82550</xdr:rowOff>
    </xdr:to>
    <xdr:cxnSp macro="">
      <xdr:nvCxnSpPr>
        <xdr:cNvPr id="9" name="Conector recto 8">
          <a:extLst>
            <a:ext uri="{FF2B5EF4-FFF2-40B4-BE49-F238E27FC236}">
              <a16:creationId xmlns:a16="http://schemas.microsoft.com/office/drawing/2014/main" id="{00000000-0008-0000-0300-000009000000}"/>
            </a:ext>
          </a:extLst>
        </xdr:cNvPr>
        <xdr:cNvCxnSpPr/>
      </xdr:nvCxnSpPr>
      <xdr:spPr>
        <a:xfrm>
          <a:off x="4960410" y="4305300"/>
          <a:ext cx="1787685"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4353985</xdr:colOff>
      <xdr:row>25</xdr:row>
      <xdr:rowOff>115358</xdr:rowOff>
    </xdr:from>
    <xdr:to>
      <xdr:col>3</xdr:col>
      <xdr:colOff>218603</xdr:colOff>
      <xdr:row>25</xdr:row>
      <xdr:rowOff>115359</xdr:rowOff>
    </xdr:to>
    <xdr:cxnSp macro="">
      <xdr:nvCxnSpPr>
        <xdr:cNvPr id="10" name="Conector recto 9">
          <a:extLst>
            <a:ext uri="{FF2B5EF4-FFF2-40B4-BE49-F238E27FC236}">
              <a16:creationId xmlns:a16="http://schemas.microsoft.com/office/drawing/2014/main" id="{00000000-0008-0000-0300-00000A000000}"/>
            </a:ext>
          </a:extLst>
        </xdr:cNvPr>
        <xdr:cNvCxnSpPr/>
      </xdr:nvCxnSpPr>
      <xdr:spPr>
        <a:xfrm flipV="1">
          <a:off x="5168902" y="4179358"/>
          <a:ext cx="1558451"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4974168</xdr:colOff>
      <xdr:row>24</xdr:row>
      <xdr:rowOff>105833</xdr:rowOff>
    </xdr:from>
    <xdr:to>
      <xdr:col>3</xdr:col>
      <xdr:colOff>223310</xdr:colOff>
      <xdr:row>24</xdr:row>
      <xdr:rowOff>105833</xdr:rowOff>
    </xdr:to>
    <xdr:cxnSp macro="">
      <xdr:nvCxnSpPr>
        <xdr:cNvPr id="11" name="Conector recto 10">
          <a:extLst>
            <a:ext uri="{FF2B5EF4-FFF2-40B4-BE49-F238E27FC236}">
              <a16:creationId xmlns:a16="http://schemas.microsoft.com/office/drawing/2014/main" id="{00000000-0008-0000-0300-00000B000000}"/>
            </a:ext>
          </a:extLst>
        </xdr:cNvPr>
        <xdr:cNvCxnSpPr/>
      </xdr:nvCxnSpPr>
      <xdr:spPr>
        <a:xfrm>
          <a:off x="5789085" y="4011083"/>
          <a:ext cx="942975"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4156075</xdr:colOff>
      <xdr:row>23</xdr:row>
      <xdr:rowOff>95250</xdr:rowOff>
    </xdr:from>
    <xdr:to>
      <xdr:col>3</xdr:col>
      <xdr:colOff>226242</xdr:colOff>
      <xdr:row>23</xdr:row>
      <xdr:rowOff>95250</xdr:rowOff>
    </xdr:to>
    <xdr:cxnSp macro="">
      <xdr:nvCxnSpPr>
        <xdr:cNvPr id="12" name="Conector recto 11">
          <a:extLst>
            <a:ext uri="{FF2B5EF4-FFF2-40B4-BE49-F238E27FC236}">
              <a16:creationId xmlns:a16="http://schemas.microsoft.com/office/drawing/2014/main" id="{00000000-0008-0000-0300-00000C000000}"/>
            </a:ext>
          </a:extLst>
        </xdr:cNvPr>
        <xdr:cNvCxnSpPr/>
      </xdr:nvCxnSpPr>
      <xdr:spPr>
        <a:xfrm>
          <a:off x="4970992" y="3841750"/>
          <a:ext cx="176400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4321174</xdr:colOff>
      <xdr:row>22</xdr:row>
      <xdr:rowOff>102658</xdr:rowOff>
    </xdr:from>
    <xdr:to>
      <xdr:col>3</xdr:col>
      <xdr:colOff>211341</xdr:colOff>
      <xdr:row>22</xdr:row>
      <xdr:rowOff>102659</xdr:rowOff>
    </xdr:to>
    <xdr:cxnSp macro="">
      <xdr:nvCxnSpPr>
        <xdr:cNvPr id="13" name="Conector recto 12">
          <a:extLst>
            <a:ext uri="{FF2B5EF4-FFF2-40B4-BE49-F238E27FC236}">
              <a16:creationId xmlns:a16="http://schemas.microsoft.com/office/drawing/2014/main" id="{00000000-0008-0000-0300-00000D000000}"/>
            </a:ext>
          </a:extLst>
        </xdr:cNvPr>
        <xdr:cNvCxnSpPr/>
      </xdr:nvCxnSpPr>
      <xdr:spPr>
        <a:xfrm>
          <a:off x="5136091" y="3690408"/>
          <a:ext cx="1584000"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3396194</xdr:colOff>
      <xdr:row>12</xdr:row>
      <xdr:rowOff>83609</xdr:rowOff>
    </xdr:from>
    <xdr:to>
      <xdr:col>3</xdr:col>
      <xdr:colOff>211884</xdr:colOff>
      <xdr:row>12</xdr:row>
      <xdr:rowOff>83609</xdr:rowOff>
    </xdr:to>
    <xdr:cxnSp macro="">
      <xdr:nvCxnSpPr>
        <xdr:cNvPr id="41" name="Conector recto 40">
          <a:extLst>
            <a:ext uri="{FF2B5EF4-FFF2-40B4-BE49-F238E27FC236}">
              <a16:creationId xmlns:a16="http://schemas.microsoft.com/office/drawing/2014/main" id="{00000000-0008-0000-0300-000029000000}"/>
            </a:ext>
          </a:extLst>
        </xdr:cNvPr>
        <xdr:cNvCxnSpPr/>
      </xdr:nvCxnSpPr>
      <xdr:spPr>
        <a:xfrm>
          <a:off x="4201586" y="1989667"/>
          <a:ext cx="2518832"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3295651</xdr:colOff>
      <xdr:row>15</xdr:row>
      <xdr:rowOff>81492</xdr:rowOff>
    </xdr:from>
    <xdr:to>
      <xdr:col>3</xdr:col>
      <xdr:colOff>166868</xdr:colOff>
      <xdr:row>15</xdr:row>
      <xdr:rowOff>81493</xdr:rowOff>
    </xdr:to>
    <xdr:cxnSp macro="">
      <xdr:nvCxnSpPr>
        <xdr:cNvPr id="45" name="Conector recto 44">
          <a:extLst>
            <a:ext uri="{FF2B5EF4-FFF2-40B4-BE49-F238E27FC236}">
              <a16:creationId xmlns:a16="http://schemas.microsoft.com/office/drawing/2014/main" id="{00000000-0008-0000-0300-00002D000000}"/>
            </a:ext>
          </a:extLst>
        </xdr:cNvPr>
        <xdr:cNvCxnSpPr/>
      </xdr:nvCxnSpPr>
      <xdr:spPr>
        <a:xfrm flipV="1">
          <a:off x="4116918" y="2476500"/>
          <a:ext cx="2571750"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3241676</xdr:colOff>
      <xdr:row>16</xdr:row>
      <xdr:rowOff>94192</xdr:rowOff>
    </xdr:from>
    <xdr:to>
      <xdr:col>3</xdr:col>
      <xdr:colOff>188834</xdr:colOff>
      <xdr:row>16</xdr:row>
      <xdr:rowOff>94192</xdr:rowOff>
    </xdr:to>
    <xdr:cxnSp macro="">
      <xdr:nvCxnSpPr>
        <xdr:cNvPr id="46" name="Conector recto 45">
          <a:extLst>
            <a:ext uri="{FF2B5EF4-FFF2-40B4-BE49-F238E27FC236}">
              <a16:creationId xmlns:a16="http://schemas.microsoft.com/office/drawing/2014/main" id="{00000000-0008-0000-0300-00002E000000}"/>
            </a:ext>
          </a:extLst>
        </xdr:cNvPr>
        <xdr:cNvCxnSpPr/>
      </xdr:nvCxnSpPr>
      <xdr:spPr>
        <a:xfrm>
          <a:off x="4053418" y="2635250"/>
          <a:ext cx="2645834"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4520141</xdr:colOff>
      <xdr:row>17</xdr:row>
      <xdr:rowOff>95250</xdr:rowOff>
    </xdr:from>
    <xdr:to>
      <xdr:col>3</xdr:col>
      <xdr:colOff>174769</xdr:colOff>
      <xdr:row>17</xdr:row>
      <xdr:rowOff>95251</xdr:rowOff>
    </xdr:to>
    <xdr:cxnSp macro="">
      <xdr:nvCxnSpPr>
        <xdr:cNvPr id="47" name="Conector recto 46">
          <a:extLst>
            <a:ext uri="{FF2B5EF4-FFF2-40B4-BE49-F238E27FC236}">
              <a16:creationId xmlns:a16="http://schemas.microsoft.com/office/drawing/2014/main" id="{00000000-0008-0000-0300-00002F000000}"/>
            </a:ext>
          </a:extLst>
        </xdr:cNvPr>
        <xdr:cNvCxnSpPr/>
      </xdr:nvCxnSpPr>
      <xdr:spPr>
        <a:xfrm flipV="1">
          <a:off x="5344583" y="2804583"/>
          <a:ext cx="1344084"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4520141</xdr:colOff>
      <xdr:row>18</xdr:row>
      <xdr:rowOff>92075</xdr:rowOff>
    </xdr:from>
    <xdr:to>
      <xdr:col>3</xdr:col>
      <xdr:colOff>196931</xdr:colOff>
      <xdr:row>18</xdr:row>
      <xdr:rowOff>92076</xdr:rowOff>
    </xdr:to>
    <xdr:cxnSp macro="">
      <xdr:nvCxnSpPr>
        <xdr:cNvPr id="48" name="Conector recto 47">
          <a:extLst>
            <a:ext uri="{FF2B5EF4-FFF2-40B4-BE49-F238E27FC236}">
              <a16:creationId xmlns:a16="http://schemas.microsoft.com/office/drawing/2014/main" id="{00000000-0008-0000-0300-000030000000}"/>
            </a:ext>
          </a:extLst>
        </xdr:cNvPr>
        <xdr:cNvCxnSpPr/>
      </xdr:nvCxnSpPr>
      <xdr:spPr>
        <a:xfrm flipV="1">
          <a:off x="5344583" y="2963333"/>
          <a:ext cx="1354667"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3548593</xdr:colOff>
      <xdr:row>9</xdr:row>
      <xdr:rowOff>105833</xdr:rowOff>
    </xdr:from>
    <xdr:to>
      <xdr:col>3</xdr:col>
      <xdr:colOff>221988</xdr:colOff>
      <xdr:row>9</xdr:row>
      <xdr:rowOff>105833</xdr:rowOff>
    </xdr:to>
    <xdr:cxnSp macro="">
      <xdr:nvCxnSpPr>
        <xdr:cNvPr id="57" name="Conector recto 56">
          <a:extLst>
            <a:ext uri="{FF2B5EF4-FFF2-40B4-BE49-F238E27FC236}">
              <a16:creationId xmlns:a16="http://schemas.microsoft.com/office/drawing/2014/main" id="{00000000-0008-0000-0300-000039000000}"/>
            </a:ext>
          </a:extLst>
        </xdr:cNvPr>
        <xdr:cNvCxnSpPr/>
      </xdr:nvCxnSpPr>
      <xdr:spPr>
        <a:xfrm>
          <a:off x="4360335" y="1545166"/>
          <a:ext cx="2370667"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3394075</xdr:colOff>
      <xdr:row>8</xdr:row>
      <xdr:rowOff>95250</xdr:rowOff>
    </xdr:from>
    <xdr:to>
      <xdr:col>3</xdr:col>
      <xdr:colOff>223005</xdr:colOff>
      <xdr:row>8</xdr:row>
      <xdr:rowOff>95250</xdr:rowOff>
    </xdr:to>
    <xdr:cxnSp macro="">
      <xdr:nvCxnSpPr>
        <xdr:cNvPr id="58" name="Conector recto 57">
          <a:extLst>
            <a:ext uri="{FF2B5EF4-FFF2-40B4-BE49-F238E27FC236}">
              <a16:creationId xmlns:a16="http://schemas.microsoft.com/office/drawing/2014/main" id="{00000000-0008-0000-0300-00003A000000}"/>
            </a:ext>
          </a:extLst>
        </xdr:cNvPr>
        <xdr:cNvCxnSpPr/>
      </xdr:nvCxnSpPr>
      <xdr:spPr>
        <a:xfrm>
          <a:off x="4212167" y="1375833"/>
          <a:ext cx="2529416"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3362325</xdr:colOff>
      <xdr:row>7</xdr:row>
      <xdr:rowOff>104775</xdr:rowOff>
    </xdr:from>
    <xdr:to>
      <xdr:col>3</xdr:col>
      <xdr:colOff>235547</xdr:colOff>
      <xdr:row>7</xdr:row>
      <xdr:rowOff>104775</xdr:rowOff>
    </xdr:to>
    <xdr:cxnSp macro="">
      <xdr:nvCxnSpPr>
        <xdr:cNvPr id="59" name="Conector recto 58">
          <a:extLst>
            <a:ext uri="{FF2B5EF4-FFF2-40B4-BE49-F238E27FC236}">
              <a16:creationId xmlns:a16="http://schemas.microsoft.com/office/drawing/2014/main" id="{00000000-0008-0000-0300-00003B000000}"/>
            </a:ext>
          </a:extLst>
        </xdr:cNvPr>
        <xdr:cNvCxnSpPr/>
      </xdr:nvCxnSpPr>
      <xdr:spPr>
        <a:xfrm>
          <a:off x="4180417" y="1217083"/>
          <a:ext cx="257175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3295651</xdr:colOff>
      <xdr:row>10</xdr:row>
      <xdr:rowOff>115358</xdr:rowOff>
    </xdr:from>
    <xdr:to>
      <xdr:col>3</xdr:col>
      <xdr:colOff>209738</xdr:colOff>
      <xdr:row>10</xdr:row>
      <xdr:rowOff>115358</xdr:rowOff>
    </xdr:to>
    <xdr:cxnSp macro="">
      <xdr:nvCxnSpPr>
        <xdr:cNvPr id="60" name="Conector recto 59">
          <a:extLst>
            <a:ext uri="{FF2B5EF4-FFF2-40B4-BE49-F238E27FC236}">
              <a16:creationId xmlns:a16="http://schemas.microsoft.com/office/drawing/2014/main" id="{00000000-0008-0000-0300-00003C000000}"/>
            </a:ext>
          </a:extLst>
        </xdr:cNvPr>
        <xdr:cNvCxnSpPr/>
      </xdr:nvCxnSpPr>
      <xdr:spPr>
        <a:xfrm>
          <a:off x="4116918" y="1703916"/>
          <a:ext cx="2603499"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3261784</xdr:colOff>
      <xdr:row>11</xdr:row>
      <xdr:rowOff>92074</xdr:rowOff>
    </xdr:from>
    <xdr:to>
      <xdr:col>3</xdr:col>
      <xdr:colOff>210560</xdr:colOff>
      <xdr:row>11</xdr:row>
      <xdr:rowOff>92075</xdr:rowOff>
    </xdr:to>
    <xdr:cxnSp macro="">
      <xdr:nvCxnSpPr>
        <xdr:cNvPr id="61" name="Conector recto 60">
          <a:extLst>
            <a:ext uri="{FF2B5EF4-FFF2-40B4-BE49-F238E27FC236}">
              <a16:creationId xmlns:a16="http://schemas.microsoft.com/office/drawing/2014/main" id="{00000000-0008-0000-0300-00003D000000}"/>
            </a:ext>
          </a:extLst>
        </xdr:cNvPr>
        <xdr:cNvCxnSpPr/>
      </xdr:nvCxnSpPr>
      <xdr:spPr>
        <a:xfrm flipV="1">
          <a:off x="4064001" y="1852082"/>
          <a:ext cx="2656417"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3361266</xdr:colOff>
      <xdr:row>6</xdr:row>
      <xdr:rowOff>81492</xdr:rowOff>
    </xdr:from>
    <xdr:to>
      <xdr:col>3</xdr:col>
      <xdr:colOff>221163</xdr:colOff>
      <xdr:row>6</xdr:row>
      <xdr:rowOff>81492</xdr:rowOff>
    </xdr:to>
    <xdr:cxnSp macro="">
      <xdr:nvCxnSpPr>
        <xdr:cNvPr id="67" name="Conector recto 66">
          <a:extLst>
            <a:ext uri="{FF2B5EF4-FFF2-40B4-BE49-F238E27FC236}">
              <a16:creationId xmlns:a16="http://schemas.microsoft.com/office/drawing/2014/main" id="{00000000-0008-0000-0300-000043000000}"/>
            </a:ext>
          </a:extLst>
        </xdr:cNvPr>
        <xdr:cNvCxnSpPr/>
      </xdr:nvCxnSpPr>
      <xdr:spPr>
        <a:xfrm>
          <a:off x="4169833" y="1047750"/>
          <a:ext cx="257175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5013325</xdr:colOff>
      <xdr:row>27</xdr:row>
      <xdr:rowOff>94192</xdr:rowOff>
    </xdr:from>
    <xdr:to>
      <xdr:col>3</xdr:col>
      <xdr:colOff>219492</xdr:colOff>
      <xdr:row>27</xdr:row>
      <xdr:rowOff>94192</xdr:rowOff>
    </xdr:to>
    <xdr:cxnSp macro="">
      <xdr:nvCxnSpPr>
        <xdr:cNvPr id="62" name="Conector recto 61">
          <a:extLst>
            <a:ext uri="{FF2B5EF4-FFF2-40B4-BE49-F238E27FC236}">
              <a16:creationId xmlns:a16="http://schemas.microsoft.com/office/drawing/2014/main" id="{00000000-0008-0000-0300-00003E000000}"/>
            </a:ext>
          </a:extLst>
        </xdr:cNvPr>
        <xdr:cNvCxnSpPr/>
      </xdr:nvCxnSpPr>
      <xdr:spPr>
        <a:xfrm>
          <a:off x="5828242" y="4475692"/>
          <a:ext cx="90000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5598583</xdr:colOff>
      <xdr:row>29</xdr:row>
      <xdr:rowOff>95251</xdr:rowOff>
    </xdr:from>
    <xdr:to>
      <xdr:col>3</xdr:col>
      <xdr:colOff>228750</xdr:colOff>
      <xdr:row>29</xdr:row>
      <xdr:rowOff>95251</xdr:rowOff>
    </xdr:to>
    <xdr:cxnSp macro="">
      <xdr:nvCxnSpPr>
        <xdr:cNvPr id="26" name="Conector recto 25">
          <a:extLst>
            <a:ext uri="{FF2B5EF4-FFF2-40B4-BE49-F238E27FC236}">
              <a16:creationId xmlns:a16="http://schemas.microsoft.com/office/drawing/2014/main" id="{00000000-0008-0000-0300-00001A000000}"/>
            </a:ext>
          </a:extLst>
        </xdr:cNvPr>
        <xdr:cNvCxnSpPr/>
      </xdr:nvCxnSpPr>
      <xdr:spPr>
        <a:xfrm>
          <a:off x="6413500" y="4794251"/>
          <a:ext cx="32400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5645150</xdr:colOff>
      <xdr:row>28</xdr:row>
      <xdr:rowOff>99483</xdr:rowOff>
    </xdr:from>
    <xdr:to>
      <xdr:col>3</xdr:col>
      <xdr:colOff>239317</xdr:colOff>
      <xdr:row>28</xdr:row>
      <xdr:rowOff>99483</xdr:rowOff>
    </xdr:to>
    <xdr:cxnSp macro="">
      <xdr:nvCxnSpPr>
        <xdr:cNvPr id="27" name="Conector recto 26">
          <a:extLst>
            <a:ext uri="{FF2B5EF4-FFF2-40B4-BE49-F238E27FC236}">
              <a16:creationId xmlns:a16="http://schemas.microsoft.com/office/drawing/2014/main" id="{00000000-0008-0000-0300-00001B000000}"/>
            </a:ext>
          </a:extLst>
        </xdr:cNvPr>
        <xdr:cNvCxnSpPr/>
      </xdr:nvCxnSpPr>
      <xdr:spPr>
        <a:xfrm>
          <a:off x="6460067" y="4639733"/>
          <a:ext cx="28800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381000</xdr:colOff>
      <xdr:row>11</xdr:row>
      <xdr:rowOff>66675</xdr:rowOff>
    </xdr:from>
    <xdr:to>
      <xdr:col>9</xdr:col>
      <xdr:colOff>638175</xdr:colOff>
      <xdr:row>25</xdr:row>
      <xdr:rowOff>0</xdr:rowOff>
    </xdr:to>
    <xdr:graphicFrame macro="">
      <xdr:nvGraphicFramePr>
        <xdr:cNvPr id="14314189" name="1 Gráfico">
          <a:extLst>
            <a:ext uri="{FF2B5EF4-FFF2-40B4-BE49-F238E27FC236}">
              <a16:creationId xmlns:a16="http://schemas.microsoft.com/office/drawing/2014/main" id="{00000000-0008-0000-0400-0000CD6AD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11</xdr:row>
      <xdr:rowOff>66675</xdr:rowOff>
    </xdr:from>
    <xdr:to>
      <xdr:col>3</xdr:col>
      <xdr:colOff>828675</xdr:colOff>
      <xdr:row>25</xdr:row>
      <xdr:rowOff>0</xdr:rowOff>
    </xdr:to>
    <xdr:graphicFrame macro="">
      <xdr:nvGraphicFramePr>
        <xdr:cNvPr id="14314190" name="2 Gráfico">
          <a:extLst>
            <a:ext uri="{FF2B5EF4-FFF2-40B4-BE49-F238E27FC236}">
              <a16:creationId xmlns:a16="http://schemas.microsoft.com/office/drawing/2014/main" id="{00000000-0008-0000-0400-0000CE6AD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790575</xdr:colOff>
      <xdr:row>11</xdr:row>
      <xdr:rowOff>66675</xdr:rowOff>
    </xdr:from>
    <xdr:to>
      <xdr:col>7</xdr:col>
      <xdr:colOff>19050</xdr:colOff>
      <xdr:row>25</xdr:row>
      <xdr:rowOff>0</xdr:rowOff>
    </xdr:to>
    <xdr:graphicFrame macro="">
      <xdr:nvGraphicFramePr>
        <xdr:cNvPr id="14314191" name="3 Gráfico">
          <a:extLst>
            <a:ext uri="{FF2B5EF4-FFF2-40B4-BE49-F238E27FC236}">
              <a16:creationId xmlns:a16="http://schemas.microsoft.com/office/drawing/2014/main" id="{00000000-0008-0000-0400-0000CF6AD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0.35217</cdr:x>
      <cdr:y>0.02087</cdr:y>
    </cdr:from>
    <cdr:to>
      <cdr:x>0.98553</cdr:x>
      <cdr:y>0.21882</cdr:y>
    </cdr:to>
    <cdr:sp macro="" textlink="">
      <cdr:nvSpPr>
        <cdr:cNvPr id="3" name="1 CuadroTexto">
          <a:extLst xmlns:a="http://schemas.openxmlformats.org/drawingml/2006/main">
            <a:ext uri="{FF2B5EF4-FFF2-40B4-BE49-F238E27FC236}">
              <a16:creationId xmlns:a16="http://schemas.microsoft.com/office/drawing/2014/main" id="{A49ED36B-17B3-4CCC-8C9F-4F6F9CEA1A6E}"/>
            </a:ext>
          </a:extLst>
        </cdr:cNvPr>
        <cdr:cNvSpPr txBox="1"/>
      </cdr:nvSpPr>
      <cdr:spPr>
        <a:xfrm xmlns:a="http://schemas.openxmlformats.org/drawingml/2006/main">
          <a:off x="1365250" y="51172"/>
          <a:ext cx="2455334" cy="48540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ctr" defTabSz="914400" rtl="0" eaLnBrk="1" fontAlgn="auto" latinLnBrk="0" hangingPunct="1">
            <a:lnSpc>
              <a:spcPts val="800"/>
            </a:lnSpc>
            <a:spcBef>
              <a:spcPts val="0"/>
            </a:spcBef>
            <a:spcAft>
              <a:spcPts val="0"/>
            </a:spcAft>
            <a:buClrTx/>
            <a:buSzTx/>
            <a:buFontTx/>
            <a:buNone/>
            <a:tabLst/>
            <a:defRPr/>
          </a:pPr>
          <a:r>
            <a:rPr lang="es-ES" sz="800" b="1" i="0" baseline="0">
              <a:latin typeface="Arial" pitchFamily="34" charset="0"/>
              <a:cs typeface="Arial" pitchFamily="34" charset="0"/>
            </a:rPr>
            <a:t>Gráfico 3. Distribución del valor de las exportaciones chilenas de frutas y hortalizas procesadas por tipo,</a:t>
          </a:r>
        </a:p>
        <a:p xmlns:a="http://schemas.openxmlformats.org/drawingml/2006/main">
          <a:pPr marL="0" marR="0" indent="0" algn="ctr" defTabSz="914400" rtl="0" eaLnBrk="1" fontAlgn="auto" latinLnBrk="0" hangingPunct="1">
            <a:lnSpc>
              <a:spcPts val="800"/>
            </a:lnSpc>
            <a:spcBef>
              <a:spcPts val="0"/>
            </a:spcBef>
            <a:spcAft>
              <a:spcPts val="0"/>
            </a:spcAft>
            <a:buClrTx/>
            <a:buSzTx/>
            <a:buFontTx/>
            <a:buNone/>
            <a:tabLst/>
            <a:defRPr/>
          </a:pPr>
          <a:r>
            <a:rPr lang="es-ES" sz="800" b="1" i="0" baseline="0">
              <a:latin typeface="Arial" pitchFamily="34" charset="0"/>
              <a:cs typeface="Arial" pitchFamily="34" charset="0"/>
            </a:rPr>
            <a:t>ene-ago 2018</a:t>
          </a:r>
          <a:endParaRPr lang="es-ES" sz="800">
            <a:latin typeface="Arial" pitchFamily="34" charset="0"/>
            <a:cs typeface="Arial"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5</xdr:col>
      <xdr:colOff>495300</xdr:colOff>
      <xdr:row>11</xdr:row>
      <xdr:rowOff>66675</xdr:rowOff>
    </xdr:from>
    <xdr:to>
      <xdr:col>9</xdr:col>
      <xdr:colOff>628650</xdr:colOff>
      <xdr:row>24</xdr:row>
      <xdr:rowOff>180975</xdr:rowOff>
    </xdr:to>
    <xdr:graphicFrame macro="">
      <xdr:nvGraphicFramePr>
        <xdr:cNvPr id="14318285" name="1 Gráfico">
          <a:extLst>
            <a:ext uri="{FF2B5EF4-FFF2-40B4-BE49-F238E27FC236}">
              <a16:creationId xmlns:a16="http://schemas.microsoft.com/office/drawing/2014/main" id="{00000000-0008-0000-0500-0000CD7AD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933450</xdr:colOff>
      <xdr:row>11</xdr:row>
      <xdr:rowOff>66675</xdr:rowOff>
    </xdr:from>
    <xdr:to>
      <xdr:col>7</xdr:col>
      <xdr:colOff>200025</xdr:colOff>
      <xdr:row>24</xdr:row>
      <xdr:rowOff>180975</xdr:rowOff>
    </xdr:to>
    <xdr:graphicFrame macro="">
      <xdr:nvGraphicFramePr>
        <xdr:cNvPr id="14318286" name="3 Gráfico">
          <a:extLst>
            <a:ext uri="{FF2B5EF4-FFF2-40B4-BE49-F238E27FC236}">
              <a16:creationId xmlns:a16="http://schemas.microsoft.com/office/drawing/2014/main" id="{00000000-0008-0000-0500-0000CE7AD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11</xdr:row>
      <xdr:rowOff>66675</xdr:rowOff>
    </xdr:from>
    <xdr:to>
      <xdr:col>3</xdr:col>
      <xdr:colOff>942975</xdr:colOff>
      <xdr:row>25</xdr:row>
      <xdr:rowOff>0</xdr:rowOff>
    </xdr:to>
    <xdr:graphicFrame macro="">
      <xdr:nvGraphicFramePr>
        <xdr:cNvPr id="14318287" name="3 Gráfico">
          <a:extLst>
            <a:ext uri="{FF2B5EF4-FFF2-40B4-BE49-F238E27FC236}">
              <a16:creationId xmlns:a16="http://schemas.microsoft.com/office/drawing/2014/main" id="{00000000-0008-0000-0500-0000CF7AD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0.36075</cdr:x>
      <cdr:y>0.04105</cdr:y>
    </cdr:from>
    <cdr:to>
      <cdr:x>0.99036</cdr:x>
      <cdr:y>0.27049</cdr:y>
    </cdr:to>
    <cdr:sp macro="" textlink="">
      <cdr:nvSpPr>
        <cdr:cNvPr id="2" name="1 CuadroTexto">
          <a:extLst xmlns:a="http://schemas.openxmlformats.org/drawingml/2006/main">
            <a:ext uri="{FF2B5EF4-FFF2-40B4-BE49-F238E27FC236}">
              <a16:creationId xmlns:a16="http://schemas.microsoft.com/office/drawing/2014/main" id="{E5BFF024-7381-447E-97D9-10A33999E368}"/>
            </a:ext>
          </a:extLst>
        </cdr:cNvPr>
        <cdr:cNvSpPr txBox="1"/>
      </cdr:nvSpPr>
      <cdr:spPr>
        <a:xfrm xmlns:a="http://schemas.openxmlformats.org/drawingml/2006/main">
          <a:off x="1346200" y="100706"/>
          <a:ext cx="2349500" cy="562869"/>
        </a:xfrm>
        <a:prstGeom xmlns:a="http://schemas.openxmlformats.org/drawingml/2006/main" prst="rect">
          <a:avLst/>
        </a:prstGeom>
      </cdr:spPr>
      <cdr:txBody>
        <a:bodyPr xmlns:a="http://schemas.openxmlformats.org/drawingml/2006/main" vertOverflow="clip" wrap="square" rtlCol="0">
          <a:noAutofit/>
        </a:bodyPr>
        <a:lstStyle xmlns:a="http://schemas.openxmlformats.org/drawingml/2006/main"/>
        <a:p xmlns:a="http://schemas.openxmlformats.org/drawingml/2006/main">
          <a:pPr marL="0" marR="0" indent="0" algn="ctr" defTabSz="914400" rtl="0" eaLnBrk="1" fontAlgn="auto" latinLnBrk="0" hangingPunct="1">
            <a:lnSpc>
              <a:spcPts val="800"/>
            </a:lnSpc>
            <a:spcBef>
              <a:spcPts val="0"/>
            </a:spcBef>
            <a:spcAft>
              <a:spcPts val="0"/>
            </a:spcAft>
            <a:buClrTx/>
            <a:buSzTx/>
            <a:buFontTx/>
            <a:buNone/>
            <a:tabLst/>
            <a:defRPr/>
          </a:pPr>
          <a:r>
            <a:rPr lang="es-ES" sz="800" b="1" i="0" baseline="0">
              <a:latin typeface="Arial" pitchFamily="34" charset="0"/>
              <a:ea typeface="+mn-ea"/>
              <a:cs typeface="Arial" pitchFamily="34" charset="0"/>
            </a:rPr>
            <a:t>Gráfico 6. Distribución del valor de las importaciones chilenas de frutas y hortalizas procesadas por tipo,</a:t>
          </a:r>
        </a:p>
        <a:p xmlns:a="http://schemas.openxmlformats.org/drawingml/2006/main">
          <a:pPr marL="0" marR="0" indent="0" algn="ctr" defTabSz="914400" rtl="0" eaLnBrk="1" fontAlgn="auto" latinLnBrk="0" hangingPunct="1">
            <a:lnSpc>
              <a:spcPts val="800"/>
            </a:lnSpc>
            <a:spcBef>
              <a:spcPts val="0"/>
            </a:spcBef>
            <a:spcAft>
              <a:spcPts val="0"/>
            </a:spcAft>
            <a:buClrTx/>
            <a:buSzTx/>
            <a:buFontTx/>
            <a:buNone/>
            <a:tabLst/>
            <a:defRPr/>
          </a:pPr>
          <a:r>
            <a:rPr lang="es-ES" sz="800" b="1" i="0" baseline="0">
              <a:latin typeface="Arial" pitchFamily="34" charset="0"/>
              <a:ea typeface="+mn-ea"/>
              <a:cs typeface="Arial" pitchFamily="34" charset="0"/>
            </a:rPr>
            <a:t>ene-ago 2018</a:t>
          </a:r>
          <a:endParaRPr lang="es-ES" sz="800">
            <a:latin typeface="Arial" pitchFamily="34" charset="0"/>
            <a:cs typeface="Arial"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57150</xdr:colOff>
      <xdr:row>32</xdr:row>
      <xdr:rowOff>157692</xdr:rowOff>
    </xdr:from>
    <xdr:to>
      <xdr:col>5</xdr:col>
      <xdr:colOff>758825</xdr:colOff>
      <xdr:row>51</xdr:row>
      <xdr:rowOff>157692</xdr:rowOff>
    </xdr:to>
    <xdr:graphicFrame macro="">
      <xdr:nvGraphicFramePr>
        <xdr:cNvPr id="14322927" name="Gráfico 1">
          <a:extLst>
            <a:ext uri="{FF2B5EF4-FFF2-40B4-BE49-F238E27FC236}">
              <a16:creationId xmlns:a16="http://schemas.microsoft.com/office/drawing/2014/main" id="{00000000-0008-0000-1000-0000EF8CD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95250</xdr:colOff>
      <xdr:row>33</xdr:row>
      <xdr:rowOff>4233</xdr:rowOff>
    </xdr:from>
    <xdr:to>
      <xdr:col>6</xdr:col>
      <xdr:colOff>0</xdr:colOff>
      <xdr:row>49</xdr:row>
      <xdr:rowOff>4233</xdr:rowOff>
    </xdr:to>
    <xdr:graphicFrame macro="">
      <xdr:nvGraphicFramePr>
        <xdr:cNvPr id="14324977" name="Gráfico 2">
          <a:extLst>
            <a:ext uri="{FF2B5EF4-FFF2-40B4-BE49-F238E27FC236}">
              <a16:creationId xmlns:a16="http://schemas.microsoft.com/office/drawing/2014/main" id="{00000000-0008-0000-1100-0000F194D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depa.gob.cl/Documents%20and%20Settings/btapia/Configuraci&#243;n%20local/Archivos%20temporales%20de%20Internet/Content.Outlook/EVZZ33DY/BH%20EX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 TOTAL"/>
      <sheetName val="EXP"/>
      <sheetName val="Total"/>
      <sheetName val="Fresco"/>
      <sheetName val="Ind"/>
      <sheetName val="Cong,Desh"/>
      <sheetName val="Prep"/>
      <sheetName val="Jugo,Pasta"/>
      <sheetName val="Destinos"/>
      <sheetName val="Regiones"/>
      <sheetName val="VALIDACIÓN"/>
      <sheetName val="TD clase"/>
      <sheetName val="TD subclase"/>
      <sheetName val="TD Frescos"/>
      <sheetName val="TD Ind"/>
      <sheetName val="TD cong"/>
      <sheetName val="TD desh"/>
      <sheetName val="TD prep"/>
      <sheetName val="TD jugo"/>
      <sheetName val="TD pasta"/>
      <sheetName val="TD F destino"/>
      <sheetName val="TD I destino"/>
      <sheetName val="TD F región"/>
      <sheetName val="TD I regió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5">
          <cell r="A5" t="str">
            <v>Industrial</v>
          </cell>
          <cell r="B5">
            <v>132994290</v>
          </cell>
          <cell r="C5">
            <v>97195427</v>
          </cell>
          <cell r="D5">
            <v>96180684</v>
          </cell>
          <cell r="E5">
            <v>187710025</v>
          </cell>
          <cell r="F5">
            <v>132627695</v>
          </cell>
          <cell r="G5">
            <v>129112698</v>
          </cell>
        </row>
        <row r="6">
          <cell r="A6" t="str">
            <v>Primario</v>
          </cell>
          <cell r="B6">
            <v>95069923</v>
          </cell>
          <cell r="C6">
            <v>92974262</v>
          </cell>
          <cell r="D6">
            <v>96315604</v>
          </cell>
          <cell r="E6">
            <v>64407575</v>
          </cell>
          <cell r="F6">
            <v>58564556</v>
          </cell>
          <cell r="G6">
            <v>69583759</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odepa.gob.cl/odepaweb/AppData/Local/Microsoft/Window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4:I52"/>
  <sheetViews>
    <sheetView tabSelected="1" zoomScaleNormal="100" zoomScalePageLayoutView="50" workbookViewId="0"/>
  </sheetViews>
  <sheetFormatPr baseColWidth="10" defaultColWidth="10.88671875" defaultRowHeight="14.4"/>
  <cols>
    <col min="1" max="16384" width="10.88671875" style="120"/>
  </cols>
  <sheetData>
    <row r="24" spans="2:9" ht="24.6">
      <c r="B24" s="121"/>
      <c r="C24" s="121"/>
      <c r="E24" s="122" t="s">
        <v>0</v>
      </c>
      <c r="F24" s="121"/>
      <c r="G24" s="121"/>
      <c r="H24" s="123"/>
      <c r="I24" s="123"/>
    </row>
    <row r="25" spans="2:9">
      <c r="E25" s="62"/>
      <c r="F25" s="62"/>
      <c r="G25" s="62"/>
    </row>
    <row r="26" spans="2:9" ht="16.2">
      <c r="B26" s="124"/>
      <c r="C26" s="124"/>
      <c r="D26" s="124"/>
      <c r="E26" s="124"/>
      <c r="F26" s="124"/>
      <c r="H26" s="125"/>
      <c r="I26" s="125"/>
    </row>
    <row r="52" spans="5:5" ht="15.6">
      <c r="E52" s="126" t="s">
        <v>405</v>
      </c>
    </row>
  </sheetData>
  <printOptions horizontalCentered="1" verticalCentered="1"/>
  <pageMargins left="0.70866141732283472" right="0.70866141732283472" top="0.74803149606299213" bottom="0.74803149606299213" header="0.31496062992125984" footer="0.31496062992125984"/>
  <pageSetup scale="86" orientation="portrait" r:id="rId1"/>
  <headerFooter>
    <oddFooter>&amp;C&amp;P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Q35"/>
  <sheetViews>
    <sheetView zoomScaleNormal="100" zoomScalePageLayoutView="90" workbookViewId="0"/>
  </sheetViews>
  <sheetFormatPr baseColWidth="10" defaultColWidth="10.88671875" defaultRowHeight="13.2"/>
  <cols>
    <col min="1" max="1" width="1" style="41" customWidth="1"/>
    <col min="2" max="2" width="20.44140625" style="53" customWidth="1"/>
    <col min="3" max="3" width="43.109375" style="53" customWidth="1"/>
    <col min="4" max="4" width="9.6640625" style="54" customWidth="1"/>
    <col min="5" max="5" width="11" style="41" bestFit="1" customWidth="1"/>
    <col min="6" max="7" width="13.109375" style="41" customWidth="1"/>
    <col min="8" max="8" width="8.88671875" style="41" customWidth="1"/>
    <col min="9" max="9" width="11" style="41" bestFit="1" customWidth="1"/>
    <col min="10" max="11" width="12.44140625" style="41" customWidth="1"/>
    <col min="12" max="12" width="8.44140625" style="41" customWidth="1"/>
    <col min="13" max="13" width="7.109375" style="41" customWidth="1"/>
    <col min="14" max="15" width="12.44140625" style="41" customWidth="1"/>
    <col min="16" max="16" width="7.109375" style="41" customWidth="1"/>
    <col min="17" max="16384" width="10.88671875" style="41"/>
  </cols>
  <sheetData>
    <row r="1" spans="2:17" ht="3.75" customHeight="1"/>
    <row r="2" spans="2:17">
      <c r="B2" s="241" t="s">
        <v>265</v>
      </c>
      <c r="C2" s="242"/>
      <c r="D2" s="242"/>
      <c r="E2" s="242"/>
      <c r="F2" s="242"/>
      <c r="G2" s="242"/>
      <c r="H2" s="242"/>
      <c r="I2" s="242"/>
      <c r="J2" s="242"/>
      <c r="K2" s="242"/>
      <c r="L2" s="242"/>
      <c r="M2" s="242"/>
      <c r="N2" s="242"/>
      <c r="O2" s="242"/>
      <c r="P2" s="243"/>
      <c r="Q2" s="43" t="s">
        <v>351</v>
      </c>
    </row>
    <row r="3" spans="2:17">
      <c r="B3" s="258" t="s">
        <v>40</v>
      </c>
      <c r="C3" s="258"/>
      <c r="D3" s="281" t="s">
        <v>138</v>
      </c>
      <c r="E3" s="259" t="s">
        <v>31</v>
      </c>
      <c r="F3" s="259"/>
      <c r="G3" s="259"/>
      <c r="H3" s="259"/>
      <c r="I3" s="259" t="s">
        <v>309</v>
      </c>
      <c r="J3" s="259"/>
      <c r="K3" s="259"/>
      <c r="L3" s="259"/>
      <c r="M3" s="259" t="s">
        <v>335</v>
      </c>
      <c r="N3" s="259"/>
      <c r="O3" s="259"/>
      <c r="P3" s="259"/>
    </row>
    <row r="4" spans="2:17">
      <c r="B4" s="258"/>
      <c r="C4" s="258"/>
      <c r="D4" s="281"/>
      <c r="E4" s="44">
        <v>2017</v>
      </c>
      <c r="F4" s="200" t="s">
        <v>409</v>
      </c>
      <c r="G4" s="201" t="s">
        <v>410</v>
      </c>
      <c r="H4" s="44" t="s">
        <v>111</v>
      </c>
      <c r="I4" s="44">
        <v>2017</v>
      </c>
      <c r="J4" s="200" t="s">
        <v>409</v>
      </c>
      <c r="K4" s="201" t="s">
        <v>410</v>
      </c>
      <c r="L4" s="44" t="s">
        <v>111</v>
      </c>
      <c r="M4" s="44">
        <v>2017</v>
      </c>
      <c r="N4" s="200" t="s">
        <v>409</v>
      </c>
      <c r="O4" s="201" t="s">
        <v>410</v>
      </c>
      <c r="P4" s="44" t="s">
        <v>111</v>
      </c>
    </row>
    <row r="5" spans="2:17">
      <c r="B5" s="245" t="s">
        <v>189</v>
      </c>
      <c r="C5" s="79" t="s">
        <v>37</v>
      </c>
      <c r="D5" s="73">
        <v>15091000</v>
      </c>
      <c r="E5" s="47">
        <v>12429425.517799998</v>
      </c>
      <c r="F5" s="47">
        <v>6840364.6118000001</v>
      </c>
      <c r="G5" s="47">
        <v>8032567.1618999997</v>
      </c>
      <c r="H5" s="48">
        <v>17.428932780036099</v>
      </c>
      <c r="I5" s="47">
        <v>59542576.18</v>
      </c>
      <c r="J5" s="47">
        <v>32883853.890000004</v>
      </c>
      <c r="K5" s="47">
        <v>40586093.049999997</v>
      </c>
      <c r="L5" s="48">
        <v>23.422556205744026</v>
      </c>
      <c r="M5" s="48">
        <v>4.7904527924263238</v>
      </c>
      <c r="N5" s="48">
        <v>4.8073247196901718</v>
      </c>
      <c r="O5" s="48">
        <v>5.0526926488094102</v>
      </c>
      <c r="P5" s="48">
        <v>5.1040431721669055</v>
      </c>
    </row>
    <row r="6" spans="2:17">
      <c r="B6" s="245"/>
      <c r="C6" s="55" t="s">
        <v>133</v>
      </c>
      <c r="D6" s="58">
        <v>15091091</v>
      </c>
      <c r="E6" s="47">
        <v>5035898.167799999</v>
      </c>
      <c r="F6" s="47">
        <v>2946560.6818000008</v>
      </c>
      <c r="G6" s="47">
        <v>4275513.1787</v>
      </c>
      <c r="H6" s="48">
        <v>45.101820068004358</v>
      </c>
      <c r="I6" s="47">
        <v>26853375.640000001</v>
      </c>
      <c r="J6" s="47">
        <v>15433381.010000002</v>
      </c>
      <c r="K6" s="47">
        <v>24037330.199999999</v>
      </c>
      <c r="L6" s="48">
        <v>55.748958601003238</v>
      </c>
      <c r="M6" s="48">
        <v>5.3323905180813584</v>
      </c>
      <c r="N6" s="48">
        <v>5.237761131249477</v>
      </c>
      <c r="O6" s="48">
        <v>5.6220924121461175</v>
      </c>
      <c r="P6" s="48">
        <v>7.3377015725984096</v>
      </c>
    </row>
    <row r="7" spans="2:17">
      <c r="B7" s="245"/>
      <c r="C7" s="55" t="s">
        <v>128</v>
      </c>
      <c r="D7" s="58">
        <v>15091099</v>
      </c>
      <c r="E7" s="47">
        <v>5326485.72</v>
      </c>
      <c r="F7" s="47">
        <v>2958072.72</v>
      </c>
      <c r="G7" s="47">
        <v>2200917</v>
      </c>
      <c r="H7" s="48">
        <v>-25.596251061738606</v>
      </c>
      <c r="I7" s="47">
        <v>23479645</v>
      </c>
      <c r="J7" s="47">
        <v>13124670.030000001</v>
      </c>
      <c r="K7" s="47">
        <v>9590462.6100000013</v>
      </c>
      <c r="L7" s="48">
        <v>-26.927971613165191</v>
      </c>
      <c r="M7" s="48">
        <v>4.4080931094658036</v>
      </c>
      <c r="N7" s="48">
        <v>4.4368990462141173</v>
      </c>
      <c r="O7" s="48">
        <v>4.3574849074272226</v>
      </c>
      <c r="P7" s="48">
        <v>-1.7898567887104977</v>
      </c>
    </row>
    <row r="8" spans="2:17">
      <c r="B8" s="245"/>
      <c r="C8" s="55" t="s">
        <v>134</v>
      </c>
      <c r="D8" s="58">
        <v>15091019</v>
      </c>
      <c r="E8" s="47">
        <v>1928359.1900000002</v>
      </c>
      <c r="F8" s="47">
        <v>846979.19</v>
      </c>
      <c r="G8" s="47">
        <v>1412640.8</v>
      </c>
      <c r="H8" s="48">
        <v>66.785774276225141</v>
      </c>
      <c r="I8" s="47">
        <v>8166395.1100000013</v>
      </c>
      <c r="J8" s="47">
        <v>3671474.1</v>
      </c>
      <c r="K8" s="47">
        <v>5794719.1500000004</v>
      </c>
      <c r="L8" s="48">
        <v>57.830860089684407</v>
      </c>
      <c r="M8" s="48">
        <v>4.2348931424959275</v>
      </c>
      <c r="N8" s="48">
        <v>4.3347866669545922</v>
      </c>
      <c r="O8" s="48">
        <v>4.1020471375313532</v>
      </c>
      <c r="P8" s="48">
        <v>-5.3691114997073246</v>
      </c>
    </row>
    <row r="9" spans="2:17">
      <c r="B9" s="253"/>
      <c r="C9" s="55" t="s">
        <v>132</v>
      </c>
      <c r="D9" s="58">
        <v>15091011</v>
      </c>
      <c r="E9" s="47">
        <v>138682.44</v>
      </c>
      <c r="F9" s="47">
        <v>88752.01999999999</v>
      </c>
      <c r="G9" s="47">
        <v>143496.18319999997</v>
      </c>
      <c r="H9" s="48">
        <v>61.682160248296313</v>
      </c>
      <c r="I9" s="47">
        <v>1043160.4299999999</v>
      </c>
      <c r="J9" s="47">
        <v>654328.75</v>
      </c>
      <c r="K9" s="47">
        <v>1163581.0899999999</v>
      </c>
      <c r="L9" s="48">
        <v>77.82820791536362</v>
      </c>
      <c r="M9" s="48">
        <v>7.5219359422865644</v>
      </c>
      <c r="N9" s="48">
        <v>7.3725505064560792</v>
      </c>
      <c r="O9" s="48">
        <v>8.1087947013771178</v>
      </c>
      <c r="P9" s="48">
        <v>9.9862889277776432</v>
      </c>
    </row>
    <row r="10" spans="2:17">
      <c r="B10" s="258" t="s">
        <v>129</v>
      </c>
      <c r="C10" s="79" t="s">
        <v>37</v>
      </c>
      <c r="D10" s="73">
        <v>15159010</v>
      </c>
      <c r="E10" s="47">
        <v>150597.25209999998</v>
      </c>
      <c r="F10" s="47">
        <v>101448.48</v>
      </c>
      <c r="G10" s="47">
        <v>93112.8</v>
      </c>
      <c r="H10" s="48">
        <v>-8.2166632757829312</v>
      </c>
      <c r="I10" s="47">
        <v>10455434.789999999</v>
      </c>
      <c r="J10" s="47">
        <v>6824112.4399999995</v>
      </c>
      <c r="K10" s="47">
        <v>6111301.0299999993</v>
      </c>
      <c r="L10" s="48">
        <v>-10.445481610499375</v>
      </c>
      <c r="M10" s="48">
        <v>69.426464588194165</v>
      </c>
      <c r="N10" s="48">
        <v>67.266778565829668</v>
      </c>
      <c r="O10" s="48">
        <v>65.633307450747907</v>
      </c>
      <c r="P10" s="48">
        <v>-2.4283474694468787</v>
      </c>
    </row>
    <row r="11" spans="2:17">
      <c r="B11" s="258"/>
      <c r="C11" s="80" t="s">
        <v>123</v>
      </c>
      <c r="D11" s="58">
        <v>15159011</v>
      </c>
      <c r="E11" s="47">
        <v>86703.8</v>
      </c>
      <c r="F11" s="47">
        <v>53718.2</v>
      </c>
      <c r="G11" s="47">
        <v>47910.8</v>
      </c>
      <c r="H11" s="48">
        <v>-10.810861123418125</v>
      </c>
      <c r="I11" s="47">
        <v>7382646.1699999999</v>
      </c>
      <c r="J11" s="47">
        <v>4512404.1500000004</v>
      </c>
      <c r="K11" s="47">
        <v>4209068.97</v>
      </c>
      <c r="L11" s="48">
        <v>-6.7222520394145224</v>
      </c>
      <c r="M11" s="48">
        <v>85.147896285975932</v>
      </c>
      <c r="N11" s="48">
        <v>84.00140269033588</v>
      </c>
      <c r="O11" s="48">
        <v>87.852195538375469</v>
      </c>
      <c r="P11" s="48">
        <v>4.5842006498810761</v>
      </c>
    </row>
    <row r="12" spans="2:17">
      <c r="B12" s="244"/>
      <c r="C12" s="75" t="s">
        <v>124</v>
      </c>
      <c r="D12" s="58">
        <v>15159019</v>
      </c>
      <c r="E12" s="47">
        <v>63893.452099999995</v>
      </c>
      <c r="F12" s="47">
        <v>47730.28</v>
      </c>
      <c r="G12" s="47">
        <v>45202</v>
      </c>
      <c r="H12" s="48">
        <v>-5.2970148090478393</v>
      </c>
      <c r="I12" s="47">
        <v>3072788.6199999992</v>
      </c>
      <c r="J12" s="47">
        <v>2311708.2899999996</v>
      </c>
      <c r="K12" s="47">
        <v>1902232.06</v>
      </c>
      <c r="L12" s="48">
        <v>-17.713144507519139</v>
      </c>
      <c r="M12" s="48">
        <v>48.092386919253649</v>
      </c>
      <c r="N12" s="48">
        <v>48.432741018908743</v>
      </c>
      <c r="O12" s="48">
        <v>42.082918012477329</v>
      </c>
      <c r="P12" s="48">
        <v>-13.110600128851601</v>
      </c>
    </row>
    <row r="13" spans="2:17" ht="12.75" customHeight="1">
      <c r="B13" s="258" t="s">
        <v>273</v>
      </c>
      <c r="C13" s="75" t="s">
        <v>37</v>
      </c>
      <c r="D13" s="73">
        <v>15099000</v>
      </c>
      <c r="E13" s="47">
        <v>1606094.26</v>
      </c>
      <c r="F13" s="47">
        <v>867035.7</v>
      </c>
      <c r="G13" s="47">
        <v>339311</v>
      </c>
      <c r="H13" s="48">
        <v>-60.865394585251799</v>
      </c>
      <c r="I13" s="47">
        <v>6620327.1200000001</v>
      </c>
      <c r="J13" s="47">
        <v>3597168.9799999991</v>
      </c>
      <c r="K13" s="47">
        <v>1344932.7999999998</v>
      </c>
      <c r="L13" s="48">
        <v>-62.611353331530161</v>
      </c>
      <c r="M13" s="48">
        <v>4.1220040970696203</v>
      </c>
      <c r="N13" s="48">
        <v>4.1488129958201254</v>
      </c>
      <c r="O13" s="48">
        <v>3.963717061928437</v>
      </c>
      <c r="P13" s="48">
        <v>-4.461419063191574</v>
      </c>
    </row>
    <row r="14" spans="2:17">
      <c r="B14" s="258"/>
      <c r="C14" s="80" t="s">
        <v>124</v>
      </c>
      <c r="D14" s="58">
        <v>15099090</v>
      </c>
      <c r="E14" s="47">
        <v>1597045.9</v>
      </c>
      <c r="F14" s="47">
        <v>861461.7</v>
      </c>
      <c r="G14" s="47">
        <v>339311</v>
      </c>
      <c r="H14" s="48">
        <v>-60.61217811540547</v>
      </c>
      <c r="I14" s="47">
        <v>6546276.4699999997</v>
      </c>
      <c r="J14" s="47">
        <v>3551956.7499999991</v>
      </c>
      <c r="K14" s="47">
        <v>1344932.7999999998</v>
      </c>
      <c r="L14" s="48">
        <v>-62.135439852976802</v>
      </c>
      <c r="M14" s="48">
        <v>4.0989908117230698</v>
      </c>
      <c r="N14" s="48">
        <v>4.1231743094324438</v>
      </c>
      <c r="O14" s="48">
        <v>3.963717061928437</v>
      </c>
      <c r="P14" s="48">
        <v>-3.8673418957627326</v>
      </c>
    </row>
    <row r="15" spans="2:17">
      <c r="B15" s="258"/>
      <c r="C15" s="80" t="s">
        <v>123</v>
      </c>
      <c r="D15" s="58">
        <v>15099010</v>
      </c>
      <c r="E15" s="47">
        <v>9048.36</v>
      </c>
      <c r="F15" s="47">
        <v>5574</v>
      </c>
      <c r="G15" s="47">
        <v>0</v>
      </c>
      <c r="H15" s="48">
        <v>-100</v>
      </c>
      <c r="I15" s="47">
        <v>74050.649999999994</v>
      </c>
      <c r="J15" s="47">
        <v>45212.23</v>
      </c>
      <c r="K15" s="47">
        <v>0</v>
      </c>
      <c r="L15" s="48">
        <v>-100</v>
      </c>
      <c r="M15" s="48">
        <v>8.1838753100009267</v>
      </c>
      <c r="N15" s="48">
        <v>8.1112719770362407</v>
      </c>
      <c r="O15" s="48" t="s">
        <v>425</v>
      </c>
      <c r="P15" s="48" t="s">
        <v>425</v>
      </c>
    </row>
    <row r="16" spans="2:17">
      <c r="B16" s="147" t="s">
        <v>86</v>
      </c>
      <c r="C16" s="146"/>
      <c r="D16" s="58">
        <v>15159090</v>
      </c>
      <c r="E16" s="47">
        <v>375906.07699999999</v>
      </c>
      <c r="F16" s="47">
        <v>256293.57699999999</v>
      </c>
      <c r="G16" s="47">
        <v>389910.28020000004</v>
      </c>
      <c r="H16" s="48">
        <v>52.134237917324036</v>
      </c>
      <c r="I16" s="47">
        <v>1868239.15</v>
      </c>
      <c r="J16" s="47">
        <v>1364748.52</v>
      </c>
      <c r="K16" s="47">
        <v>1654115.95</v>
      </c>
      <c r="L16" s="48">
        <v>21.202985440863497</v>
      </c>
      <c r="M16" s="48">
        <v>4.9699626164862449</v>
      </c>
      <c r="N16" s="48">
        <v>5.3249423414149781</v>
      </c>
      <c r="O16" s="48">
        <v>4.2422988928415535</v>
      </c>
      <c r="P16" s="48">
        <v>-20.331552515660434</v>
      </c>
    </row>
    <row r="17" spans="2:16">
      <c r="B17" s="235" t="s">
        <v>274</v>
      </c>
      <c r="C17" s="79" t="s">
        <v>37</v>
      </c>
      <c r="D17" s="73"/>
      <c r="E17" s="47">
        <v>10632</v>
      </c>
      <c r="F17" s="47">
        <v>9664</v>
      </c>
      <c r="G17" s="47">
        <v>15495.42</v>
      </c>
      <c r="H17" s="48">
        <v>60.341680463576154</v>
      </c>
      <c r="I17" s="47">
        <v>141134.25</v>
      </c>
      <c r="J17" s="47">
        <v>126098.29999999999</v>
      </c>
      <c r="K17" s="47">
        <v>243010.43</v>
      </c>
      <c r="L17" s="48">
        <v>92.715072288841327</v>
      </c>
      <c r="M17" s="48">
        <v>13.274477990970654</v>
      </c>
      <c r="N17" s="48">
        <v>13.048251241721854</v>
      </c>
      <c r="O17" s="48">
        <v>15.682726250724407</v>
      </c>
      <c r="P17" s="48">
        <v>20.190253545845337</v>
      </c>
    </row>
    <row r="18" spans="2:16">
      <c r="B18" s="236"/>
      <c r="C18" s="80" t="s">
        <v>124</v>
      </c>
      <c r="D18" s="58">
        <v>15159029</v>
      </c>
      <c r="E18" s="47">
        <v>10083</v>
      </c>
      <c r="F18" s="47">
        <v>9115</v>
      </c>
      <c r="G18" s="47">
        <v>15495.42</v>
      </c>
      <c r="H18" s="48">
        <v>69.999122325836538</v>
      </c>
      <c r="I18" s="47">
        <v>132794.25</v>
      </c>
      <c r="J18" s="47">
        <v>117758.29999999999</v>
      </c>
      <c r="K18" s="47">
        <v>243010.43</v>
      </c>
      <c r="L18" s="48">
        <v>106.36373826728138</v>
      </c>
      <c r="M18" s="48">
        <v>13.170113061588813</v>
      </c>
      <c r="N18" s="48">
        <v>12.919177180471749</v>
      </c>
      <c r="O18" s="48">
        <v>15.682726250724407</v>
      </c>
      <c r="P18" s="48">
        <v>21.391060991329681</v>
      </c>
    </row>
    <row r="19" spans="2:16">
      <c r="B19" s="237"/>
      <c r="C19" s="81" t="s">
        <v>117</v>
      </c>
      <c r="D19" s="58">
        <v>15159021</v>
      </c>
      <c r="E19" s="47">
        <v>549</v>
      </c>
      <c r="F19" s="47">
        <v>549</v>
      </c>
      <c r="G19" s="47">
        <v>0</v>
      </c>
      <c r="H19" s="48">
        <v>-100</v>
      </c>
      <c r="I19" s="47">
        <v>8340</v>
      </c>
      <c r="J19" s="47">
        <v>8340</v>
      </c>
      <c r="K19" s="47">
        <v>0</v>
      </c>
      <c r="L19" s="48">
        <v>-100</v>
      </c>
      <c r="M19" s="48">
        <v>15.191256830601093</v>
      </c>
      <c r="N19" s="48">
        <v>15.191256830601093</v>
      </c>
      <c r="O19" s="48" t="s">
        <v>425</v>
      </c>
      <c r="P19" s="48" t="s">
        <v>425</v>
      </c>
    </row>
    <row r="20" spans="2:16">
      <c r="B20" s="147" t="s">
        <v>87</v>
      </c>
      <c r="C20" s="146"/>
      <c r="D20" s="58">
        <v>33011900</v>
      </c>
      <c r="E20" s="47">
        <v>1237.6064999999999</v>
      </c>
      <c r="F20" s="47">
        <v>824.64649999999995</v>
      </c>
      <c r="G20" s="47">
        <v>77.2684</v>
      </c>
      <c r="H20" s="48">
        <v>-90.630118481070383</v>
      </c>
      <c r="I20" s="47">
        <v>228154.77000000002</v>
      </c>
      <c r="J20" s="47">
        <v>220566.81</v>
      </c>
      <c r="K20" s="47">
        <v>22640.260000000002</v>
      </c>
      <c r="L20" s="48">
        <v>-89.735418488393606</v>
      </c>
      <c r="M20" s="48">
        <v>184.35162549647245</v>
      </c>
      <c r="N20" s="48">
        <v>267.46831521142695</v>
      </c>
      <c r="O20" s="48">
        <v>293.00800844847316</v>
      </c>
      <c r="P20" s="48">
        <v>9.548679893862456</v>
      </c>
    </row>
    <row r="21" spans="2:16">
      <c r="B21" s="147" t="s">
        <v>281</v>
      </c>
      <c r="C21" s="146"/>
      <c r="D21" s="58">
        <v>33011300</v>
      </c>
      <c r="E21" s="47">
        <v>30.03</v>
      </c>
      <c r="F21" s="47">
        <v>30.03</v>
      </c>
      <c r="G21" s="47">
        <v>35.28</v>
      </c>
      <c r="H21" s="48">
        <v>17.48251748251748</v>
      </c>
      <c r="I21" s="47">
        <v>33758.85</v>
      </c>
      <c r="J21" s="47">
        <v>33758.85</v>
      </c>
      <c r="K21" s="47">
        <v>845.78</v>
      </c>
      <c r="L21" s="48">
        <v>-97.494642145689198</v>
      </c>
      <c r="M21" s="48">
        <v>1124.1708291708292</v>
      </c>
      <c r="N21" s="48">
        <v>1124.1708291708292</v>
      </c>
      <c r="O21" s="48">
        <v>23.973356009070294</v>
      </c>
      <c r="P21" s="48">
        <v>-97.867463254961635</v>
      </c>
    </row>
    <row r="22" spans="2:16">
      <c r="B22" s="147" t="s">
        <v>139</v>
      </c>
      <c r="C22" s="146"/>
      <c r="D22" s="58">
        <v>33011200</v>
      </c>
      <c r="E22" s="47">
        <v>663</v>
      </c>
      <c r="F22" s="47">
        <v>660</v>
      </c>
      <c r="G22" s="47">
        <v>1012.374</v>
      </c>
      <c r="H22" s="48">
        <v>53.39</v>
      </c>
      <c r="I22" s="47">
        <v>13771.47</v>
      </c>
      <c r="J22" s="47">
        <v>12848.38</v>
      </c>
      <c r="K22" s="47">
        <v>8590.14</v>
      </c>
      <c r="L22" s="48">
        <v>-33.142232717276421</v>
      </c>
      <c r="M22" s="48">
        <v>20.771447963800902</v>
      </c>
      <c r="N22" s="48">
        <v>19.467242424242421</v>
      </c>
      <c r="O22" s="48">
        <v>8.4851448180217979</v>
      </c>
      <c r="P22" s="48">
        <v>-56.413216453012851</v>
      </c>
    </row>
    <row r="23" spans="2:16">
      <c r="B23" s="147" t="s">
        <v>312</v>
      </c>
      <c r="C23" s="146"/>
      <c r="D23" s="58">
        <v>15119000</v>
      </c>
      <c r="E23" s="47">
        <v>0</v>
      </c>
      <c r="F23" s="47">
        <v>0</v>
      </c>
      <c r="G23" s="47">
        <v>20230</v>
      </c>
      <c r="H23" s="48" t="s">
        <v>425</v>
      </c>
      <c r="I23" s="47">
        <v>0</v>
      </c>
      <c r="J23" s="47">
        <v>0</v>
      </c>
      <c r="K23" s="47">
        <v>16369.32</v>
      </c>
      <c r="L23" s="48" t="s">
        <v>425</v>
      </c>
      <c r="M23" s="48" t="s">
        <v>425</v>
      </c>
      <c r="N23" s="48" t="s">
        <v>425</v>
      </c>
      <c r="O23" s="48">
        <v>0.80916065249629265</v>
      </c>
      <c r="P23" s="48" t="s">
        <v>425</v>
      </c>
    </row>
    <row r="24" spans="2:16">
      <c r="B24" s="147" t="s">
        <v>289</v>
      </c>
      <c r="C24" s="146"/>
      <c r="D24" s="58">
        <v>15132100</v>
      </c>
      <c r="E24" s="47">
        <v>0</v>
      </c>
      <c r="F24" s="47">
        <v>0</v>
      </c>
      <c r="G24" s="47">
        <v>0</v>
      </c>
      <c r="H24" s="48" t="s">
        <v>425</v>
      </c>
      <c r="I24" s="47">
        <v>0</v>
      </c>
      <c r="J24" s="47">
        <v>0</v>
      </c>
      <c r="K24" s="47">
        <v>0</v>
      </c>
      <c r="L24" s="48" t="s">
        <v>425</v>
      </c>
      <c r="M24" s="48" t="s">
        <v>425</v>
      </c>
      <c r="N24" s="48" t="s">
        <v>425</v>
      </c>
      <c r="O24" s="48" t="s">
        <v>425</v>
      </c>
      <c r="P24" s="48" t="s">
        <v>425</v>
      </c>
    </row>
    <row r="25" spans="2:16">
      <c r="B25" s="147" t="s">
        <v>320</v>
      </c>
      <c r="C25" s="146"/>
      <c r="D25" s="58">
        <v>15111000</v>
      </c>
      <c r="E25" s="47">
        <v>0</v>
      </c>
      <c r="F25" s="47">
        <v>0</v>
      </c>
      <c r="G25" s="47">
        <v>0</v>
      </c>
      <c r="H25" s="48" t="s">
        <v>425</v>
      </c>
      <c r="I25" s="47">
        <v>0</v>
      </c>
      <c r="J25" s="47">
        <v>0</v>
      </c>
      <c r="K25" s="47">
        <v>0</v>
      </c>
      <c r="L25" s="48" t="s">
        <v>425</v>
      </c>
      <c r="M25" s="48" t="s">
        <v>425</v>
      </c>
      <c r="N25" s="48" t="s">
        <v>425</v>
      </c>
      <c r="O25" s="48" t="s">
        <v>425</v>
      </c>
      <c r="P25" s="48" t="s">
        <v>425</v>
      </c>
    </row>
    <row r="26" spans="2:16">
      <c r="B26" s="147" t="s">
        <v>376</v>
      </c>
      <c r="C26" s="146"/>
      <c r="D26" s="58">
        <v>15132900</v>
      </c>
      <c r="E26" s="47">
        <v>0</v>
      </c>
      <c r="F26" s="47">
        <v>0</v>
      </c>
      <c r="G26" s="47">
        <v>0</v>
      </c>
      <c r="H26" s="48" t="s">
        <v>425</v>
      </c>
      <c r="I26" s="47">
        <v>0</v>
      </c>
      <c r="J26" s="47">
        <v>0</v>
      </c>
      <c r="K26" s="47">
        <v>0</v>
      </c>
      <c r="L26" s="48" t="s">
        <v>425</v>
      </c>
      <c r="M26" s="48" t="s">
        <v>425</v>
      </c>
      <c r="N26" s="48" t="s">
        <v>425</v>
      </c>
      <c r="O26" s="48" t="s">
        <v>425</v>
      </c>
      <c r="P26" s="48" t="s">
        <v>425</v>
      </c>
    </row>
    <row r="27" spans="2:16">
      <c r="B27" s="147" t="s">
        <v>295</v>
      </c>
      <c r="C27" s="146"/>
      <c r="D27" s="58">
        <v>15131900</v>
      </c>
      <c r="E27" s="47">
        <v>0</v>
      </c>
      <c r="F27" s="47">
        <v>0</v>
      </c>
      <c r="G27" s="47">
        <v>8236.5</v>
      </c>
      <c r="H27" s="48" t="s">
        <v>425</v>
      </c>
      <c r="I27" s="47">
        <v>0</v>
      </c>
      <c r="J27" s="47">
        <v>0</v>
      </c>
      <c r="K27" s="47">
        <v>40203.57</v>
      </c>
      <c r="L27" s="48" t="s">
        <v>425</v>
      </c>
      <c r="M27" s="48" t="s">
        <v>425</v>
      </c>
      <c r="N27" s="48" t="s">
        <v>425</v>
      </c>
      <c r="O27" s="48">
        <v>4.8811473319978145</v>
      </c>
      <c r="P27" s="48" t="s">
        <v>425</v>
      </c>
    </row>
    <row r="28" spans="2:16">
      <c r="B28" s="147" t="s">
        <v>88</v>
      </c>
      <c r="C28" s="146"/>
      <c r="D28" s="58">
        <v>15100000</v>
      </c>
      <c r="E28" s="47">
        <v>0</v>
      </c>
      <c r="F28" s="47">
        <v>0</v>
      </c>
      <c r="G28" s="47">
        <v>0</v>
      </c>
      <c r="H28" s="48" t="s">
        <v>425</v>
      </c>
      <c r="I28" s="47">
        <v>0</v>
      </c>
      <c r="J28" s="47">
        <v>0</v>
      </c>
      <c r="K28" s="47">
        <v>0</v>
      </c>
      <c r="L28" s="48" t="s">
        <v>425</v>
      </c>
      <c r="M28" s="48" t="s">
        <v>425</v>
      </c>
      <c r="N28" s="48" t="s">
        <v>425</v>
      </c>
      <c r="O28" s="48" t="s">
        <v>425</v>
      </c>
      <c r="P28" s="48" t="s">
        <v>425</v>
      </c>
    </row>
    <row r="29" spans="2:16">
      <c r="B29" s="138" t="s">
        <v>37</v>
      </c>
      <c r="C29" s="154"/>
      <c r="D29" s="139"/>
      <c r="E29" s="82">
        <v>14574585.743399996</v>
      </c>
      <c r="F29" s="82">
        <v>8076321.0453000003</v>
      </c>
      <c r="G29" s="82">
        <v>8899988.0844999999</v>
      </c>
      <c r="H29" s="48">
        <v>10.198542561397206</v>
      </c>
      <c r="I29" s="82">
        <v>78903396.579999998</v>
      </c>
      <c r="J29" s="82">
        <v>45063156.170000009</v>
      </c>
      <c r="K29" s="82">
        <v>50028102.329999998</v>
      </c>
      <c r="L29" s="48">
        <v>11.017750601555321</v>
      </c>
      <c r="M29" s="48">
        <v>5.4137659875328445</v>
      </c>
      <c r="N29" s="48">
        <v>5.5796637995494773</v>
      </c>
      <c r="O29" s="48">
        <v>5.6211426189578511</v>
      </c>
      <c r="P29" s="48">
        <v>0.74339280821404952</v>
      </c>
    </row>
    <row r="30" spans="2:16">
      <c r="B30" s="148" t="s">
        <v>110</v>
      </c>
      <c r="C30" s="142"/>
      <c r="D30" s="142"/>
      <c r="E30" s="142"/>
      <c r="F30" s="142"/>
      <c r="G30" s="142"/>
      <c r="H30" s="142"/>
      <c r="I30" s="205"/>
      <c r="J30" s="142"/>
      <c r="K30" s="142"/>
      <c r="L30" s="142"/>
      <c r="M30" s="142"/>
      <c r="N30" s="142"/>
      <c r="O30" s="142"/>
      <c r="P30" s="143"/>
    </row>
    <row r="32" spans="2:16" ht="104.25" customHeight="1">
      <c r="B32" s="264" t="s">
        <v>416</v>
      </c>
      <c r="C32" s="265"/>
      <c r="D32" s="265"/>
      <c r="E32" s="265"/>
      <c r="F32" s="265"/>
      <c r="G32" s="265"/>
      <c r="H32" s="265"/>
      <c r="I32" s="265"/>
      <c r="J32" s="265"/>
      <c r="K32" s="265"/>
      <c r="L32" s="265"/>
      <c r="M32" s="265"/>
      <c r="N32" s="265"/>
      <c r="O32" s="265"/>
      <c r="P32" s="266"/>
    </row>
    <row r="33" spans="5:11">
      <c r="I33" s="83"/>
    </row>
    <row r="34" spans="5:11">
      <c r="E34" s="49"/>
      <c r="F34" s="49"/>
      <c r="G34" s="49"/>
      <c r="H34" s="49"/>
      <c r="I34" s="49"/>
      <c r="J34" s="49"/>
      <c r="K34" s="49"/>
    </row>
    <row r="35" spans="5:11">
      <c r="E35" s="49"/>
      <c r="F35" s="49"/>
      <c r="G35" s="49"/>
      <c r="I35" s="49"/>
      <c r="J35" s="49"/>
      <c r="K35" s="49"/>
    </row>
  </sheetData>
  <mergeCells count="11">
    <mergeCell ref="B2:P2"/>
    <mergeCell ref="D3:D4"/>
    <mergeCell ref="E3:H3"/>
    <mergeCell ref="I3:L3"/>
    <mergeCell ref="M3:P3"/>
    <mergeCell ref="B5:B9"/>
    <mergeCell ref="B3:C4"/>
    <mergeCell ref="B10:B12"/>
    <mergeCell ref="B13:B15"/>
    <mergeCell ref="B32:P32"/>
    <mergeCell ref="B17:B19"/>
  </mergeCells>
  <hyperlinks>
    <hyperlink ref="Q2" location="Indice!A1" display="volver a indice" xr:uid="{00000000-0004-0000-0900-000000000000}"/>
  </hyperlinks>
  <printOptions horizontalCentered="1" verticalCentered="1"/>
  <pageMargins left="0.70866141732283472" right="0.70866141732283472" top="0.74803149606299213" bottom="0.74803149606299213" header="0.31496062992125984" footer="0.31496062992125984"/>
  <pageSetup scale="68" orientation="landscape" r:id="rId1"/>
  <headerFooter differentFirst="1">
    <oddFooter>&amp;C&amp;P</oddFooter>
  </headerFooter>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Q46"/>
  <sheetViews>
    <sheetView zoomScale="90" zoomScaleNormal="90" zoomScalePageLayoutView="90" workbookViewId="0"/>
  </sheetViews>
  <sheetFormatPr baseColWidth="10" defaultColWidth="10.88671875" defaultRowHeight="13.2"/>
  <cols>
    <col min="1" max="1" width="0.88671875" style="41" customWidth="1"/>
    <col min="2" max="2" width="20.88671875" style="53" customWidth="1"/>
    <col min="3" max="3" width="30" style="53" customWidth="1"/>
    <col min="4" max="4" width="10" style="41" customWidth="1"/>
    <col min="5" max="5" width="12" style="41" bestFit="1" customWidth="1"/>
    <col min="6" max="7" width="13.33203125" style="41" customWidth="1"/>
    <col min="8" max="8" width="8.109375" style="41" customWidth="1"/>
    <col min="9" max="9" width="12" style="41" bestFit="1" customWidth="1"/>
    <col min="10" max="11" width="13.6640625" style="41" customWidth="1"/>
    <col min="12" max="12" width="8.44140625" style="41" customWidth="1"/>
    <col min="13" max="13" width="7.6640625" style="41" customWidth="1"/>
    <col min="14" max="15" width="12.88671875" style="41" customWidth="1"/>
    <col min="16" max="16" width="6.88671875" style="41" customWidth="1"/>
    <col min="17" max="16384" width="10.88671875" style="41"/>
  </cols>
  <sheetData>
    <row r="1" spans="2:17" ht="5.25" customHeight="1"/>
    <row r="2" spans="2:17">
      <c r="B2" s="241" t="s">
        <v>89</v>
      </c>
      <c r="C2" s="242"/>
      <c r="D2" s="242"/>
      <c r="E2" s="242"/>
      <c r="F2" s="242"/>
      <c r="G2" s="242"/>
      <c r="H2" s="242"/>
      <c r="I2" s="242"/>
      <c r="J2" s="242"/>
      <c r="K2" s="242"/>
      <c r="L2" s="242"/>
      <c r="M2" s="242"/>
      <c r="N2" s="242"/>
      <c r="O2" s="242"/>
      <c r="P2" s="243"/>
      <c r="Q2" s="43" t="s">
        <v>351</v>
      </c>
    </row>
    <row r="3" spans="2:17">
      <c r="B3" s="249" t="s">
        <v>40</v>
      </c>
      <c r="C3" s="250"/>
      <c r="D3" s="258" t="s">
        <v>41</v>
      </c>
      <c r="E3" s="259" t="s">
        <v>31</v>
      </c>
      <c r="F3" s="259"/>
      <c r="G3" s="259"/>
      <c r="H3" s="259"/>
      <c r="I3" s="259" t="s">
        <v>309</v>
      </c>
      <c r="J3" s="259"/>
      <c r="K3" s="259"/>
      <c r="L3" s="259"/>
      <c r="M3" s="259" t="s">
        <v>335</v>
      </c>
      <c r="N3" s="259"/>
      <c r="O3" s="259"/>
      <c r="P3" s="259"/>
    </row>
    <row r="4" spans="2:17">
      <c r="B4" s="251"/>
      <c r="C4" s="252"/>
      <c r="D4" s="258"/>
      <c r="E4" s="44">
        <v>2017</v>
      </c>
      <c r="F4" s="200" t="s">
        <v>409</v>
      </c>
      <c r="G4" s="201" t="s">
        <v>410</v>
      </c>
      <c r="H4" s="44" t="s">
        <v>111</v>
      </c>
      <c r="I4" s="44">
        <v>2017</v>
      </c>
      <c r="J4" s="200" t="s">
        <v>409</v>
      </c>
      <c r="K4" s="201" t="s">
        <v>410</v>
      </c>
      <c r="L4" s="44" t="s">
        <v>111</v>
      </c>
      <c r="M4" s="44">
        <v>2017</v>
      </c>
      <c r="N4" s="200" t="s">
        <v>409</v>
      </c>
      <c r="O4" s="201" t="s">
        <v>410</v>
      </c>
      <c r="P4" s="44" t="s">
        <v>111</v>
      </c>
    </row>
    <row r="5" spans="2:17">
      <c r="B5" s="258" t="s">
        <v>191</v>
      </c>
      <c r="C5" s="81" t="s">
        <v>37</v>
      </c>
      <c r="D5" s="58"/>
      <c r="E5" s="47">
        <v>59613317.380000003</v>
      </c>
      <c r="F5" s="47">
        <v>41233582.899999999</v>
      </c>
      <c r="G5" s="47">
        <v>45317384.900000006</v>
      </c>
      <c r="H5" s="48">
        <v>9.904067783544491</v>
      </c>
      <c r="I5" s="47">
        <v>68641205.649999991</v>
      </c>
      <c r="J5" s="47">
        <v>47240849.510000005</v>
      </c>
      <c r="K5" s="47">
        <v>61393011.04999999</v>
      </c>
      <c r="L5" s="48">
        <v>29.957466232702345</v>
      </c>
      <c r="M5" s="48">
        <v>1.1514407965665203</v>
      </c>
      <c r="N5" s="48">
        <v>1.1456886883822073</v>
      </c>
      <c r="O5" s="48">
        <v>1.3547341971623783</v>
      </c>
      <c r="P5" s="48">
        <v>18.246275004718605</v>
      </c>
    </row>
    <row r="6" spans="2:17">
      <c r="B6" s="258"/>
      <c r="C6" s="55" t="s">
        <v>361</v>
      </c>
      <c r="D6" s="58">
        <v>20097929</v>
      </c>
      <c r="E6" s="47">
        <v>51469237.780000001</v>
      </c>
      <c r="F6" s="47">
        <v>34902562.299999997</v>
      </c>
      <c r="G6" s="47">
        <v>44399477.600000009</v>
      </c>
      <c r="H6" s="48">
        <v>27.209793992689214</v>
      </c>
      <c r="I6" s="47">
        <v>59109150.130000003</v>
      </c>
      <c r="J6" s="47">
        <v>39886176.359999999</v>
      </c>
      <c r="K6" s="47">
        <v>60343691.829999991</v>
      </c>
      <c r="L6" s="48">
        <v>51.289738292677981</v>
      </c>
      <c r="M6" s="48">
        <v>1.1484364773897766</v>
      </c>
      <c r="N6" s="48">
        <v>1.1427864813237509</v>
      </c>
      <c r="O6" s="48">
        <v>1.3591081492814676</v>
      </c>
      <c r="P6" s="48">
        <v>18.929316324003032</v>
      </c>
    </row>
    <row r="7" spans="2:17">
      <c r="B7" s="258"/>
      <c r="C7" s="75" t="s">
        <v>192</v>
      </c>
      <c r="D7" s="58">
        <v>20097910</v>
      </c>
      <c r="E7" s="47">
        <v>5949858</v>
      </c>
      <c r="F7" s="47">
        <v>4136799</v>
      </c>
      <c r="G7" s="47">
        <v>223176.3</v>
      </c>
      <c r="H7" s="48">
        <v>-94.605096839367832</v>
      </c>
      <c r="I7" s="47">
        <v>6985794.6400000006</v>
      </c>
      <c r="J7" s="47">
        <v>4808412.2700000005</v>
      </c>
      <c r="K7" s="47">
        <v>378328.55</v>
      </c>
      <c r="L7" s="48">
        <v>-92.131944418318355</v>
      </c>
      <c r="M7" s="48">
        <v>1.1741111535771107</v>
      </c>
      <c r="N7" s="48">
        <v>1.1623509554126272</v>
      </c>
      <c r="O7" s="48">
        <v>1.6952003864209597</v>
      </c>
      <c r="P7" s="48">
        <v>45.842387665021043</v>
      </c>
    </row>
    <row r="8" spans="2:17">
      <c r="B8" s="258"/>
      <c r="C8" s="55" t="s">
        <v>362</v>
      </c>
      <c r="D8" s="58">
        <v>20097921</v>
      </c>
      <c r="E8" s="47">
        <v>2169542.6</v>
      </c>
      <c r="F8" s="47">
        <v>2169542.6</v>
      </c>
      <c r="G8" s="47">
        <v>21996</v>
      </c>
      <c r="H8" s="48">
        <v>-98.986145743347009</v>
      </c>
      <c r="I8" s="47">
        <v>2522748.5300000003</v>
      </c>
      <c r="J8" s="47">
        <v>2522748.5300000003</v>
      </c>
      <c r="K8" s="47">
        <v>28465</v>
      </c>
      <c r="L8" s="48">
        <v>-98.871667165335737</v>
      </c>
      <c r="M8" s="48">
        <v>1.1628020256435621</v>
      </c>
      <c r="N8" s="48">
        <v>1.1628020256435621</v>
      </c>
      <c r="O8" s="48">
        <v>1.2940989270776504</v>
      </c>
      <c r="P8" s="48">
        <v>11.291423521679977</v>
      </c>
    </row>
    <row r="9" spans="2:17">
      <c r="B9" s="258"/>
      <c r="C9" s="75" t="s">
        <v>364</v>
      </c>
      <c r="D9" s="58">
        <v>20097100</v>
      </c>
      <c r="E9" s="47">
        <v>24679</v>
      </c>
      <c r="F9" s="47">
        <v>24679</v>
      </c>
      <c r="G9" s="47">
        <v>672735</v>
      </c>
      <c r="H9" s="48">
        <v>2625.9410835122976</v>
      </c>
      <c r="I9" s="47">
        <v>23512.35</v>
      </c>
      <c r="J9" s="47">
        <v>23512.35</v>
      </c>
      <c r="K9" s="47">
        <v>642525.67000000004</v>
      </c>
      <c r="L9" s="48">
        <v>2632.715657941465</v>
      </c>
      <c r="M9" s="48">
        <v>0.9527270148709428</v>
      </c>
      <c r="N9" s="48">
        <v>0.9527270148709428</v>
      </c>
      <c r="O9" s="48">
        <v>0.95509475499267915</v>
      </c>
      <c r="P9" s="48">
        <v>0.24852240828472372</v>
      </c>
    </row>
    <row r="10" spans="2:17">
      <c r="B10" s="258"/>
      <c r="C10" s="75" t="s">
        <v>363</v>
      </c>
      <c r="D10" s="58">
        <v>20097920</v>
      </c>
      <c r="E10" s="47">
        <v>0</v>
      </c>
      <c r="F10" s="47">
        <v>0</v>
      </c>
      <c r="G10" s="47">
        <v>0</v>
      </c>
      <c r="H10" s="48" t="s">
        <v>425</v>
      </c>
      <c r="I10" s="47">
        <v>0</v>
      </c>
      <c r="J10" s="47">
        <v>0</v>
      </c>
      <c r="K10" s="47">
        <v>0</v>
      </c>
      <c r="L10" s="48" t="s">
        <v>425</v>
      </c>
      <c r="M10" s="48" t="s">
        <v>425</v>
      </c>
      <c r="N10" s="48" t="s">
        <v>425</v>
      </c>
      <c r="O10" s="48" t="s">
        <v>425</v>
      </c>
      <c r="P10" s="48" t="s">
        <v>425</v>
      </c>
    </row>
    <row r="11" spans="2:17">
      <c r="B11" s="258" t="s">
        <v>113</v>
      </c>
      <c r="C11" s="81" t="s">
        <v>37</v>
      </c>
      <c r="D11" s="58"/>
      <c r="E11" s="47">
        <v>21357180.619999997</v>
      </c>
      <c r="F11" s="47">
        <v>13467704.32</v>
      </c>
      <c r="G11" s="47">
        <v>15220580.579999998</v>
      </c>
      <c r="H11" s="48">
        <v>13.015404989229795</v>
      </c>
      <c r="I11" s="47">
        <v>45292654.410000004</v>
      </c>
      <c r="J11" s="47">
        <v>26508854.899999995</v>
      </c>
      <c r="K11" s="47">
        <v>39570783.060000002</v>
      </c>
      <c r="L11" s="48">
        <v>49.273830232478311</v>
      </c>
      <c r="M11" s="48">
        <v>2.120722543666909</v>
      </c>
      <c r="N11" s="48">
        <v>1.9683276577904552</v>
      </c>
      <c r="O11" s="48">
        <v>2.5998208709591819</v>
      </c>
      <c r="P11" s="48">
        <v>32.08272823222984</v>
      </c>
    </row>
    <row r="12" spans="2:17">
      <c r="B12" s="258"/>
      <c r="C12" s="75" t="s">
        <v>379</v>
      </c>
      <c r="D12" s="58">
        <v>20096910</v>
      </c>
      <c r="E12" s="47">
        <v>17411400.5</v>
      </c>
      <c r="F12" s="47">
        <v>10755776</v>
      </c>
      <c r="G12" s="47">
        <v>10462519.879999999</v>
      </c>
      <c r="H12" s="48">
        <v>-2.726498952748746</v>
      </c>
      <c r="I12" s="47">
        <v>37941196.880000003</v>
      </c>
      <c r="J12" s="47">
        <v>22066809.439999998</v>
      </c>
      <c r="K12" s="47">
        <v>27229138.25</v>
      </c>
      <c r="L12" s="48">
        <v>23.3940879583723</v>
      </c>
      <c r="M12" s="48">
        <v>2.1791008069684001</v>
      </c>
      <c r="N12" s="48">
        <v>2.0516241171255332</v>
      </c>
      <c r="O12" s="48">
        <v>2.602541124156029</v>
      </c>
      <c r="P12" s="48">
        <v>26.852726210021771</v>
      </c>
    </row>
    <row r="13" spans="2:17">
      <c r="B13" s="258"/>
      <c r="C13" s="75" t="s">
        <v>135</v>
      </c>
      <c r="D13" s="58">
        <v>20096920</v>
      </c>
      <c r="E13" s="47">
        <v>3554159.9699999997</v>
      </c>
      <c r="F13" s="47">
        <v>2328034.17</v>
      </c>
      <c r="G13" s="47">
        <v>4099355.5</v>
      </c>
      <c r="H13" s="48">
        <v>76.086569210451074</v>
      </c>
      <c r="I13" s="47">
        <v>6773974.4200000018</v>
      </c>
      <c r="J13" s="47">
        <v>3881742.56</v>
      </c>
      <c r="K13" s="47">
        <v>11051973.5</v>
      </c>
      <c r="L13" s="48">
        <v>184.71680770092078</v>
      </c>
      <c r="M13" s="48">
        <v>1.9059283986027231</v>
      </c>
      <c r="N13" s="48">
        <v>1.6673907153175507</v>
      </c>
      <c r="O13" s="48">
        <v>2.6960270949909075</v>
      </c>
      <c r="P13" s="48">
        <v>61.691382243150827</v>
      </c>
    </row>
    <row r="14" spans="2:17">
      <c r="B14" s="258"/>
      <c r="C14" s="75" t="s">
        <v>365</v>
      </c>
      <c r="D14" s="58">
        <v>20096100</v>
      </c>
      <c r="E14" s="47">
        <v>391620.15</v>
      </c>
      <c r="F14" s="47">
        <v>383894.15</v>
      </c>
      <c r="G14" s="47">
        <v>658705.19999999995</v>
      </c>
      <c r="H14" s="48">
        <v>71.585110114337482</v>
      </c>
      <c r="I14" s="47">
        <v>577483.11</v>
      </c>
      <c r="J14" s="47">
        <v>560302.9</v>
      </c>
      <c r="K14" s="47">
        <v>1289671.31</v>
      </c>
      <c r="L14" s="48">
        <v>130.17394876949589</v>
      </c>
      <c r="M14" s="48">
        <v>1.4746000939941419</v>
      </c>
      <c r="N14" s="48">
        <v>1.4595244548529849</v>
      </c>
      <c r="O14" s="48">
        <v>1.9578884605738653</v>
      </c>
      <c r="P14" s="48">
        <v>34.145642716968361</v>
      </c>
    </row>
    <row r="15" spans="2:17">
      <c r="B15" s="258"/>
      <c r="C15" s="75" t="s">
        <v>366</v>
      </c>
      <c r="D15" s="58">
        <v>20096110</v>
      </c>
      <c r="E15" s="47">
        <v>0</v>
      </c>
      <c r="F15" s="47">
        <v>0</v>
      </c>
      <c r="G15" s="47">
        <v>0</v>
      </c>
      <c r="H15" s="48" t="s">
        <v>425</v>
      </c>
      <c r="I15" s="47">
        <v>0</v>
      </c>
      <c r="J15" s="47">
        <v>0</v>
      </c>
      <c r="K15" s="47">
        <v>0</v>
      </c>
      <c r="L15" s="48" t="s">
        <v>425</v>
      </c>
      <c r="M15" s="48" t="s">
        <v>425</v>
      </c>
      <c r="N15" s="48" t="s">
        <v>425</v>
      </c>
      <c r="O15" s="48" t="s">
        <v>425</v>
      </c>
      <c r="P15" s="48" t="s">
        <v>425</v>
      </c>
    </row>
    <row r="16" spans="2:17">
      <c r="B16" s="258"/>
      <c r="C16" s="75" t="s">
        <v>367</v>
      </c>
      <c r="D16" s="58">
        <v>20096120</v>
      </c>
      <c r="E16" s="47">
        <v>0</v>
      </c>
      <c r="F16" s="47">
        <v>0</v>
      </c>
      <c r="G16" s="47">
        <v>0</v>
      </c>
      <c r="H16" s="48" t="s">
        <v>425</v>
      </c>
      <c r="I16" s="47">
        <v>0</v>
      </c>
      <c r="J16" s="47">
        <v>0</v>
      </c>
      <c r="K16" s="47">
        <v>0</v>
      </c>
      <c r="L16" s="48" t="s">
        <v>425</v>
      </c>
      <c r="M16" s="48" t="s">
        <v>425</v>
      </c>
      <c r="N16" s="48" t="s">
        <v>425</v>
      </c>
      <c r="O16" s="48" t="s">
        <v>425</v>
      </c>
      <c r="P16" s="48" t="s">
        <v>425</v>
      </c>
    </row>
    <row r="17" spans="2:16">
      <c r="B17" s="147" t="s">
        <v>190</v>
      </c>
      <c r="C17" s="146"/>
      <c r="D17" s="58">
        <v>20098990</v>
      </c>
      <c r="E17" s="47">
        <v>4009562.7780000004</v>
      </c>
      <c r="F17" s="47">
        <v>2092115.8</v>
      </c>
      <c r="G17" s="47">
        <v>4514058.92</v>
      </c>
      <c r="H17" s="48">
        <v>115.76525161752519</v>
      </c>
      <c r="I17" s="47">
        <v>30156527.570000004</v>
      </c>
      <c r="J17" s="47">
        <v>15711415.310000001</v>
      </c>
      <c r="K17" s="47">
        <v>30245638.979999997</v>
      </c>
      <c r="L17" s="48">
        <v>92.507411860911446</v>
      </c>
      <c r="M17" s="48">
        <v>7.5211511178887944</v>
      </c>
      <c r="N17" s="48">
        <v>7.5098210672659711</v>
      </c>
      <c r="O17" s="48">
        <v>6.7003199373392315</v>
      </c>
      <c r="P17" s="48">
        <v>-10.779233255705877</v>
      </c>
    </row>
    <row r="18" spans="2:16">
      <c r="B18" s="147" t="s">
        <v>193</v>
      </c>
      <c r="C18" s="146"/>
      <c r="D18" s="58">
        <v>20098960</v>
      </c>
      <c r="E18" s="47">
        <v>8125753.7000000002</v>
      </c>
      <c r="F18" s="47">
        <v>4955598</v>
      </c>
      <c r="G18" s="47">
        <v>4919371.4000000004</v>
      </c>
      <c r="H18" s="48">
        <v>-0.73102378360794251</v>
      </c>
      <c r="I18" s="47">
        <v>13769092</v>
      </c>
      <c r="J18" s="47">
        <v>8721365.5</v>
      </c>
      <c r="K18" s="47">
        <v>7817611.2500000019</v>
      </c>
      <c r="L18" s="48">
        <v>-10.362531532476172</v>
      </c>
      <c r="M18" s="48">
        <v>1.6945002898623422</v>
      </c>
      <c r="N18" s="48">
        <v>1.7599017313349468</v>
      </c>
      <c r="O18" s="48">
        <v>1.5891484123357715</v>
      </c>
      <c r="P18" s="48">
        <v>-9.7024348552491535</v>
      </c>
    </row>
    <row r="19" spans="2:16">
      <c r="B19" s="147" t="s">
        <v>338</v>
      </c>
      <c r="C19" s="146"/>
      <c r="D19" s="58">
        <v>20098100</v>
      </c>
      <c r="E19" s="47">
        <v>2209484.4000000004</v>
      </c>
      <c r="F19" s="47">
        <v>1892462.9000000001</v>
      </c>
      <c r="G19" s="47">
        <v>1377687.3000000003</v>
      </c>
      <c r="H19" s="48">
        <v>-27.201357553693651</v>
      </c>
      <c r="I19" s="47">
        <v>7904202.2400000012</v>
      </c>
      <c r="J19" s="47">
        <v>6551300.4400000004</v>
      </c>
      <c r="K19" s="47">
        <v>5468028.5599999987</v>
      </c>
      <c r="L19" s="48">
        <v>-16.535219074764363</v>
      </c>
      <c r="M19" s="48">
        <v>3.5773967175328325</v>
      </c>
      <c r="N19" s="48">
        <v>3.4617854014469716</v>
      </c>
      <c r="O19" s="48">
        <v>3.9689910475330632</v>
      </c>
      <c r="P19" s="48">
        <v>14.65156233757552</v>
      </c>
    </row>
    <row r="20" spans="2:16">
      <c r="B20" s="147" t="s">
        <v>197</v>
      </c>
      <c r="C20" s="146"/>
      <c r="D20" s="58">
        <v>20098920</v>
      </c>
      <c r="E20" s="47">
        <v>754843.37</v>
      </c>
      <c r="F20" s="47">
        <v>411575.79</v>
      </c>
      <c r="G20" s="47">
        <v>306444.42000000004</v>
      </c>
      <c r="H20" s="48">
        <v>-25.543623447822316</v>
      </c>
      <c r="I20" s="47">
        <v>7443793.4799999995</v>
      </c>
      <c r="J20" s="47">
        <v>3962077.27</v>
      </c>
      <c r="K20" s="47">
        <v>3104679.3500000006</v>
      </c>
      <c r="L20" s="48">
        <v>-21.640111021863017</v>
      </c>
      <c r="M20" s="48">
        <v>9.8613749233831118</v>
      </c>
      <c r="N20" s="48">
        <v>9.6266043005104844</v>
      </c>
      <c r="O20" s="48">
        <v>10.131296729109964</v>
      </c>
      <c r="P20" s="48">
        <v>5.242683846189844</v>
      </c>
    </row>
    <row r="21" spans="2:16">
      <c r="B21" s="147" t="s">
        <v>200</v>
      </c>
      <c r="C21" s="146"/>
      <c r="D21" s="58">
        <v>20098910</v>
      </c>
      <c r="E21" s="47">
        <v>223387.92</v>
      </c>
      <c r="F21" s="47">
        <v>120818.42</v>
      </c>
      <c r="G21" s="47">
        <v>104870.24</v>
      </c>
      <c r="H21" s="48">
        <v>-13.200122961382865</v>
      </c>
      <c r="I21" s="47">
        <v>1504552.12</v>
      </c>
      <c r="J21" s="47">
        <v>780103.4</v>
      </c>
      <c r="K21" s="47">
        <v>958187.78999999992</v>
      </c>
      <c r="L21" s="48">
        <v>22.828305837405651</v>
      </c>
      <c r="M21" s="48">
        <v>6.7351543449618942</v>
      </c>
      <c r="N21" s="48">
        <v>6.4568250437309151</v>
      </c>
      <c r="O21" s="48">
        <v>9.1368894550064912</v>
      </c>
      <c r="P21" s="48">
        <v>41.50746524993292</v>
      </c>
    </row>
    <row r="22" spans="2:16">
      <c r="B22" s="147" t="s">
        <v>198</v>
      </c>
      <c r="C22" s="146"/>
      <c r="D22" s="58">
        <v>20098970</v>
      </c>
      <c r="E22" s="47">
        <v>232049</v>
      </c>
      <c r="F22" s="47">
        <v>157646</v>
      </c>
      <c r="G22" s="47">
        <v>110350</v>
      </c>
      <c r="H22" s="48">
        <v>-30.001395531761034</v>
      </c>
      <c r="I22" s="47">
        <v>1331082.54</v>
      </c>
      <c r="J22" s="47">
        <v>885961.26</v>
      </c>
      <c r="K22" s="47">
        <v>740880.62</v>
      </c>
      <c r="L22" s="48">
        <v>-16.375506080254574</v>
      </c>
      <c r="M22" s="48">
        <v>5.7362132135885098</v>
      </c>
      <c r="N22" s="48">
        <v>5.6199412607995125</v>
      </c>
      <c r="O22" s="48">
        <v>6.7139159039420031</v>
      </c>
      <c r="P22" s="48">
        <v>19.465944435633808</v>
      </c>
    </row>
    <row r="23" spans="2:16">
      <c r="B23" s="147" t="s">
        <v>201</v>
      </c>
      <c r="C23" s="146"/>
      <c r="D23" s="58">
        <v>20098950</v>
      </c>
      <c r="E23" s="47">
        <v>810255.44189999998</v>
      </c>
      <c r="F23" s="47">
        <v>440265.8</v>
      </c>
      <c r="G23" s="47">
        <v>1465202</v>
      </c>
      <c r="H23" s="48">
        <v>232.7994134452415</v>
      </c>
      <c r="I23" s="47">
        <v>1028326.3099999999</v>
      </c>
      <c r="J23" s="47">
        <v>568087.26</v>
      </c>
      <c r="K23" s="47">
        <v>2003759.9099999997</v>
      </c>
      <c r="L23" s="48">
        <v>252.7204447429431</v>
      </c>
      <c r="M23" s="48">
        <v>1.2691384183593226</v>
      </c>
      <c r="N23" s="48">
        <v>1.2903279337164051</v>
      </c>
      <c r="O23" s="48">
        <v>1.3675656394135414</v>
      </c>
      <c r="P23" s="48">
        <v>5.9858973582534336</v>
      </c>
    </row>
    <row r="24" spans="2:16">
      <c r="B24" s="147" t="s">
        <v>269</v>
      </c>
      <c r="C24" s="146"/>
      <c r="D24" s="58">
        <v>20098940</v>
      </c>
      <c r="E24" s="47">
        <v>210672</v>
      </c>
      <c r="F24" s="47">
        <v>65618</v>
      </c>
      <c r="G24" s="47">
        <v>178302</v>
      </c>
      <c r="H24" s="48">
        <v>171.72726995641437</v>
      </c>
      <c r="I24" s="47">
        <v>467697.98</v>
      </c>
      <c r="J24" s="47">
        <v>199486.02000000002</v>
      </c>
      <c r="K24" s="47">
        <v>282683</v>
      </c>
      <c r="L24" s="48">
        <v>41.705669399790501</v>
      </c>
      <c r="M24" s="48">
        <v>2.2200291448317762</v>
      </c>
      <c r="N24" s="48">
        <v>3.040111249961901</v>
      </c>
      <c r="O24" s="48">
        <v>1.5854168769839934</v>
      </c>
      <c r="P24" s="48">
        <v>-47.850037494388999</v>
      </c>
    </row>
    <row r="25" spans="2:16">
      <c r="B25" s="278" t="s">
        <v>92</v>
      </c>
      <c r="C25" s="81" t="s">
        <v>37</v>
      </c>
      <c r="D25" s="58"/>
      <c r="E25" s="47">
        <v>207000.74</v>
      </c>
      <c r="F25" s="47">
        <v>124320.74</v>
      </c>
      <c r="G25" s="47">
        <v>11098</v>
      </c>
      <c r="H25" s="48">
        <v>-91.073090459403645</v>
      </c>
      <c r="I25" s="47">
        <v>416004.49</v>
      </c>
      <c r="J25" s="47">
        <v>291950.49</v>
      </c>
      <c r="K25" s="47">
        <v>16237.84</v>
      </c>
      <c r="L25" s="48">
        <v>-94.438152852560719</v>
      </c>
      <c r="M25" s="48">
        <v>2.0096763422198394</v>
      </c>
      <c r="N25" s="48">
        <v>2.3483651239527692</v>
      </c>
      <c r="O25" s="48">
        <v>1.4631320958731302</v>
      </c>
      <c r="P25" s="48">
        <v>-37.69571516160206</v>
      </c>
    </row>
    <row r="26" spans="2:16">
      <c r="B26" s="278"/>
      <c r="C26" s="75" t="s">
        <v>131</v>
      </c>
      <c r="D26" s="58">
        <v>20094900</v>
      </c>
      <c r="E26" s="47">
        <v>206956</v>
      </c>
      <c r="F26" s="47">
        <v>124276</v>
      </c>
      <c r="G26" s="47">
        <v>11008</v>
      </c>
      <c r="H26" s="48">
        <v>-91.142296179471487</v>
      </c>
      <c r="I26" s="47">
        <v>415968.01</v>
      </c>
      <c r="J26" s="47">
        <v>291914.01</v>
      </c>
      <c r="K26" s="47">
        <v>16207.84</v>
      </c>
      <c r="L26" s="48">
        <v>-94.447734796969826</v>
      </c>
      <c r="M26" s="48">
        <v>2.0099345271458668</v>
      </c>
      <c r="N26" s="48">
        <v>2.3489170073063184</v>
      </c>
      <c r="O26" s="48">
        <v>1.4723691860465116</v>
      </c>
      <c r="P26" s="48">
        <v>-37.317104799075508</v>
      </c>
    </row>
    <row r="27" spans="2:16">
      <c r="B27" s="278"/>
      <c r="C27" s="75" t="s">
        <v>364</v>
      </c>
      <c r="D27" s="58">
        <v>20094100</v>
      </c>
      <c r="E27" s="47">
        <v>44.74</v>
      </c>
      <c r="F27" s="47">
        <v>44.74</v>
      </c>
      <c r="G27" s="47">
        <v>90</v>
      </c>
      <c r="H27" s="48">
        <v>101.16227089852478</v>
      </c>
      <c r="I27" s="47">
        <v>36.479999999999997</v>
      </c>
      <c r="J27" s="47">
        <v>36.479999999999997</v>
      </c>
      <c r="K27" s="47">
        <v>30</v>
      </c>
      <c r="L27" s="48">
        <v>-17.763157894736835</v>
      </c>
      <c r="M27" s="48">
        <v>0.81537773804202041</v>
      </c>
      <c r="N27" s="48">
        <v>0.81537773804202041</v>
      </c>
      <c r="O27" s="48">
        <v>0.33333333333333331</v>
      </c>
      <c r="P27" s="48">
        <v>-59.119152046783618</v>
      </c>
    </row>
    <row r="28" spans="2:16">
      <c r="B28" s="147" t="s">
        <v>199</v>
      </c>
      <c r="C28" s="146"/>
      <c r="D28" s="58">
        <v>20098930</v>
      </c>
      <c r="E28" s="47">
        <v>206206.77</v>
      </c>
      <c r="F28" s="47">
        <v>164006.87</v>
      </c>
      <c r="G28" s="47">
        <v>105458</v>
      </c>
      <c r="H28" s="48">
        <v>-35.699035046519697</v>
      </c>
      <c r="I28" s="47">
        <v>363574.08999999997</v>
      </c>
      <c r="J28" s="47">
        <v>276835.01</v>
      </c>
      <c r="K28" s="47">
        <v>105396.63</v>
      </c>
      <c r="L28" s="48">
        <v>-61.927998196470881</v>
      </c>
      <c r="M28" s="48">
        <v>1.7631530235404007</v>
      </c>
      <c r="N28" s="48">
        <v>1.687947645119988</v>
      </c>
      <c r="O28" s="48">
        <v>0.99941806216692908</v>
      </c>
      <c r="P28" s="48">
        <v>-40.790932405022239</v>
      </c>
    </row>
    <row r="29" spans="2:16">
      <c r="B29" s="278" t="s">
        <v>195</v>
      </c>
      <c r="C29" s="81" t="s">
        <v>37</v>
      </c>
      <c r="D29" s="58"/>
      <c r="E29" s="47">
        <v>246295.55</v>
      </c>
      <c r="F29" s="47">
        <v>94185</v>
      </c>
      <c r="G29" s="47">
        <v>7400</v>
      </c>
      <c r="H29" s="48">
        <v>-92.143122577905189</v>
      </c>
      <c r="I29" s="47">
        <v>254675.43000000002</v>
      </c>
      <c r="J29" s="47">
        <v>104642.66</v>
      </c>
      <c r="K29" s="47">
        <v>11025.27</v>
      </c>
      <c r="L29" s="48">
        <v>-89.463885952440421</v>
      </c>
      <c r="M29" s="48">
        <v>1.0340236760266275</v>
      </c>
      <c r="N29" s="48">
        <v>1.1110331793810055</v>
      </c>
      <c r="O29" s="48">
        <v>1.4899013513513515</v>
      </c>
      <c r="P29" s="48">
        <v>34.100527239107862</v>
      </c>
    </row>
    <row r="30" spans="2:16">
      <c r="B30" s="278"/>
      <c r="C30" s="75" t="s">
        <v>136</v>
      </c>
      <c r="D30" s="58">
        <v>20091100</v>
      </c>
      <c r="E30" s="47">
        <v>131806</v>
      </c>
      <c r="F30" s="47">
        <v>65656</v>
      </c>
      <c r="G30" s="47">
        <v>4982</v>
      </c>
      <c r="H30" s="48">
        <v>-92.411965395394176</v>
      </c>
      <c r="I30" s="47">
        <v>169691.54</v>
      </c>
      <c r="J30" s="47">
        <v>90869.39</v>
      </c>
      <c r="K30" s="47">
        <v>8741.01</v>
      </c>
      <c r="L30" s="48">
        <v>-90.380688150322129</v>
      </c>
      <c r="M30" s="48">
        <v>1.2874341077037466</v>
      </c>
      <c r="N30" s="48">
        <v>1.3840226331180698</v>
      </c>
      <c r="O30" s="48">
        <v>1.7545182657567242</v>
      </c>
      <c r="P30" s="48">
        <v>26.769477880861192</v>
      </c>
    </row>
    <row r="31" spans="2:16">
      <c r="B31" s="278"/>
      <c r="C31" s="75" t="s">
        <v>130</v>
      </c>
      <c r="D31" s="58">
        <v>20091900</v>
      </c>
      <c r="E31" s="47">
        <v>114360.54999999999</v>
      </c>
      <c r="F31" s="47">
        <v>28400</v>
      </c>
      <c r="G31" s="47">
        <v>1998</v>
      </c>
      <c r="H31" s="48">
        <v>-92.964788732394368</v>
      </c>
      <c r="I31" s="47">
        <v>84857.290000000008</v>
      </c>
      <c r="J31" s="47">
        <v>13646.67</v>
      </c>
      <c r="K31" s="47">
        <v>2204.2600000000002</v>
      </c>
      <c r="L31" s="48">
        <v>-83.847634624417537</v>
      </c>
      <c r="M31" s="48">
        <v>0.74201540653660736</v>
      </c>
      <c r="N31" s="48">
        <v>0.48051654929577464</v>
      </c>
      <c r="O31" s="48">
        <v>1.1032332332332333</v>
      </c>
      <c r="P31" s="48">
        <v>129.59318151478584</v>
      </c>
    </row>
    <row r="32" spans="2:16">
      <c r="B32" s="278"/>
      <c r="C32" s="75" t="s">
        <v>368</v>
      </c>
      <c r="D32" s="58">
        <v>20091200</v>
      </c>
      <c r="E32" s="47">
        <v>129</v>
      </c>
      <c r="F32" s="47">
        <v>129</v>
      </c>
      <c r="G32" s="47">
        <v>420</v>
      </c>
      <c r="H32" s="48">
        <v>225.58139534883722</v>
      </c>
      <c r="I32" s="47">
        <v>126.6</v>
      </c>
      <c r="J32" s="47">
        <v>126.6</v>
      </c>
      <c r="K32" s="47">
        <v>80</v>
      </c>
      <c r="L32" s="48">
        <v>-36.808846761453395</v>
      </c>
      <c r="M32" s="48">
        <v>0.98139534883720925</v>
      </c>
      <c r="N32" s="48">
        <v>0.98139534883720925</v>
      </c>
      <c r="O32" s="48">
        <v>0.19047619047619047</v>
      </c>
      <c r="P32" s="48">
        <v>-80.591288648160685</v>
      </c>
    </row>
    <row r="33" spans="2:16">
      <c r="B33" s="147" t="s">
        <v>91</v>
      </c>
      <c r="C33" s="146"/>
      <c r="D33" s="58">
        <v>20099000</v>
      </c>
      <c r="E33" s="47">
        <v>47782</v>
      </c>
      <c r="F33" s="47">
        <v>18782</v>
      </c>
      <c r="G33" s="47">
        <v>76259.81</v>
      </c>
      <c r="H33" s="48">
        <v>306.02603556596739</v>
      </c>
      <c r="I33" s="47">
        <v>164104.62</v>
      </c>
      <c r="J33" s="47">
        <v>55192.18</v>
      </c>
      <c r="K33" s="47">
        <v>182905.58999999997</v>
      </c>
      <c r="L33" s="48">
        <v>231.39765452279647</v>
      </c>
      <c r="M33" s="48">
        <v>3.4344443514294083</v>
      </c>
      <c r="N33" s="48">
        <v>2.9385677776594612</v>
      </c>
      <c r="O33" s="48">
        <v>2.3984532612918912</v>
      </c>
      <c r="P33" s="48">
        <v>-18.380195974168256</v>
      </c>
    </row>
    <row r="34" spans="2:16">
      <c r="B34" s="258" t="s">
        <v>194</v>
      </c>
      <c r="C34" s="81" t="s">
        <v>37</v>
      </c>
      <c r="D34" s="58"/>
      <c r="E34" s="47">
        <v>5416</v>
      </c>
      <c r="F34" s="47">
        <v>4536</v>
      </c>
      <c r="G34" s="47">
        <v>5416</v>
      </c>
      <c r="H34" s="48">
        <v>19.400352733686077</v>
      </c>
      <c r="I34" s="47">
        <v>14265.349999999999</v>
      </c>
      <c r="J34" s="47">
        <v>11894.42</v>
      </c>
      <c r="K34" s="47">
        <v>12449.970000000001</v>
      </c>
      <c r="L34" s="48">
        <v>4.6706775109673471</v>
      </c>
      <c r="M34" s="48">
        <v>2.6339272525849333</v>
      </c>
      <c r="N34" s="48">
        <v>2.622226631393298</v>
      </c>
      <c r="O34" s="48">
        <v>2.2987389217134417</v>
      </c>
      <c r="P34" s="48">
        <v>-12.336374964965325</v>
      </c>
    </row>
    <row r="35" spans="2:16">
      <c r="B35" s="258"/>
      <c r="C35" s="75" t="s">
        <v>364</v>
      </c>
      <c r="D35" s="58">
        <v>20093100</v>
      </c>
      <c r="E35" s="47">
        <v>5236</v>
      </c>
      <c r="F35" s="47">
        <v>4536</v>
      </c>
      <c r="G35" s="47">
        <v>4228</v>
      </c>
      <c r="H35" s="48">
        <v>-6.7901234567901199</v>
      </c>
      <c r="I35" s="47">
        <v>13729.38</v>
      </c>
      <c r="J35" s="47">
        <v>11894.42</v>
      </c>
      <c r="K35" s="47">
        <v>11116.68</v>
      </c>
      <c r="L35" s="48">
        <v>-6.5386962962464708</v>
      </c>
      <c r="M35" s="48">
        <v>2.6221122994652406</v>
      </c>
      <c r="N35" s="48">
        <v>2.622226631393298</v>
      </c>
      <c r="O35" s="48">
        <v>2.6292999053926205</v>
      </c>
      <c r="P35" s="48">
        <v>0.26974304641105284</v>
      </c>
    </row>
    <row r="36" spans="2:16">
      <c r="B36" s="258"/>
      <c r="C36" s="75" t="s">
        <v>131</v>
      </c>
      <c r="D36" s="58">
        <v>20093900</v>
      </c>
      <c r="E36" s="47">
        <v>180</v>
      </c>
      <c r="F36" s="47">
        <v>0</v>
      </c>
      <c r="G36" s="47">
        <v>1188</v>
      </c>
      <c r="H36" s="48" t="s">
        <v>425</v>
      </c>
      <c r="I36" s="47">
        <v>535.97</v>
      </c>
      <c r="J36" s="47">
        <v>0</v>
      </c>
      <c r="K36" s="47">
        <v>1333.29</v>
      </c>
      <c r="L36" s="48" t="s">
        <v>425</v>
      </c>
      <c r="M36" s="48">
        <v>2.9776111111111114</v>
      </c>
      <c r="N36" s="48" t="s">
        <v>425</v>
      </c>
      <c r="O36" s="48">
        <v>1.1222979797979797</v>
      </c>
      <c r="P36" s="48" t="s">
        <v>425</v>
      </c>
    </row>
    <row r="37" spans="2:16">
      <c r="B37" s="147" t="s">
        <v>93</v>
      </c>
      <c r="C37" s="146"/>
      <c r="D37" s="58">
        <v>20095000</v>
      </c>
      <c r="E37" s="47">
        <v>490.45000000000005</v>
      </c>
      <c r="F37" s="47">
        <v>398.86</v>
      </c>
      <c r="G37" s="47">
        <v>19608.322100000001</v>
      </c>
      <c r="H37" s="48">
        <v>4816.0913854485289</v>
      </c>
      <c r="I37" s="47">
        <v>1089.6199999999999</v>
      </c>
      <c r="J37" s="47">
        <v>871.15</v>
      </c>
      <c r="K37" s="47">
        <v>69657.320000000007</v>
      </c>
      <c r="L37" s="48">
        <v>7896.0190552717677</v>
      </c>
      <c r="M37" s="48">
        <v>2.2216739728820465</v>
      </c>
      <c r="N37" s="48">
        <v>2.1840996840996838</v>
      </c>
      <c r="O37" s="48">
        <v>3.5524365442772896</v>
      </c>
      <c r="P37" s="48">
        <v>62.649927113635997</v>
      </c>
    </row>
    <row r="38" spans="2:16">
      <c r="B38" s="147" t="s">
        <v>196</v>
      </c>
      <c r="C38" s="146"/>
      <c r="D38" s="58">
        <v>20092900</v>
      </c>
      <c r="E38" s="47">
        <v>0</v>
      </c>
      <c r="F38" s="47">
        <v>0</v>
      </c>
      <c r="G38" s="47">
        <v>0</v>
      </c>
      <c r="H38" s="48" t="s">
        <v>425</v>
      </c>
      <c r="I38" s="47">
        <v>0</v>
      </c>
      <c r="J38" s="47">
        <v>0</v>
      </c>
      <c r="K38" s="47">
        <v>0</v>
      </c>
      <c r="L38" s="48" t="s">
        <v>425</v>
      </c>
      <c r="M38" s="48" t="s">
        <v>425</v>
      </c>
      <c r="N38" s="48" t="s">
        <v>425</v>
      </c>
      <c r="O38" s="48" t="s">
        <v>425</v>
      </c>
      <c r="P38" s="48" t="s">
        <v>425</v>
      </c>
    </row>
    <row r="39" spans="2:16">
      <c r="B39" s="138" t="s">
        <v>37</v>
      </c>
      <c r="C39" s="154"/>
      <c r="D39" s="139"/>
      <c r="E39" s="47">
        <v>98259698.119900003</v>
      </c>
      <c r="F39" s="47">
        <v>65243617.399999991</v>
      </c>
      <c r="G39" s="47">
        <v>73739491.892100006</v>
      </c>
      <c r="H39" s="48">
        <v>13.021771064612997</v>
      </c>
      <c r="I39" s="47">
        <v>178752847.90000001</v>
      </c>
      <c r="J39" s="47">
        <v>111870886.78000002</v>
      </c>
      <c r="K39" s="47">
        <v>151982936.18999997</v>
      </c>
      <c r="L39" s="48">
        <v>35.855664118299522</v>
      </c>
      <c r="M39" s="48">
        <v>1.819187839167584</v>
      </c>
      <c r="N39" s="48">
        <v>1.7146640734852945</v>
      </c>
      <c r="O39" s="48">
        <v>2.061079243838436</v>
      </c>
      <c r="P39" s="48">
        <v>20.203092588801042</v>
      </c>
    </row>
    <row r="40" spans="2:16">
      <c r="B40" s="150" t="s">
        <v>110</v>
      </c>
      <c r="C40" s="151"/>
      <c r="D40" s="151"/>
      <c r="E40" s="151"/>
      <c r="F40" s="151"/>
      <c r="G40" s="151"/>
      <c r="H40" s="151"/>
      <c r="I40" s="151"/>
      <c r="J40" s="151"/>
      <c r="K40" s="151"/>
      <c r="L40" s="151"/>
      <c r="M40" s="151"/>
      <c r="N40" s="151"/>
      <c r="O40" s="151"/>
      <c r="P40" s="152"/>
    </row>
    <row r="41" spans="2:16" ht="26.25" customHeight="1">
      <c r="B41" s="282" t="s">
        <v>287</v>
      </c>
      <c r="C41" s="283"/>
      <c r="D41" s="283"/>
      <c r="E41" s="283"/>
      <c r="F41" s="283"/>
      <c r="G41" s="283"/>
      <c r="H41" s="283"/>
      <c r="I41" s="283"/>
      <c r="J41" s="283"/>
      <c r="K41" s="283"/>
      <c r="L41" s="283"/>
      <c r="M41" s="283"/>
      <c r="N41" s="283"/>
      <c r="O41" s="283"/>
      <c r="P41" s="284"/>
    </row>
    <row r="43" spans="2:16" ht="94.5" customHeight="1">
      <c r="B43" s="264" t="s">
        <v>417</v>
      </c>
      <c r="C43" s="265"/>
      <c r="D43" s="265"/>
      <c r="E43" s="265"/>
      <c r="F43" s="265"/>
      <c r="G43" s="265"/>
      <c r="H43" s="265"/>
      <c r="I43" s="265"/>
      <c r="J43" s="265"/>
      <c r="K43" s="265"/>
      <c r="L43" s="265"/>
      <c r="M43" s="265"/>
      <c r="N43" s="265"/>
      <c r="O43" s="265"/>
      <c r="P43" s="266"/>
    </row>
    <row r="44" spans="2:16">
      <c r="B44" s="41"/>
    </row>
    <row r="45" spans="2:16">
      <c r="B45" s="41"/>
      <c r="E45" s="49"/>
      <c r="F45" s="49"/>
      <c r="G45" s="49"/>
      <c r="H45" s="49"/>
      <c r="I45" s="49"/>
      <c r="J45" s="49"/>
      <c r="K45" s="49"/>
    </row>
    <row r="46" spans="2:16">
      <c r="B46" s="41"/>
      <c r="E46" s="49"/>
      <c r="F46" s="49"/>
      <c r="G46" s="49"/>
      <c r="H46" s="49"/>
      <c r="I46" s="49"/>
      <c r="J46" s="49"/>
      <c r="K46" s="49"/>
    </row>
  </sheetData>
  <sortState ref="B17:P28">
    <sortCondition descending="1" ref="I17"/>
  </sortState>
  <mergeCells count="13">
    <mergeCell ref="B2:P2"/>
    <mergeCell ref="D3:D4"/>
    <mergeCell ref="E3:H3"/>
    <mergeCell ref="I3:L3"/>
    <mergeCell ref="M3:P3"/>
    <mergeCell ref="B3:C4"/>
    <mergeCell ref="B43:P43"/>
    <mergeCell ref="B11:B16"/>
    <mergeCell ref="B5:B10"/>
    <mergeCell ref="B41:P41"/>
    <mergeCell ref="B25:B27"/>
    <mergeCell ref="B34:B36"/>
    <mergeCell ref="B29:B32"/>
  </mergeCells>
  <hyperlinks>
    <hyperlink ref="Q2" location="Indice!A1" display="volver a indice" xr:uid="{00000000-0004-0000-0A00-000000000000}"/>
  </hyperlinks>
  <printOptions horizontalCentered="1" verticalCentered="1"/>
  <pageMargins left="0.70866141732283472" right="0.70866141732283472" top="0.74803149606299213" bottom="0.74803149606299213" header="0.31496062992125984" footer="0.31496062992125984"/>
  <pageSetup scale="66" orientation="landscape" r:id="rId1"/>
  <headerFooter differentFirst="1">
    <oddFooter>&amp;C&amp;P</oddFooter>
  </headerFooter>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Q47"/>
  <sheetViews>
    <sheetView zoomScale="90" zoomScaleNormal="90" zoomScalePageLayoutView="90" workbookViewId="0"/>
  </sheetViews>
  <sheetFormatPr baseColWidth="10" defaultColWidth="10.88671875" defaultRowHeight="13.2"/>
  <cols>
    <col min="1" max="1" width="1.33203125" style="41" customWidth="1"/>
    <col min="2" max="2" width="18.88671875" style="53" customWidth="1"/>
    <col min="3" max="3" width="28.33203125" style="53" customWidth="1"/>
    <col min="4" max="4" width="9.88671875" style="54" customWidth="1"/>
    <col min="5" max="5" width="12" style="41" customWidth="1"/>
    <col min="6" max="6" width="14.33203125" style="41" customWidth="1"/>
    <col min="7" max="7" width="14.109375" style="41" customWidth="1"/>
    <col min="8" max="8" width="8.6640625" style="41" customWidth="1"/>
    <col min="9" max="9" width="11" style="41" customWidth="1"/>
    <col min="10" max="11" width="13.33203125" style="41" customWidth="1"/>
    <col min="12" max="12" width="8.6640625" style="41" bestFit="1" customWidth="1"/>
    <col min="13" max="13" width="6.88671875" style="41" customWidth="1"/>
    <col min="14" max="15" width="13.33203125" style="41" customWidth="1"/>
    <col min="16" max="16" width="7.88671875" style="41" customWidth="1"/>
    <col min="17" max="16384" width="10.88671875" style="41"/>
  </cols>
  <sheetData>
    <row r="1" spans="2:17" ht="3.75" customHeight="1"/>
    <row r="2" spans="2:17">
      <c r="B2" s="241" t="s">
        <v>94</v>
      </c>
      <c r="C2" s="242"/>
      <c r="D2" s="242"/>
      <c r="E2" s="242"/>
      <c r="F2" s="242"/>
      <c r="G2" s="242"/>
      <c r="H2" s="242"/>
      <c r="I2" s="242"/>
      <c r="J2" s="242"/>
      <c r="K2" s="242"/>
      <c r="L2" s="242"/>
      <c r="M2" s="242"/>
      <c r="N2" s="242"/>
      <c r="O2" s="242"/>
      <c r="P2" s="243"/>
      <c r="Q2" s="43" t="s">
        <v>351</v>
      </c>
    </row>
    <row r="3" spans="2:17">
      <c r="B3" s="287" t="s">
        <v>40</v>
      </c>
      <c r="C3" s="288"/>
      <c r="D3" s="258" t="s">
        <v>41</v>
      </c>
      <c r="E3" s="259" t="s">
        <v>31</v>
      </c>
      <c r="F3" s="259"/>
      <c r="G3" s="259"/>
      <c r="H3" s="259"/>
      <c r="I3" s="246" t="s">
        <v>310</v>
      </c>
      <c r="J3" s="247"/>
      <c r="K3" s="247"/>
      <c r="L3" s="248"/>
      <c r="M3" s="259" t="s">
        <v>335</v>
      </c>
      <c r="N3" s="259"/>
      <c r="O3" s="259"/>
      <c r="P3" s="259"/>
    </row>
    <row r="4" spans="2:17">
      <c r="B4" s="289"/>
      <c r="C4" s="290"/>
      <c r="D4" s="258"/>
      <c r="E4" s="44">
        <v>2017</v>
      </c>
      <c r="F4" s="200" t="s">
        <v>409</v>
      </c>
      <c r="G4" s="201" t="s">
        <v>410</v>
      </c>
      <c r="H4" s="44" t="s">
        <v>111</v>
      </c>
      <c r="I4" s="44">
        <v>2017</v>
      </c>
      <c r="J4" s="200" t="s">
        <v>409</v>
      </c>
      <c r="K4" s="201" t="s">
        <v>410</v>
      </c>
      <c r="L4" s="44" t="s">
        <v>111</v>
      </c>
      <c r="M4" s="44">
        <v>2017</v>
      </c>
      <c r="N4" s="200" t="s">
        <v>409</v>
      </c>
      <c r="O4" s="201" t="s">
        <v>410</v>
      </c>
      <c r="P4" s="44" t="s">
        <v>111</v>
      </c>
      <c r="Q4" s="14"/>
    </row>
    <row r="5" spans="2:17">
      <c r="B5" s="285" t="s">
        <v>140</v>
      </c>
      <c r="C5" s="286"/>
      <c r="D5" s="58">
        <v>8119090</v>
      </c>
      <c r="E5" s="52">
        <v>10001125.0145</v>
      </c>
      <c r="F5" s="52">
        <v>7205778.3430000003</v>
      </c>
      <c r="G5" s="52">
        <v>7618796.520299999</v>
      </c>
      <c r="H5" s="48">
        <v>5.7317635602990968</v>
      </c>
      <c r="I5" s="52">
        <v>21141343.130000003</v>
      </c>
      <c r="J5" s="52">
        <v>14890884.989999996</v>
      </c>
      <c r="K5" s="52">
        <v>17295492.43</v>
      </c>
      <c r="L5" s="48">
        <v>16.148183547282933</v>
      </c>
      <c r="M5" s="48">
        <v>2.1138964965789855</v>
      </c>
      <c r="N5" s="48">
        <v>2.0665199900945659</v>
      </c>
      <c r="O5" s="48">
        <v>2.2701081967364276</v>
      </c>
      <c r="P5" s="48">
        <v>9.8517414599287534</v>
      </c>
    </row>
    <row r="6" spans="2:17">
      <c r="B6" s="285" t="s">
        <v>49</v>
      </c>
      <c r="C6" s="286"/>
      <c r="D6" s="58">
        <v>7104000</v>
      </c>
      <c r="E6" s="52">
        <v>6733587.3478999995</v>
      </c>
      <c r="F6" s="52">
        <v>3332685.4836999997</v>
      </c>
      <c r="G6" s="52">
        <v>4167921.3684999999</v>
      </c>
      <c r="H6" s="48">
        <v>25.061947456041</v>
      </c>
      <c r="I6" s="52">
        <v>7942314.2299999995</v>
      </c>
      <c r="J6" s="52">
        <v>3894886.38</v>
      </c>
      <c r="K6" s="52">
        <v>5256091.120000001</v>
      </c>
      <c r="L6" s="48">
        <v>34.948509589129564</v>
      </c>
      <c r="M6" s="48">
        <v>1.1795071214865824</v>
      </c>
      <c r="N6" s="48">
        <v>1.1686930552101893</v>
      </c>
      <c r="O6" s="48">
        <v>1.2610821211081591</v>
      </c>
      <c r="P6" s="48">
        <v>7.9053319848258807</v>
      </c>
    </row>
    <row r="7" spans="2:17">
      <c r="B7" s="258" t="s">
        <v>50</v>
      </c>
      <c r="C7" s="84" t="s">
        <v>37</v>
      </c>
      <c r="D7" s="58">
        <v>7108090</v>
      </c>
      <c r="E7" s="52">
        <v>4258482.2292999998</v>
      </c>
      <c r="F7" s="52">
        <v>3130940.9888000004</v>
      </c>
      <c r="G7" s="52">
        <v>2970940.8204000001</v>
      </c>
      <c r="H7" s="48">
        <v>-5.1102901323389016</v>
      </c>
      <c r="I7" s="52">
        <v>4018306.8200000003</v>
      </c>
      <c r="J7" s="52">
        <v>2906069.1400000006</v>
      </c>
      <c r="K7" s="52">
        <v>2950297.68</v>
      </c>
      <c r="L7" s="48">
        <v>1.5219369488228995</v>
      </c>
      <c r="M7" s="48">
        <v>0.94360070176000732</v>
      </c>
      <c r="N7" s="48">
        <v>0.92817755122041223</v>
      </c>
      <c r="O7" s="48">
        <v>0.99305164873758056</v>
      </c>
      <c r="P7" s="48">
        <v>6.9894060066275854</v>
      </c>
    </row>
    <row r="8" spans="2:17">
      <c r="B8" s="258" t="s">
        <v>50</v>
      </c>
      <c r="C8" s="75" t="s">
        <v>116</v>
      </c>
      <c r="D8" s="58">
        <v>7108099</v>
      </c>
      <c r="E8" s="52">
        <v>4252712.9716999996</v>
      </c>
      <c r="F8" s="52">
        <v>3125180.9888000004</v>
      </c>
      <c r="G8" s="52">
        <v>2954138.8204000001</v>
      </c>
      <c r="H8" s="48">
        <v>-5.4730324103781536</v>
      </c>
      <c r="I8" s="52">
        <v>4002282.3200000003</v>
      </c>
      <c r="J8" s="52">
        <v>2890542.9900000007</v>
      </c>
      <c r="K8" s="52">
        <v>2932581.3600000003</v>
      </c>
      <c r="L8" s="48">
        <v>1.4543416287332134</v>
      </c>
      <c r="M8" s="48">
        <v>0.94111273124555805</v>
      </c>
      <c r="N8" s="48">
        <v>0.92492018873758242</v>
      </c>
      <c r="O8" s="48">
        <v>0.99270262444976065</v>
      </c>
      <c r="P8" s="48">
        <v>7.3284632055327981</v>
      </c>
    </row>
    <row r="9" spans="2:17">
      <c r="B9" s="258" t="s">
        <v>50</v>
      </c>
      <c r="C9" s="84" t="s">
        <v>115</v>
      </c>
      <c r="D9" s="58">
        <v>7108091</v>
      </c>
      <c r="E9" s="52">
        <v>5769.2575999999999</v>
      </c>
      <c r="F9" s="52">
        <v>5760</v>
      </c>
      <c r="G9" s="52">
        <v>16802</v>
      </c>
      <c r="H9" s="48">
        <v>191.70138888888891</v>
      </c>
      <c r="I9" s="52">
        <v>16024.5</v>
      </c>
      <c r="J9" s="52">
        <v>15526.15</v>
      </c>
      <c r="K9" s="52">
        <v>17716.32</v>
      </c>
      <c r="L9" s="48">
        <v>14.106330287933577</v>
      </c>
      <c r="M9" s="48">
        <v>2.7775670824613554</v>
      </c>
      <c r="N9" s="48">
        <v>2.6955121527777779</v>
      </c>
      <c r="O9" s="48">
        <v>1.0544173312700869</v>
      </c>
      <c r="P9" s="48">
        <v>-60.882486462415343</v>
      </c>
    </row>
    <row r="10" spans="2:17">
      <c r="B10" s="138" t="s">
        <v>47</v>
      </c>
      <c r="C10" s="139"/>
      <c r="D10" s="58">
        <v>7109000</v>
      </c>
      <c r="E10" s="52">
        <v>1926140.2109999999</v>
      </c>
      <c r="F10" s="52">
        <v>1122536.0109999999</v>
      </c>
      <c r="G10" s="52">
        <v>1394213.0292</v>
      </c>
      <c r="H10" s="48">
        <v>24.202075972420634</v>
      </c>
      <c r="I10" s="52">
        <v>2392248.67</v>
      </c>
      <c r="J10" s="52">
        <v>1366538.68</v>
      </c>
      <c r="K10" s="52">
        <v>1995957.02</v>
      </c>
      <c r="L10" s="48">
        <v>46.059313886380451</v>
      </c>
      <c r="M10" s="48">
        <v>1.2419909289770805</v>
      </c>
      <c r="N10" s="48">
        <v>1.2173673419907773</v>
      </c>
      <c r="O10" s="48">
        <v>1.4316011815965319</v>
      </c>
      <c r="P10" s="48">
        <v>17.598126072235122</v>
      </c>
    </row>
    <row r="11" spans="2:17">
      <c r="B11" s="258" t="s">
        <v>43</v>
      </c>
      <c r="C11" s="84" t="s">
        <v>37</v>
      </c>
      <c r="D11" s="58">
        <v>8111000</v>
      </c>
      <c r="E11" s="52">
        <v>1259958.0249999999</v>
      </c>
      <c r="F11" s="52">
        <v>1102645.2349999999</v>
      </c>
      <c r="G11" s="52">
        <v>269279.17</v>
      </c>
      <c r="H11" s="48">
        <v>-75.578802551121527</v>
      </c>
      <c r="I11" s="52">
        <v>2321358.52</v>
      </c>
      <c r="J11" s="52">
        <v>2021807.4300000002</v>
      </c>
      <c r="K11" s="52">
        <v>477599.14</v>
      </c>
      <c r="L11" s="48">
        <v>-76.377614756317328</v>
      </c>
      <c r="M11" s="48">
        <v>1.8424094088372509</v>
      </c>
      <c r="N11" s="48">
        <v>1.8335973945418631</v>
      </c>
      <c r="O11" s="48">
        <v>1.7736208114426379</v>
      </c>
      <c r="P11" s="48">
        <v>-3.2709788570686071</v>
      </c>
    </row>
    <row r="12" spans="2:17">
      <c r="B12" s="258" t="s">
        <v>43</v>
      </c>
      <c r="C12" s="75" t="s">
        <v>116</v>
      </c>
      <c r="D12" s="58">
        <v>8111090</v>
      </c>
      <c r="E12" s="52">
        <v>1229958.0249999999</v>
      </c>
      <c r="F12" s="52">
        <v>1102645.2349999999</v>
      </c>
      <c r="G12" s="52">
        <v>247279.16999999998</v>
      </c>
      <c r="H12" s="48">
        <v>-77.574004570926206</v>
      </c>
      <c r="I12" s="52">
        <v>2234629.52</v>
      </c>
      <c r="J12" s="52">
        <v>2021807.4300000002</v>
      </c>
      <c r="K12" s="52">
        <v>418805.49</v>
      </c>
      <c r="L12" s="48">
        <v>-79.285589528177766</v>
      </c>
      <c r="M12" s="48">
        <v>1.8168339687852357</v>
      </c>
      <c r="N12" s="48">
        <v>1.8335973945418631</v>
      </c>
      <c r="O12" s="48">
        <v>1.6936545443758972</v>
      </c>
      <c r="P12" s="48">
        <v>-7.632147088697816</v>
      </c>
    </row>
    <row r="13" spans="2:17">
      <c r="B13" s="258" t="s">
        <v>43</v>
      </c>
      <c r="C13" s="75" t="s">
        <v>115</v>
      </c>
      <c r="D13" s="58">
        <v>8111010</v>
      </c>
      <c r="E13" s="52">
        <v>30000</v>
      </c>
      <c r="F13" s="52">
        <v>0</v>
      </c>
      <c r="G13" s="52">
        <v>22000</v>
      </c>
      <c r="H13" s="48" t="s">
        <v>425</v>
      </c>
      <c r="I13" s="52">
        <v>86729</v>
      </c>
      <c r="J13" s="52">
        <v>0</v>
      </c>
      <c r="K13" s="52">
        <v>58793.65</v>
      </c>
      <c r="L13" s="48" t="s">
        <v>425</v>
      </c>
      <c r="M13" s="48">
        <v>2.8909666666666665</v>
      </c>
      <c r="N13" s="48" t="s">
        <v>425</v>
      </c>
      <c r="O13" s="48">
        <v>2.6724386363636365</v>
      </c>
      <c r="P13" s="48" t="s">
        <v>425</v>
      </c>
    </row>
    <row r="14" spans="2:17">
      <c r="B14" s="138" t="s">
        <v>53</v>
      </c>
      <c r="C14" s="139"/>
      <c r="D14" s="58">
        <v>7102100</v>
      </c>
      <c r="E14" s="52">
        <v>1880287.8377</v>
      </c>
      <c r="F14" s="52">
        <v>1127522.5377000002</v>
      </c>
      <c r="G14" s="52">
        <v>1211666.7937</v>
      </c>
      <c r="H14" s="48">
        <v>7.462756014761629</v>
      </c>
      <c r="I14" s="52">
        <v>1990345.19</v>
      </c>
      <c r="J14" s="52">
        <v>1125060.75</v>
      </c>
      <c r="K14" s="52">
        <v>1468545.6400000001</v>
      </c>
      <c r="L14" s="48">
        <v>30.5303415837767</v>
      </c>
      <c r="M14" s="48">
        <v>1.0585321832611669</v>
      </c>
      <c r="N14" s="48">
        <v>0.99781663991832759</v>
      </c>
      <c r="O14" s="48">
        <v>1.2120045276767744</v>
      </c>
      <c r="P14" s="48">
        <v>21.465656032352619</v>
      </c>
    </row>
    <row r="15" spans="2:17">
      <c r="B15" s="138" t="s">
        <v>60</v>
      </c>
      <c r="C15" s="139"/>
      <c r="D15" s="58">
        <v>7102200</v>
      </c>
      <c r="E15" s="52">
        <v>1354755.0068000001</v>
      </c>
      <c r="F15" s="52">
        <v>777633.80680000002</v>
      </c>
      <c r="G15" s="52">
        <v>1060966.1461999998</v>
      </c>
      <c r="H15" s="48">
        <v>36.435187992395271</v>
      </c>
      <c r="I15" s="52">
        <v>1525325.72</v>
      </c>
      <c r="J15" s="52">
        <v>862981.6399999999</v>
      </c>
      <c r="K15" s="52">
        <v>1167132.5399999998</v>
      </c>
      <c r="L15" s="48">
        <v>35.244191290095102</v>
      </c>
      <c r="M15" s="48">
        <v>1.1259052096828168</v>
      </c>
      <c r="N15" s="48">
        <v>1.1097532443338727</v>
      </c>
      <c r="O15" s="48">
        <v>1.1000657694689411</v>
      </c>
      <c r="P15" s="48">
        <v>-0.87293953988361039</v>
      </c>
    </row>
    <row r="16" spans="2:17">
      <c r="B16" s="138" t="s">
        <v>54</v>
      </c>
      <c r="C16" s="139"/>
      <c r="D16" s="58">
        <v>7102910</v>
      </c>
      <c r="E16" s="52">
        <v>805222.64</v>
      </c>
      <c r="F16" s="52">
        <v>692922.64</v>
      </c>
      <c r="G16" s="52">
        <v>475541.2</v>
      </c>
      <c r="H16" s="48">
        <v>-31.371675198836048</v>
      </c>
      <c r="I16" s="52">
        <v>1439704.6199999999</v>
      </c>
      <c r="J16" s="52">
        <v>1290842.45</v>
      </c>
      <c r="K16" s="52">
        <v>1099606.6599999999</v>
      </c>
      <c r="L16" s="48">
        <v>-14.814804858640962</v>
      </c>
      <c r="M16" s="48">
        <v>1.787958445877776</v>
      </c>
      <c r="N16" s="48">
        <v>1.8628954741614445</v>
      </c>
      <c r="O16" s="48">
        <v>2.312326797341639</v>
      </c>
      <c r="P16" s="48">
        <v>24.125418168322057</v>
      </c>
    </row>
    <row r="17" spans="2:16">
      <c r="B17" s="138" t="s">
        <v>48</v>
      </c>
      <c r="C17" s="139"/>
      <c r="D17" s="58">
        <v>7108030</v>
      </c>
      <c r="E17" s="52">
        <v>917865.28520000004</v>
      </c>
      <c r="F17" s="52">
        <v>643333.03520000004</v>
      </c>
      <c r="G17" s="52">
        <v>793950</v>
      </c>
      <c r="H17" s="48">
        <v>23.411974289984339</v>
      </c>
      <c r="I17" s="52">
        <v>1026896.92</v>
      </c>
      <c r="J17" s="52">
        <v>705984.32000000007</v>
      </c>
      <c r="K17" s="52">
        <v>932836.38</v>
      </c>
      <c r="L17" s="48">
        <v>32.132733486205467</v>
      </c>
      <c r="M17" s="48">
        <v>1.1187882759682346</v>
      </c>
      <c r="N17" s="48">
        <v>1.0973854619179053</v>
      </c>
      <c r="O17" s="48">
        <v>1.1749308898545248</v>
      </c>
      <c r="P17" s="48">
        <v>7.0663801032221585</v>
      </c>
    </row>
    <row r="18" spans="2:16">
      <c r="B18" s="138" t="s">
        <v>56</v>
      </c>
      <c r="C18" s="139"/>
      <c r="D18" s="58">
        <v>8119030</v>
      </c>
      <c r="E18" s="52">
        <v>652650.1</v>
      </c>
      <c r="F18" s="52">
        <v>347054.01</v>
      </c>
      <c r="G18" s="52">
        <v>611614</v>
      </c>
      <c r="H18" s="48">
        <v>76.230206935226022</v>
      </c>
      <c r="I18" s="52">
        <v>981384.48</v>
      </c>
      <c r="J18" s="52">
        <v>520606.08</v>
      </c>
      <c r="K18" s="52">
        <v>577567.53</v>
      </c>
      <c r="L18" s="48">
        <v>10.941372409634553</v>
      </c>
      <c r="M18" s="48">
        <v>1.5036916105582456</v>
      </c>
      <c r="N18" s="48">
        <v>1.5000722221881257</v>
      </c>
      <c r="O18" s="48">
        <v>0.9443334030941084</v>
      </c>
      <c r="P18" s="48">
        <v>-37.047470839995434</v>
      </c>
    </row>
    <row r="19" spans="2:16">
      <c r="B19" s="138" t="s">
        <v>57</v>
      </c>
      <c r="C19" s="139"/>
      <c r="D19" s="58">
        <v>7103000</v>
      </c>
      <c r="E19" s="52">
        <v>496295.06</v>
      </c>
      <c r="F19" s="52">
        <v>267074.46000000002</v>
      </c>
      <c r="G19" s="52">
        <v>350061.68</v>
      </c>
      <c r="H19" s="48">
        <v>31.072690365076451</v>
      </c>
      <c r="I19" s="52">
        <v>496017.89</v>
      </c>
      <c r="J19" s="52">
        <v>255489.01</v>
      </c>
      <c r="K19" s="52">
        <v>368503.36</v>
      </c>
      <c r="L19" s="48">
        <v>44.234524999725025</v>
      </c>
      <c r="M19" s="48">
        <v>0.99944152174313405</v>
      </c>
      <c r="N19" s="48">
        <v>0.95662089890587065</v>
      </c>
      <c r="O19" s="48">
        <v>1.0526812303477491</v>
      </c>
      <c r="P19" s="48">
        <v>10.041630028336911</v>
      </c>
    </row>
    <row r="20" spans="2:16">
      <c r="B20" s="138" t="s">
        <v>58</v>
      </c>
      <c r="C20" s="139"/>
      <c r="D20" s="58">
        <v>7108020</v>
      </c>
      <c r="E20" s="52">
        <v>417634.2156</v>
      </c>
      <c r="F20" s="52">
        <v>328034.61560000002</v>
      </c>
      <c r="G20" s="52">
        <v>399618</v>
      </c>
      <c r="H20" s="48">
        <v>21.821899578819924</v>
      </c>
      <c r="I20" s="52">
        <v>467058.74999999994</v>
      </c>
      <c r="J20" s="52">
        <v>363738.12</v>
      </c>
      <c r="K20" s="52">
        <v>491112.69</v>
      </c>
      <c r="L20" s="48">
        <v>35.018207604965902</v>
      </c>
      <c r="M20" s="48">
        <v>1.1183440737224883</v>
      </c>
      <c r="N20" s="48">
        <v>1.1088406610219947</v>
      </c>
      <c r="O20" s="48">
        <v>1.2289553773854032</v>
      </c>
      <c r="P20" s="48">
        <v>10.832459575634722</v>
      </c>
    </row>
    <row r="21" spans="2:16">
      <c r="B21" s="138" t="s">
        <v>63</v>
      </c>
      <c r="C21" s="139"/>
      <c r="D21" s="58">
        <v>7101000</v>
      </c>
      <c r="E21" s="52">
        <v>431169.03740000003</v>
      </c>
      <c r="F21" s="52">
        <v>341907.88140000001</v>
      </c>
      <c r="G21" s="52">
        <v>193118.88</v>
      </c>
      <c r="H21" s="48">
        <v>-43.517277458114776</v>
      </c>
      <c r="I21" s="52">
        <v>437974.91000000003</v>
      </c>
      <c r="J21" s="52">
        <v>352742.36</v>
      </c>
      <c r="K21" s="52">
        <v>183790.13000000003</v>
      </c>
      <c r="L21" s="48">
        <v>-47.896779394456615</v>
      </c>
      <c r="M21" s="48">
        <v>1.0157846969741617</v>
      </c>
      <c r="N21" s="48">
        <v>1.031688297314576</v>
      </c>
      <c r="O21" s="48">
        <v>0.95169426210425423</v>
      </c>
      <c r="P21" s="48">
        <v>-7.7537019096311948</v>
      </c>
    </row>
    <row r="22" spans="2:16">
      <c r="B22" s="258" t="s">
        <v>44</v>
      </c>
      <c r="C22" s="84" t="s">
        <v>37</v>
      </c>
      <c r="D22" s="58">
        <v>8119010</v>
      </c>
      <c r="E22" s="52">
        <v>151842.48199999999</v>
      </c>
      <c r="F22" s="52">
        <v>103943.162</v>
      </c>
      <c r="G22" s="52">
        <v>196294.72770000002</v>
      </c>
      <c r="H22" s="48">
        <v>88.848139620766986</v>
      </c>
      <c r="I22" s="52">
        <v>336371.30000000005</v>
      </c>
      <c r="J22" s="52">
        <v>213999.19999999998</v>
      </c>
      <c r="K22" s="52">
        <v>476625.71</v>
      </c>
      <c r="L22" s="48">
        <v>122.72312700234397</v>
      </c>
      <c r="M22" s="48">
        <v>2.215264763651585</v>
      </c>
      <c r="N22" s="48">
        <v>2.058809794529822</v>
      </c>
      <c r="O22" s="48">
        <v>2.4281126425791415</v>
      </c>
      <c r="P22" s="48">
        <v>17.937686571656243</v>
      </c>
    </row>
    <row r="23" spans="2:16">
      <c r="B23" s="258"/>
      <c r="C23" s="75" t="s">
        <v>124</v>
      </c>
      <c r="D23" s="58">
        <v>8119019</v>
      </c>
      <c r="E23" s="52">
        <v>130242.48199999999</v>
      </c>
      <c r="F23" s="52">
        <v>82343.161999999997</v>
      </c>
      <c r="G23" s="52">
        <v>153477.42000000001</v>
      </c>
      <c r="H23" s="48">
        <v>86.387571563015769</v>
      </c>
      <c r="I23" s="52">
        <v>255990.83000000002</v>
      </c>
      <c r="J23" s="52">
        <v>133618.72999999998</v>
      </c>
      <c r="K23" s="52">
        <v>403391.19</v>
      </c>
      <c r="L23" s="48">
        <v>201.89718911413098</v>
      </c>
      <c r="M23" s="48">
        <v>1.9654941004579445</v>
      </c>
      <c r="N23" s="48">
        <v>1.6227058416823972</v>
      </c>
      <c r="O23" s="48">
        <v>2.6283422668950256</v>
      </c>
      <c r="P23" s="48">
        <v>61.972811053049483</v>
      </c>
    </row>
    <row r="24" spans="2:16">
      <c r="B24" s="258"/>
      <c r="C24" s="75" t="s">
        <v>117</v>
      </c>
      <c r="D24" s="58">
        <v>8119011</v>
      </c>
      <c r="E24" s="52">
        <v>21600</v>
      </c>
      <c r="F24" s="52">
        <v>21600</v>
      </c>
      <c r="G24" s="52">
        <v>42817.307699999998</v>
      </c>
      <c r="H24" s="48">
        <v>98.228276388888872</v>
      </c>
      <c r="I24" s="52">
        <v>80380.47</v>
      </c>
      <c r="J24" s="52">
        <v>80380.47</v>
      </c>
      <c r="K24" s="52">
        <v>73234.52</v>
      </c>
      <c r="L24" s="48">
        <v>-8.8901570244612866</v>
      </c>
      <c r="M24" s="48">
        <v>3.7213180555555554</v>
      </c>
      <c r="N24" s="48">
        <v>3.7213180555555554</v>
      </c>
      <c r="O24" s="48">
        <v>1.7103952568227452</v>
      </c>
      <c r="P24" s="48">
        <v>-54.037917982600383</v>
      </c>
    </row>
    <row r="25" spans="2:16">
      <c r="B25" s="244" t="s">
        <v>42</v>
      </c>
      <c r="C25" s="80" t="s">
        <v>37</v>
      </c>
      <c r="D25" s="58"/>
      <c r="E25" s="52">
        <v>148020</v>
      </c>
      <c r="F25" s="52">
        <v>108020</v>
      </c>
      <c r="G25" s="52">
        <v>50704.453099999999</v>
      </c>
      <c r="H25" s="48">
        <v>-53.06012488428069</v>
      </c>
      <c r="I25" s="52">
        <v>287987.78999999998</v>
      </c>
      <c r="J25" s="52">
        <v>210387.79</v>
      </c>
      <c r="K25" s="52">
        <v>101462.20999999999</v>
      </c>
      <c r="L25" s="48">
        <v>-51.773717476665361</v>
      </c>
      <c r="M25" s="48">
        <v>1.9456005269558165</v>
      </c>
      <c r="N25" s="48">
        <v>1.9476744121458991</v>
      </c>
      <c r="O25" s="48">
        <v>2.0010512646669292</v>
      </c>
      <c r="P25" s="48">
        <v>2.7405428847946389</v>
      </c>
    </row>
    <row r="26" spans="2:16">
      <c r="B26" s="245"/>
      <c r="C26" s="92" t="s">
        <v>116</v>
      </c>
      <c r="D26" s="58">
        <v>8112029</v>
      </c>
      <c r="E26" s="52">
        <v>148020</v>
      </c>
      <c r="F26" s="52">
        <v>108020</v>
      </c>
      <c r="G26" s="52">
        <v>50704.453099999999</v>
      </c>
      <c r="H26" s="48">
        <v>-53.06012488428069</v>
      </c>
      <c r="I26" s="52">
        <v>287987.78999999998</v>
      </c>
      <c r="J26" s="52">
        <v>210387.79</v>
      </c>
      <c r="K26" s="52">
        <v>101462.20999999999</v>
      </c>
      <c r="L26" s="48">
        <v>-51.773717476665361</v>
      </c>
      <c r="M26" s="48">
        <v>1.9456005269558165</v>
      </c>
      <c r="N26" s="48">
        <v>1.9476744121458991</v>
      </c>
      <c r="O26" s="48">
        <v>2.0010512646669292</v>
      </c>
      <c r="P26" s="48">
        <v>2.7405428847946389</v>
      </c>
    </row>
    <row r="27" spans="2:16">
      <c r="B27" s="245"/>
      <c r="C27" s="115" t="s">
        <v>115</v>
      </c>
      <c r="D27" s="58">
        <v>8112021</v>
      </c>
      <c r="E27" s="52">
        <v>0</v>
      </c>
      <c r="F27" s="52">
        <v>0</v>
      </c>
      <c r="G27" s="52">
        <v>0</v>
      </c>
      <c r="H27" s="48" t="s">
        <v>425</v>
      </c>
      <c r="I27" s="52">
        <v>0</v>
      </c>
      <c r="J27" s="52">
        <v>0</v>
      </c>
      <c r="K27" s="52">
        <v>0</v>
      </c>
      <c r="L27" s="48" t="s">
        <v>425</v>
      </c>
      <c r="M27" s="48" t="s">
        <v>425</v>
      </c>
      <c r="N27" s="48" t="s">
        <v>425</v>
      </c>
      <c r="O27" s="48" t="s">
        <v>425</v>
      </c>
      <c r="P27" s="48" t="s">
        <v>425</v>
      </c>
    </row>
    <row r="28" spans="2:16">
      <c r="B28" s="138" t="s">
        <v>62</v>
      </c>
      <c r="C28" s="139"/>
      <c r="D28" s="58">
        <v>7102990</v>
      </c>
      <c r="E28" s="52">
        <v>246759.73</v>
      </c>
      <c r="F28" s="52">
        <v>163363.6</v>
      </c>
      <c r="G28" s="52">
        <v>145226.96</v>
      </c>
      <c r="H28" s="48">
        <v>-11.102008036061894</v>
      </c>
      <c r="I28" s="52">
        <v>276641.58</v>
      </c>
      <c r="J28" s="52">
        <v>183253.38</v>
      </c>
      <c r="K28" s="52">
        <v>153924.47</v>
      </c>
      <c r="L28" s="48">
        <v>-16.004567009896352</v>
      </c>
      <c r="M28" s="48">
        <v>1.1210969472206831</v>
      </c>
      <c r="N28" s="48">
        <v>1.1217516019480471</v>
      </c>
      <c r="O28" s="48">
        <v>1.0598890867095201</v>
      </c>
      <c r="P28" s="48">
        <v>-5.5148140756916098</v>
      </c>
    </row>
    <row r="29" spans="2:16">
      <c r="B29" s="138" t="s">
        <v>61</v>
      </c>
      <c r="C29" s="139"/>
      <c r="D29" s="58">
        <v>7108010</v>
      </c>
      <c r="E29" s="52">
        <v>266329.2</v>
      </c>
      <c r="F29" s="52">
        <v>182345.2</v>
      </c>
      <c r="G29" s="52">
        <v>287032</v>
      </c>
      <c r="H29" s="48">
        <v>57.411327526033041</v>
      </c>
      <c r="I29" s="52">
        <v>260870.88999999998</v>
      </c>
      <c r="J29" s="52">
        <v>175166.2</v>
      </c>
      <c r="K29" s="52">
        <v>305953.67</v>
      </c>
      <c r="L29" s="48">
        <v>74.66478692807172</v>
      </c>
      <c r="M29" s="48">
        <v>0.97950540158570665</v>
      </c>
      <c r="N29" s="48">
        <v>0.96062961898640598</v>
      </c>
      <c r="O29" s="48">
        <v>1.0659218135956965</v>
      </c>
      <c r="P29" s="48">
        <v>10.960748297599654</v>
      </c>
    </row>
    <row r="30" spans="2:16" ht="15" customHeight="1">
      <c r="B30" s="278" t="s">
        <v>45</v>
      </c>
      <c r="C30" s="153" t="s">
        <v>37</v>
      </c>
      <c r="D30" s="58"/>
      <c r="E30" s="52">
        <v>61625</v>
      </c>
      <c r="F30" s="52">
        <v>48144</v>
      </c>
      <c r="G30" s="52">
        <v>1181.5999999999999</v>
      </c>
      <c r="H30" s="48">
        <v>-97.54569624459954</v>
      </c>
      <c r="I30" s="52">
        <v>92053.07</v>
      </c>
      <c r="J30" s="52">
        <v>38803.120000000003</v>
      </c>
      <c r="K30" s="52">
        <v>3324.93</v>
      </c>
      <c r="L30" s="48">
        <v>-91.431281814452035</v>
      </c>
      <c r="M30" s="48">
        <v>1.4937617849898581</v>
      </c>
      <c r="N30" s="48">
        <v>0.80598039215686279</v>
      </c>
      <c r="O30" s="48">
        <v>2.8139218009478673</v>
      </c>
      <c r="P30" s="48">
        <v>249.13030494670045</v>
      </c>
    </row>
    <row r="31" spans="2:16" ht="15" customHeight="1">
      <c r="B31" s="278"/>
      <c r="C31" s="74" t="s">
        <v>115</v>
      </c>
      <c r="D31" s="58">
        <v>8112011</v>
      </c>
      <c r="E31" s="52">
        <v>13481</v>
      </c>
      <c r="F31" s="52">
        <v>0</v>
      </c>
      <c r="G31" s="52">
        <v>0</v>
      </c>
      <c r="H31" s="48" t="s">
        <v>425</v>
      </c>
      <c r="I31" s="52">
        <v>53249.95</v>
      </c>
      <c r="J31" s="52">
        <v>0</v>
      </c>
      <c r="K31" s="52">
        <v>0</v>
      </c>
      <c r="L31" s="48" t="s">
        <v>425</v>
      </c>
      <c r="M31" s="48">
        <v>3.9499999999999997</v>
      </c>
      <c r="N31" s="48" t="s">
        <v>425</v>
      </c>
      <c r="O31" s="48" t="s">
        <v>425</v>
      </c>
      <c r="P31" s="48" t="s">
        <v>425</v>
      </c>
    </row>
    <row r="32" spans="2:16" ht="15" customHeight="1">
      <c r="B32" s="278"/>
      <c r="C32" s="74" t="s">
        <v>116</v>
      </c>
      <c r="D32" s="58">
        <v>8112019</v>
      </c>
      <c r="E32" s="52">
        <v>48144</v>
      </c>
      <c r="F32" s="52">
        <v>48144</v>
      </c>
      <c r="G32" s="52">
        <v>1181.5999999999999</v>
      </c>
      <c r="H32" s="48">
        <v>-97.54569624459954</v>
      </c>
      <c r="I32" s="52">
        <v>38803.120000000003</v>
      </c>
      <c r="J32" s="52">
        <v>38803.120000000003</v>
      </c>
      <c r="K32" s="52">
        <v>3324.93</v>
      </c>
      <c r="L32" s="48">
        <v>-91.431281814452035</v>
      </c>
      <c r="M32" s="48">
        <v>0.80598039215686279</v>
      </c>
      <c r="N32" s="48">
        <v>0.80598039215686279</v>
      </c>
      <c r="O32" s="48">
        <v>2.8139218009478673</v>
      </c>
      <c r="P32" s="48">
        <v>249.13030494670045</v>
      </c>
    </row>
    <row r="33" spans="2:16">
      <c r="B33" s="138" t="s">
        <v>266</v>
      </c>
      <c r="C33" s="139"/>
      <c r="D33" s="58">
        <v>8112090</v>
      </c>
      <c r="E33" s="52">
        <v>20810</v>
      </c>
      <c r="F33" s="52">
        <v>20790</v>
      </c>
      <c r="G33" s="52">
        <v>550.71</v>
      </c>
      <c r="H33" s="48">
        <v>-97.351082251082261</v>
      </c>
      <c r="I33" s="52">
        <v>42117.760000000002</v>
      </c>
      <c r="J33" s="52">
        <v>42048.2</v>
      </c>
      <c r="K33" s="52">
        <v>3595.13</v>
      </c>
      <c r="L33" s="48">
        <v>-91.449978833814527</v>
      </c>
      <c r="M33" s="48">
        <v>2.0239192695819317</v>
      </c>
      <c r="N33" s="48">
        <v>2.0225204425204422</v>
      </c>
      <c r="O33" s="48">
        <v>6.5281727224855182</v>
      </c>
      <c r="P33" s="48">
        <v>222.77412802563234</v>
      </c>
    </row>
    <row r="34" spans="2:16">
      <c r="B34" s="177" t="s">
        <v>52</v>
      </c>
      <c r="C34" s="178"/>
      <c r="D34" s="58">
        <v>8119060</v>
      </c>
      <c r="E34" s="52">
        <v>24015</v>
      </c>
      <c r="F34" s="52">
        <v>24000</v>
      </c>
      <c r="G34" s="52">
        <v>18142.400000000001</v>
      </c>
      <c r="H34" s="48">
        <v>-24.406666666666666</v>
      </c>
      <c r="I34" s="52">
        <v>38161.85</v>
      </c>
      <c r="J34" s="52">
        <v>38160.800000000003</v>
      </c>
      <c r="K34" s="52">
        <v>42280.5</v>
      </c>
      <c r="L34" s="48">
        <v>10.795633215236577</v>
      </c>
      <c r="M34" s="48">
        <v>1.5890839058921506</v>
      </c>
      <c r="N34" s="48">
        <v>1.5900333333333334</v>
      </c>
      <c r="O34" s="48">
        <v>2.3304799805979362</v>
      </c>
      <c r="P34" s="48">
        <v>46.567995257831242</v>
      </c>
    </row>
    <row r="35" spans="2:16">
      <c r="B35" s="138" t="s">
        <v>321</v>
      </c>
      <c r="C35" s="139"/>
      <c r="D35" s="58">
        <v>8119020</v>
      </c>
      <c r="E35" s="52">
        <v>24000</v>
      </c>
      <c r="F35" s="52">
        <v>0</v>
      </c>
      <c r="G35" s="52">
        <v>24000</v>
      </c>
      <c r="H35" s="48" t="s">
        <v>425</v>
      </c>
      <c r="I35" s="52">
        <v>23458.560000000001</v>
      </c>
      <c r="J35" s="52">
        <v>0</v>
      </c>
      <c r="K35" s="52">
        <v>26939.26</v>
      </c>
      <c r="L35" s="48" t="s">
        <v>425</v>
      </c>
      <c r="M35" s="48">
        <v>0.97744000000000009</v>
      </c>
      <c r="N35" s="48" t="s">
        <v>425</v>
      </c>
      <c r="O35" s="48">
        <v>1.1224691666666666</v>
      </c>
      <c r="P35" s="48" t="s">
        <v>425</v>
      </c>
    </row>
    <row r="36" spans="2:16">
      <c r="B36" s="258" t="s">
        <v>46</v>
      </c>
      <c r="C36" s="84" t="s">
        <v>37</v>
      </c>
      <c r="D36" s="58">
        <v>7108040</v>
      </c>
      <c r="E36" s="52">
        <v>2300</v>
      </c>
      <c r="F36" s="52">
        <v>2300</v>
      </c>
      <c r="G36" s="52">
        <v>7000</v>
      </c>
      <c r="H36" s="48">
        <v>204.34782608695653</v>
      </c>
      <c r="I36" s="52">
        <v>8187.31</v>
      </c>
      <c r="J36" s="52">
        <v>8187.31</v>
      </c>
      <c r="K36" s="52">
        <v>26384.3</v>
      </c>
      <c r="L36" s="48">
        <v>222.25847073092382</v>
      </c>
      <c r="M36" s="48">
        <v>3.5597000000000003</v>
      </c>
      <c r="N36" s="48">
        <v>3.5597000000000003</v>
      </c>
      <c r="O36" s="48">
        <v>3.7691857142857144</v>
      </c>
      <c r="P36" s="48">
        <v>5.8849260973035333</v>
      </c>
    </row>
    <row r="37" spans="2:16">
      <c r="B37" s="258" t="s">
        <v>46</v>
      </c>
      <c r="C37" s="75" t="s">
        <v>124</v>
      </c>
      <c r="D37" s="58">
        <v>7108049</v>
      </c>
      <c r="E37" s="52">
        <v>2300</v>
      </c>
      <c r="F37" s="52">
        <v>2300</v>
      </c>
      <c r="G37" s="52">
        <v>7000</v>
      </c>
      <c r="H37" s="48">
        <v>204.34782608695653</v>
      </c>
      <c r="I37" s="52">
        <v>8187.31</v>
      </c>
      <c r="J37" s="52">
        <v>8187.31</v>
      </c>
      <c r="K37" s="52">
        <v>26384.3</v>
      </c>
      <c r="L37" s="48">
        <v>222.25847073092382</v>
      </c>
      <c r="M37" s="48">
        <v>3.5597000000000003</v>
      </c>
      <c r="N37" s="48">
        <v>3.5597000000000003</v>
      </c>
      <c r="O37" s="48">
        <v>3.7691857142857144</v>
      </c>
      <c r="P37" s="48">
        <v>5.8849260973035333</v>
      </c>
    </row>
    <row r="38" spans="2:16">
      <c r="B38" s="258" t="s">
        <v>46</v>
      </c>
      <c r="C38" s="75" t="s">
        <v>117</v>
      </c>
      <c r="D38" s="58">
        <v>7108041</v>
      </c>
      <c r="E38" s="52">
        <v>0</v>
      </c>
      <c r="F38" s="52">
        <v>0</v>
      </c>
      <c r="G38" s="52">
        <v>0</v>
      </c>
      <c r="H38" s="48" t="s">
        <v>425</v>
      </c>
      <c r="I38" s="52">
        <v>0</v>
      </c>
      <c r="J38" s="52">
        <v>0</v>
      </c>
      <c r="K38" s="52">
        <v>0</v>
      </c>
      <c r="L38" s="48" t="s">
        <v>425</v>
      </c>
      <c r="M38" s="48" t="s">
        <v>425</v>
      </c>
      <c r="N38" s="48" t="s">
        <v>425</v>
      </c>
      <c r="O38" s="48" t="s">
        <v>425</v>
      </c>
      <c r="P38" s="48" t="s">
        <v>425</v>
      </c>
    </row>
    <row r="39" spans="2:16">
      <c r="B39" s="138" t="s">
        <v>59</v>
      </c>
      <c r="C39" s="139"/>
      <c r="D39" s="58">
        <v>8119050</v>
      </c>
      <c r="E39" s="52">
        <v>20</v>
      </c>
      <c r="F39" s="52">
        <v>0</v>
      </c>
      <c r="G39" s="52">
        <v>0</v>
      </c>
      <c r="H39" s="48" t="s">
        <v>425</v>
      </c>
      <c r="I39" s="52">
        <v>2.36</v>
      </c>
      <c r="J39" s="52">
        <v>0</v>
      </c>
      <c r="K39" s="52">
        <v>0</v>
      </c>
      <c r="L39" s="48" t="s">
        <v>425</v>
      </c>
      <c r="M39" s="48">
        <v>0.11799999999999999</v>
      </c>
      <c r="N39" s="48" t="s">
        <v>425</v>
      </c>
      <c r="O39" s="48" t="s">
        <v>425</v>
      </c>
      <c r="P39" s="48" t="s">
        <v>425</v>
      </c>
    </row>
    <row r="40" spans="2:16">
      <c r="B40" s="138" t="s">
        <v>51</v>
      </c>
      <c r="C40" s="139"/>
      <c r="D40" s="58">
        <v>8119040</v>
      </c>
      <c r="E40" s="52">
        <v>0</v>
      </c>
      <c r="F40" s="52">
        <v>0</v>
      </c>
      <c r="G40" s="52">
        <v>0</v>
      </c>
      <c r="H40" s="48" t="s">
        <v>425</v>
      </c>
      <c r="I40" s="52">
        <v>0</v>
      </c>
      <c r="J40" s="52">
        <v>0</v>
      </c>
      <c r="K40" s="52">
        <v>0</v>
      </c>
      <c r="L40" s="48" t="s">
        <v>425</v>
      </c>
      <c r="M40" s="48" t="s">
        <v>425</v>
      </c>
      <c r="N40" s="48" t="s">
        <v>425</v>
      </c>
      <c r="O40" s="48" t="s">
        <v>425</v>
      </c>
      <c r="P40" s="48" t="s">
        <v>425</v>
      </c>
    </row>
    <row r="41" spans="2:16">
      <c r="B41" s="138" t="s">
        <v>37</v>
      </c>
      <c r="C41" s="154"/>
      <c r="D41" s="139"/>
      <c r="E41" s="52">
        <v>32080893.422399994</v>
      </c>
      <c r="F41" s="52">
        <v>21072975.010200005</v>
      </c>
      <c r="G41" s="52">
        <v>22247820.459099997</v>
      </c>
      <c r="H41" s="48">
        <v>5.5751285631541192</v>
      </c>
      <c r="I41" s="52">
        <v>47546132.32</v>
      </c>
      <c r="J41" s="52">
        <v>31467637.349999994</v>
      </c>
      <c r="K41" s="52">
        <v>35405022.5</v>
      </c>
      <c r="L41" s="48">
        <v>12.512490550867517</v>
      </c>
      <c r="M41" s="48">
        <v>1.4820700812154328</v>
      </c>
      <c r="N41" s="48">
        <v>1.4932698081200511</v>
      </c>
      <c r="O41" s="48">
        <v>1.5913928541938736</v>
      </c>
      <c r="P41" s="48">
        <v>6.5710192183791927</v>
      </c>
    </row>
    <row r="42" spans="2:16">
      <c r="B42" s="140" t="s">
        <v>110</v>
      </c>
      <c r="C42" s="141"/>
      <c r="D42" s="141"/>
      <c r="E42" s="141"/>
      <c r="F42" s="141"/>
      <c r="G42" s="141"/>
      <c r="H42" s="141"/>
      <c r="I42" s="204"/>
      <c r="J42" s="141"/>
      <c r="K42" s="141"/>
      <c r="L42" s="141"/>
      <c r="M42" s="141"/>
      <c r="N42" s="141"/>
      <c r="O42" s="141"/>
      <c r="P42" s="149"/>
    </row>
    <row r="44" spans="2:16" ht="81.75" customHeight="1">
      <c r="B44" s="264" t="s">
        <v>418</v>
      </c>
      <c r="C44" s="265"/>
      <c r="D44" s="265"/>
      <c r="E44" s="265"/>
      <c r="F44" s="265"/>
      <c r="G44" s="265"/>
      <c r="H44" s="265"/>
      <c r="I44" s="265"/>
      <c r="J44" s="265"/>
      <c r="K44" s="265"/>
      <c r="L44" s="265"/>
      <c r="M44" s="265"/>
      <c r="N44" s="265"/>
      <c r="O44" s="265"/>
      <c r="P44" s="266"/>
    </row>
    <row r="46" spans="2:16">
      <c r="B46" s="41"/>
      <c r="C46" s="41"/>
      <c r="D46" s="41"/>
      <c r="E46" s="49"/>
      <c r="F46" s="49"/>
      <c r="G46" s="49"/>
      <c r="H46" s="49"/>
      <c r="I46" s="49"/>
      <c r="J46" s="49"/>
      <c r="K46" s="49"/>
    </row>
    <row r="47" spans="2:16">
      <c r="B47" s="41"/>
      <c r="C47" s="41"/>
      <c r="D47" s="41"/>
      <c r="E47" s="49"/>
      <c r="F47" s="49"/>
      <c r="G47" s="49"/>
      <c r="I47" s="49"/>
      <c r="J47" s="49"/>
      <c r="K47" s="49"/>
    </row>
  </sheetData>
  <sortState ref="B15:P21">
    <sortCondition descending="1" ref="I15"/>
  </sortState>
  <mergeCells count="15">
    <mergeCell ref="B2:P2"/>
    <mergeCell ref="B3:C4"/>
    <mergeCell ref="D3:D4"/>
    <mergeCell ref="E3:H3"/>
    <mergeCell ref="I3:L3"/>
    <mergeCell ref="M3:P3"/>
    <mergeCell ref="B44:P44"/>
    <mergeCell ref="B5:C5"/>
    <mergeCell ref="B6:C6"/>
    <mergeCell ref="B11:B13"/>
    <mergeCell ref="B7:B9"/>
    <mergeCell ref="B36:B38"/>
    <mergeCell ref="B22:B24"/>
    <mergeCell ref="B25:B27"/>
    <mergeCell ref="B30:B32"/>
  </mergeCells>
  <hyperlinks>
    <hyperlink ref="Q2" location="Indice!A1" display="volver a indice" xr:uid="{00000000-0004-0000-0B00-000000000000}"/>
  </hyperlinks>
  <printOptions horizontalCentered="1" verticalCentered="1"/>
  <pageMargins left="0.70866141732283472" right="0.70866141732283472" top="0.74803149606299213" bottom="0.74803149606299213" header="0.31496062992125984" footer="0.31496062992125984"/>
  <pageSetup scale="69" orientation="landscape" r:id="rId1"/>
  <headerFooter differentFirst="1">
    <oddFooter>&amp;C&amp;P</oddFooter>
  </headerFooter>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Q116"/>
  <sheetViews>
    <sheetView zoomScale="90" zoomScaleNormal="90" zoomScalePageLayoutView="90" workbookViewId="0"/>
  </sheetViews>
  <sheetFormatPr baseColWidth="10" defaultColWidth="10.88671875" defaultRowHeight="13.2"/>
  <cols>
    <col min="1" max="1" width="0.88671875" style="41" customWidth="1"/>
    <col min="2" max="2" width="16.88671875" style="53" customWidth="1"/>
    <col min="3" max="3" width="27" style="63" customWidth="1"/>
    <col min="4" max="4" width="10.44140625" style="54" customWidth="1"/>
    <col min="5" max="5" width="12" style="41" bestFit="1" customWidth="1"/>
    <col min="6" max="7" width="13.109375" style="41" customWidth="1"/>
    <col min="8" max="8" width="11" style="41" customWidth="1"/>
    <col min="9" max="9" width="12" style="41" bestFit="1" customWidth="1"/>
    <col min="10" max="11" width="14" style="41" customWidth="1"/>
    <col min="12" max="12" width="9.88671875" style="41" bestFit="1" customWidth="1"/>
    <col min="13" max="13" width="7.6640625" style="41" customWidth="1"/>
    <col min="14" max="14" width="15" style="41" customWidth="1"/>
    <col min="15" max="15" width="14.6640625" style="41" customWidth="1"/>
    <col min="16" max="16" width="8.6640625" style="41" customWidth="1"/>
    <col min="17" max="16384" width="10.88671875" style="41"/>
  </cols>
  <sheetData>
    <row r="1" spans="2:17" ht="4.5" customHeight="1"/>
    <row r="2" spans="2:17">
      <c r="B2" s="241" t="s">
        <v>114</v>
      </c>
      <c r="C2" s="242"/>
      <c r="D2" s="242"/>
      <c r="E2" s="242"/>
      <c r="F2" s="242"/>
      <c r="G2" s="242"/>
      <c r="H2" s="242"/>
      <c r="I2" s="242"/>
      <c r="J2" s="242"/>
      <c r="K2" s="242"/>
      <c r="L2" s="242"/>
      <c r="M2" s="242"/>
      <c r="N2" s="242"/>
      <c r="O2" s="242"/>
      <c r="P2" s="243"/>
      <c r="Q2" s="43" t="s">
        <v>351</v>
      </c>
    </row>
    <row r="3" spans="2:17">
      <c r="B3" s="249" t="s">
        <v>40</v>
      </c>
      <c r="C3" s="250"/>
      <c r="D3" s="258" t="s">
        <v>41</v>
      </c>
      <c r="E3" s="259" t="s">
        <v>31</v>
      </c>
      <c r="F3" s="259"/>
      <c r="G3" s="259"/>
      <c r="H3" s="259"/>
      <c r="I3" s="259" t="s">
        <v>310</v>
      </c>
      <c r="J3" s="259"/>
      <c r="K3" s="259"/>
      <c r="L3" s="259"/>
      <c r="M3" s="259" t="s">
        <v>335</v>
      </c>
      <c r="N3" s="259"/>
      <c r="O3" s="259"/>
      <c r="P3" s="259"/>
    </row>
    <row r="4" spans="2:17">
      <c r="B4" s="279"/>
      <c r="C4" s="280"/>
      <c r="D4" s="258"/>
      <c r="E4" s="44">
        <v>2017</v>
      </c>
      <c r="F4" s="200" t="s">
        <v>409</v>
      </c>
      <c r="G4" s="201" t="s">
        <v>410</v>
      </c>
      <c r="H4" s="44" t="s">
        <v>111</v>
      </c>
      <c r="I4" s="44">
        <v>2017</v>
      </c>
      <c r="J4" s="200" t="s">
        <v>409</v>
      </c>
      <c r="K4" s="201" t="s">
        <v>410</v>
      </c>
      <c r="L4" s="44" t="s">
        <v>111</v>
      </c>
      <c r="M4" s="44">
        <v>2017</v>
      </c>
      <c r="N4" s="200" t="s">
        <v>409</v>
      </c>
      <c r="O4" s="201" t="s">
        <v>410</v>
      </c>
      <c r="P4" s="44" t="s">
        <v>111</v>
      </c>
    </row>
    <row r="5" spans="2:17">
      <c r="B5" s="235" t="s">
        <v>63</v>
      </c>
      <c r="C5" s="76" t="s">
        <v>37</v>
      </c>
      <c r="D5" s="56"/>
      <c r="E5" s="52">
        <v>108918993.19429998</v>
      </c>
      <c r="F5" s="52">
        <v>71383833.528099999</v>
      </c>
      <c r="G5" s="52">
        <v>82448035.65079999</v>
      </c>
      <c r="H5" s="48">
        <v>15.499590839912791</v>
      </c>
      <c r="I5" s="52">
        <v>103258960.03999998</v>
      </c>
      <c r="J5" s="52">
        <v>66768784.230000004</v>
      </c>
      <c r="K5" s="52">
        <v>75756270.13000004</v>
      </c>
      <c r="L5" s="48">
        <v>13.460610379006809</v>
      </c>
      <c r="M5" s="48">
        <v>0.94803447049677458</v>
      </c>
      <c r="N5" s="48">
        <v>0.93534881681181636</v>
      </c>
      <c r="O5" s="48">
        <v>0.91883656817316761</v>
      </c>
      <c r="P5" s="48">
        <v>-1.7653573022021418</v>
      </c>
    </row>
    <row r="6" spans="2:17">
      <c r="B6" s="236"/>
      <c r="C6" s="74" t="s">
        <v>304</v>
      </c>
      <c r="D6" s="56">
        <v>20041000</v>
      </c>
      <c r="E6" s="52">
        <v>95236775.096199989</v>
      </c>
      <c r="F6" s="52">
        <v>61717928.451799996</v>
      </c>
      <c r="G6" s="52">
        <v>72719425.599800006</v>
      </c>
      <c r="H6" s="48">
        <v>17.825447846312393</v>
      </c>
      <c r="I6" s="52">
        <v>82345096.229999989</v>
      </c>
      <c r="J6" s="52">
        <v>52547868.050000004</v>
      </c>
      <c r="K6" s="52">
        <v>61195591.080000021</v>
      </c>
      <c r="L6" s="48">
        <v>16.456848490545028</v>
      </c>
      <c r="M6" s="48">
        <v>0.86463549555118879</v>
      </c>
      <c r="N6" s="48">
        <v>0.85141982837350805</v>
      </c>
      <c r="O6" s="48">
        <v>0.84153017677532815</v>
      </c>
      <c r="P6" s="48">
        <v>-1.1615481891081192</v>
      </c>
    </row>
    <row r="7" spans="2:17">
      <c r="B7" s="236"/>
      <c r="C7" s="74" t="s">
        <v>303</v>
      </c>
      <c r="D7" s="56">
        <v>20052000</v>
      </c>
      <c r="E7" s="52">
        <v>4527516.0774999997</v>
      </c>
      <c r="F7" s="52">
        <v>3245299.1989000002</v>
      </c>
      <c r="G7" s="52">
        <v>3487582.0822999999</v>
      </c>
      <c r="H7" s="48">
        <v>7.4656562785373248</v>
      </c>
      <c r="I7" s="52">
        <v>10333413.57</v>
      </c>
      <c r="J7" s="52">
        <v>6837859.2699999996</v>
      </c>
      <c r="K7" s="52">
        <v>6900126.5800000001</v>
      </c>
      <c r="L7" s="48">
        <v>0.9106257900508119</v>
      </c>
      <c r="M7" s="48">
        <v>2.2823582275837873</v>
      </c>
      <c r="N7" s="48">
        <v>2.1070042701510245</v>
      </c>
      <c r="O7" s="48">
        <v>1.9784843531050276</v>
      </c>
      <c r="P7" s="48">
        <v>-6.0996514751621707</v>
      </c>
    </row>
    <row r="8" spans="2:17">
      <c r="B8" s="236"/>
      <c r="C8" s="74" t="s">
        <v>70</v>
      </c>
      <c r="D8" s="56">
        <v>11052000</v>
      </c>
      <c r="E8" s="52">
        <v>6993775.824</v>
      </c>
      <c r="F8" s="52">
        <v>4918051.2439999999</v>
      </c>
      <c r="G8" s="52">
        <v>4928549.9654000001</v>
      </c>
      <c r="H8" s="48">
        <v>0.21347320064646347</v>
      </c>
      <c r="I8" s="52">
        <v>8736272.8300000001</v>
      </c>
      <c r="J8" s="52">
        <v>6103456.7599999988</v>
      </c>
      <c r="K8" s="52">
        <v>6487866.1800000006</v>
      </c>
      <c r="L8" s="48">
        <v>6.2982246801401409</v>
      </c>
      <c r="M8" s="48">
        <v>1.2491496796366288</v>
      </c>
      <c r="N8" s="48">
        <v>1.2410315503414464</v>
      </c>
      <c r="O8" s="48">
        <v>1.3163843778691298</v>
      </c>
      <c r="P8" s="48">
        <v>6.0717898353955135</v>
      </c>
    </row>
    <row r="9" spans="2:17">
      <c r="B9" s="236"/>
      <c r="C9" s="74" t="s">
        <v>162</v>
      </c>
      <c r="D9" s="56">
        <v>11081300</v>
      </c>
      <c r="E9" s="52">
        <v>2125328.3862999999</v>
      </c>
      <c r="F9" s="52">
        <v>1467041.3769</v>
      </c>
      <c r="G9" s="52">
        <v>1311227.4504</v>
      </c>
      <c r="H9" s="48">
        <v>-10.620963317970611</v>
      </c>
      <c r="I9" s="52">
        <v>1803223.55</v>
      </c>
      <c r="J9" s="52">
        <v>1240578.2100000002</v>
      </c>
      <c r="K9" s="52">
        <v>1170953.25</v>
      </c>
      <c r="L9" s="48">
        <v>-5.612299123003317</v>
      </c>
      <c r="M9" s="48">
        <v>0.84844467406716639</v>
      </c>
      <c r="N9" s="48">
        <v>0.84563273370070968</v>
      </c>
      <c r="O9" s="48">
        <v>0.89302069571743004</v>
      </c>
      <c r="P9" s="48">
        <v>5.6038466970570466</v>
      </c>
    </row>
    <row r="10" spans="2:17">
      <c r="B10" s="237"/>
      <c r="C10" s="74" t="s">
        <v>76</v>
      </c>
      <c r="D10" s="56">
        <v>11051000</v>
      </c>
      <c r="E10" s="52">
        <v>35597.810299999997</v>
      </c>
      <c r="F10" s="52">
        <v>35513.256500000003</v>
      </c>
      <c r="G10" s="52">
        <v>1250.5528999999999</v>
      </c>
      <c r="H10" s="48">
        <v>-96.478630733286877</v>
      </c>
      <c r="I10" s="52">
        <v>40953.859999999993</v>
      </c>
      <c r="J10" s="52">
        <v>39021.939999999995</v>
      </c>
      <c r="K10" s="52">
        <v>1733.04</v>
      </c>
      <c r="L10" s="48">
        <v>-95.558806148541052</v>
      </c>
      <c r="M10" s="48">
        <v>1.1504600888330481</v>
      </c>
      <c r="N10" s="48">
        <v>1.0987992610590356</v>
      </c>
      <c r="O10" s="48">
        <v>1.3858190245290705</v>
      </c>
      <c r="P10" s="48">
        <v>26.12121919279431</v>
      </c>
    </row>
    <row r="11" spans="2:17">
      <c r="B11" s="138" t="s">
        <v>75</v>
      </c>
      <c r="C11" s="139"/>
      <c r="D11" s="56">
        <v>20089100</v>
      </c>
      <c r="E11" s="52">
        <v>10996287.75</v>
      </c>
      <c r="F11" s="52">
        <v>6657659.3637999995</v>
      </c>
      <c r="G11" s="52">
        <v>7725013.4993000003</v>
      </c>
      <c r="H11" s="48">
        <v>16.031972757626733</v>
      </c>
      <c r="I11" s="52">
        <v>19525155.109999999</v>
      </c>
      <c r="J11" s="52">
        <v>11700247.74</v>
      </c>
      <c r="K11" s="52">
        <v>14148574.23</v>
      </c>
      <c r="L11" s="48">
        <v>20.925424353450484</v>
      </c>
      <c r="M11" s="48">
        <v>1.7756133300531354</v>
      </c>
      <c r="N11" s="48">
        <v>1.75741159177027</v>
      </c>
      <c r="O11" s="48">
        <v>1.8315274440985856</v>
      </c>
      <c r="P11" s="48">
        <v>4.2173303439780652</v>
      </c>
    </row>
    <row r="12" spans="2:17">
      <c r="B12" s="244" t="s">
        <v>66</v>
      </c>
      <c r="C12" s="76" t="s">
        <v>37</v>
      </c>
      <c r="D12" s="56"/>
      <c r="E12" s="52">
        <v>17252571.884799998</v>
      </c>
      <c r="F12" s="52">
        <v>11951152.420799999</v>
      </c>
      <c r="G12" s="52">
        <v>13544482.5743</v>
      </c>
      <c r="H12" s="48">
        <v>13.332021025243911</v>
      </c>
      <c r="I12" s="52">
        <v>18342295.449999999</v>
      </c>
      <c r="J12" s="52">
        <v>12587682.109999999</v>
      </c>
      <c r="K12" s="52">
        <v>14522942.379999999</v>
      </c>
      <c r="L12" s="48">
        <v>15.374238506250304</v>
      </c>
      <c r="M12" s="48">
        <v>1.0631629633237512</v>
      </c>
      <c r="N12" s="48">
        <v>1.053260946458366</v>
      </c>
      <c r="O12" s="48">
        <v>1.0722404713751545</v>
      </c>
      <c r="P12" s="48">
        <v>1.8019774663257104</v>
      </c>
    </row>
    <row r="13" spans="2:17">
      <c r="B13" s="245"/>
      <c r="C13" s="74" t="s">
        <v>153</v>
      </c>
      <c r="D13" s="56">
        <v>7112010</v>
      </c>
      <c r="E13" s="52">
        <v>12551925.3477</v>
      </c>
      <c r="F13" s="52">
        <v>8723892.4399999995</v>
      </c>
      <c r="G13" s="52">
        <v>9570347.4616</v>
      </c>
      <c r="H13" s="48">
        <v>9.702721891880639</v>
      </c>
      <c r="I13" s="52">
        <v>9691612.8100000005</v>
      </c>
      <c r="J13" s="52">
        <v>6648955.46</v>
      </c>
      <c r="K13" s="52">
        <v>7501663.9499999993</v>
      </c>
      <c r="L13" s="48">
        <v>12.824698482789954</v>
      </c>
      <c r="M13" s="48">
        <v>0.77212161015408531</v>
      </c>
      <c r="N13" s="48">
        <v>0.76215468103593453</v>
      </c>
      <c r="O13" s="48">
        <v>0.78384447169756655</v>
      </c>
      <c r="P13" s="48">
        <v>2.8458515313651178</v>
      </c>
    </row>
    <row r="14" spans="2:17">
      <c r="B14" s="245"/>
      <c r="C14" s="74" t="s">
        <v>154</v>
      </c>
      <c r="D14" s="56">
        <v>20057000</v>
      </c>
      <c r="E14" s="52">
        <v>4532198.5370999994</v>
      </c>
      <c r="F14" s="52">
        <v>3077011.9807999996</v>
      </c>
      <c r="G14" s="52">
        <v>3956135.1127000009</v>
      </c>
      <c r="H14" s="48">
        <v>28.570676272486793</v>
      </c>
      <c r="I14" s="52">
        <v>8400251.0899999999</v>
      </c>
      <c r="J14" s="52">
        <v>5709842.8899999997</v>
      </c>
      <c r="K14" s="52">
        <v>6995601.7599999998</v>
      </c>
      <c r="L14" s="48">
        <v>22.518288064489987</v>
      </c>
      <c r="M14" s="48">
        <v>1.8534605272113778</v>
      </c>
      <c r="N14" s="48">
        <v>1.8556453226794016</v>
      </c>
      <c r="O14" s="48">
        <v>1.7682919214621085</v>
      </c>
      <c r="P14" s="48">
        <v>-4.7074405949064646</v>
      </c>
    </row>
    <row r="15" spans="2:17">
      <c r="B15" s="253"/>
      <c r="C15" s="74" t="s">
        <v>225</v>
      </c>
      <c r="D15" s="85">
        <v>7112090</v>
      </c>
      <c r="E15" s="52">
        <v>168448</v>
      </c>
      <c r="F15" s="52">
        <v>150248</v>
      </c>
      <c r="G15" s="52">
        <v>18000</v>
      </c>
      <c r="H15" s="48">
        <v>-88.019807252010011</v>
      </c>
      <c r="I15" s="52">
        <v>250431.55000000002</v>
      </c>
      <c r="J15" s="52">
        <v>228883.76</v>
      </c>
      <c r="K15" s="52">
        <v>25676.67</v>
      </c>
      <c r="L15" s="48">
        <v>-88.781786003515492</v>
      </c>
      <c r="M15" s="48">
        <v>1.4866994562120062</v>
      </c>
      <c r="N15" s="48">
        <v>1.523373089824823</v>
      </c>
      <c r="O15" s="48">
        <v>1.4264816666666666</v>
      </c>
      <c r="P15" s="48">
        <v>-6.3603213031220189</v>
      </c>
    </row>
    <row r="16" spans="2:17">
      <c r="B16" s="273" t="s">
        <v>170</v>
      </c>
      <c r="C16" s="76" t="s">
        <v>37</v>
      </c>
      <c r="D16" s="56"/>
      <c r="E16" s="52">
        <v>7698389.6210000003</v>
      </c>
      <c r="F16" s="52">
        <v>4989508.6437999997</v>
      </c>
      <c r="G16" s="52">
        <v>4858995.5609000009</v>
      </c>
      <c r="H16" s="48">
        <v>-2.6157502114396602</v>
      </c>
      <c r="I16" s="52">
        <v>9237380.370000001</v>
      </c>
      <c r="J16" s="52">
        <v>6034714.1999999993</v>
      </c>
      <c r="K16" s="52">
        <v>4866326.5599999996</v>
      </c>
      <c r="L16" s="48">
        <v>-19.361109760591479</v>
      </c>
      <c r="M16" s="48">
        <v>1.1999107377992242</v>
      </c>
      <c r="N16" s="48">
        <v>1.2094806584810269</v>
      </c>
      <c r="O16" s="48">
        <v>1.0015087478488334</v>
      </c>
      <c r="P16" s="48">
        <v>-17.195141499276488</v>
      </c>
    </row>
    <row r="17" spans="2:16">
      <c r="B17" s="274"/>
      <c r="C17" s="74" t="s">
        <v>203</v>
      </c>
      <c r="D17" s="56">
        <v>20082011</v>
      </c>
      <c r="E17" s="52">
        <v>4784606.5509000001</v>
      </c>
      <c r="F17" s="52">
        <v>2982726.9336999999</v>
      </c>
      <c r="G17" s="52">
        <v>2269684.5521999998</v>
      </c>
      <c r="H17" s="48">
        <v>-23.905721085083997</v>
      </c>
      <c r="I17" s="52">
        <v>5843424.9199999999</v>
      </c>
      <c r="J17" s="52">
        <v>3655374.78</v>
      </c>
      <c r="K17" s="52">
        <v>2387253.9499999997</v>
      </c>
      <c r="L17" s="48">
        <v>-34.691951067189898</v>
      </c>
      <c r="M17" s="48">
        <v>1.2212968522774004</v>
      </c>
      <c r="N17" s="48">
        <v>1.2255143904392203</v>
      </c>
      <c r="O17" s="48">
        <v>1.0517998845637118</v>
      </c>
      <c r="P17" s="48">
        <v>-14.174823831587148</v>
      </c>
    </row>
    <row r="18" spans="2:16">
      <c r="B18" s="274"/>
      <c r="C18" s="74" t="s">
        <v>202</v>
      </c>
      <c r="D18" s="56">
        <v>20082012</v>
      </c>
      <c r="E18" s="52">
        <v>1891879.1347000001</v>
      </c>
      <c r="F18" s="52">
        <v>1142837.8047</v>
      </c>
      <c r="G18" s="52">
        <v>1563657.3102000002</v>
      </c>
      <c r="H18" s="48">
        <v>36.822329797750022</v>
      </c>
      <c r="I18" s="52">
        <v>2141324.7399999998</v>
      </c>
      <c r="J18" s="52">
        <v>1325558.4000000001</v>
      </c>
      <c r="K18" s="52">
        <v>1515589.7</v>
      </c>
      <c r="L18" s="48">
        <v>14.335943252292749</v>
      </c>
      <c r="M18" s="48">
        <v>1.1318507090251064</v>
      </c>
      <c r="N18" s="48">
        <v>1.1598832262535848</v>
      </c>
      <c r="O18" s="48">
        <v>0.96925949830154789</v>
      </c>
      <c r="P18" s="48">
        <v>-16.434734431650522</v>
      </c>
    </row>
    <row r="19" spans="2:16">
      <c r="B19" s="274"/>
      <c r="C19" s="74" t="s">
        <v>204</v>
      </c>
      <c r="D19" s="56">
        <v>20082019</v>
      </c>
      <c r="E19" s="52">
        <v>992399.17540000007</v>
      </c>
      <c r="F19" s="52">
        <v>848868.88540000003</v>
      </c>
      <c r="G19" s="52">
        <v>972506.52</v>
      </c>
      <c r="H19" s="48">
        <v>14.564986033354256</v>
      </c>
      <c r="I19" s="52">
        <v>1170272.24</v>
      </c>
      <c r="J19" s="52">
        <v>1013195</v>
      </c>
      <c r="K19" s="52">
        <v>842653.28</v>
      </c>
      <c r="L19" s="48">
        <v>-16.832072799411758</v>
      </c>
      <c r="M19" s="48">
        <v>1.1792354014485207</v>
      </c>
      <c r="N19" s="48">
        <v>1.193582445329666</v>
      </c>
      <c r="O19" s="48">
        <v>0.86647571267696999</v>
      </c>
      <c r="P19" s="48">
        <v>-27.40545774048725</v>
      </c>
    </row>
    <row r="20" spans="2:16">
      <c r="B20" s="275"/>
      <c r="C20" s="74" t="s">
        <v>300</v>
      </c>
      <c r="D20" s="56">
        <v>20082090</v>
      </c>
      <c r="E20" s="52">
        <v>29504.760000000002</v>
      </c>
      <c r="F20" s="52">
        <v>15075.02</v>
      </c>
      <c r="G20" s="52">
        <v>53147.178499999995</v>
      </c>
      <c r="H20" s="48">
        <v>252.55129678103242</v>
      </c>
      <c r="I20" s="52">
        <v>82358.47</v>
      </c>
      <c r="J20" s="52">
        <v>40586.019999999997</v>
      </c>
      <c r="K20" s="52">
        <v>120829.62999999999</v>
      </c>
      <c r="L20" s="48">
        <v>197.71243891369491</v>
      </c>
      <c r="M20" s="48">
        <v>2.7913621395327395</v>
      </c>
      <c r="N20" s="48">
        <v>2.6922697283320352</v>
      </c>
      <c r="O20" s="48">
        <v>2.2734909624600297</v>
      </c>
      <c r="P20" s="48">
        <v>-15.554859212841766</v>
      </c>
    </row>
    <row r="21" spans="2:16">
      <c r="B21" s="153" t="s">
        <v>68</v>
      </c>
      <c r="C21" s="153"/>
      <c r="D21" s="56">
        <v>20089990</v>
      </c>
      <c r="E21" s="52">
        <v>2897933.2075</v>
      </c>
      <c r="F21" s="52">
        <v>2198159.1910999999</v>
      </c>
      <c r="G21" s="52">
        <v>3003280.5216000001</v>
      </c>
      <c r="H21" s="48">
        <v>36.627071131145073</v>
      </c>
      <c r="I21" s="52">
        <v>7662693.6399999987</v>
      </c>
      <c r="J21" s="52">
        <v>5474199.4100000001</v>
      </c>
      <c r="K21" s="52">
        <v>7387984.79</v>
      </c>
      <c r="L21" s="48">
        <v>34.960096201537525</v>
      </c>
      <c r="M21" s="48">
        <v>2.6441926336219739</v>
      </c>
      <c r="N21" s="48">
        <v>2.4903562181320491</v>
      </c>
      <c r="O21" s="48">
        <v>2.4599716000102601</v>
      </c>
      <c r="P21" s="48">
        <v>-1.2200912423918076</v>
      </c>
    </row>
    <row r="22" spans="2:16">
      <c r="B22" s="244" t="s">
        <v>332</v>
      </c>
      <c r="C22" s="76" t="s">
        <v>37</v>
      </c>
      <c r="D22" s="56"/>
      <c r="E22" s="52">
        <v>4353525.4571000002</v>
      </c>
      <c r="F22" s="52">
        <v>3227370.3622000003</v>
      </c>
      <c r="G22" s="52">
        <v>2814069.7474000002</v>
      </c>
      <c r="H22" s="48">
        <v>-12.806110499145362</v>
      </c>
      <c r="I22" s="52">
        <v>6154483.96</v>
      </c>
      <c r="J22" s="52">
        <v>4513485.1400000006</v>
      </c>
      <c r="K22" s="52">
        <v>4033709.8499999996</v>
      </c>
      <c r="L22" s="48">
        <v>-10.629818756864251</v>
      </c>
      <c r="M22" s="48">
        <v>1.4136781834967531</v>
      </c>
      <c r="N22" s="48">
        <v>1.39850238226867</v>
      </c>
      <c r="O22" s="48">
        <v>1.4334079152540053</v>
      </c>
      <c r="P22" s="48">
        <v>2.4959223114594309</v>
      </c>
    </row>
    <row r="23" spans="2:16">
      <c r="B23" s="245"/>
      <c r="C23" s="55" t="s">
        <v>205</v>
      </c>
      <c r="D23" s="56">
        <v>20031010</v>
      </c>
      <c r="E23" s="52">
        <v>2139517.1051000003</v>
      </c>
      <c r="F23" s="52">
        <v>1583130.4502000001</v>
      </c>
      <c r="G23" s="52">
        <v>1313219.3614000001</v>
      </c>
      <c r="H23" s="48">
        <v>-17.049200763329488</v>
      </c>
      <c r="I23" s="52">
        <v>3190171</v>
      </c>
      <c r="J23" s="52">
        <v>2345876.31</v>
      </c>
      <c r="K23" s="52">
        <v>1948268.95</v>
      </c>
      <c r="L23" s="48">
        <v>-16.949203941617885</v>
      </c>
      <c r="M23" s="48">
        <v>1.4910705749421398</v>
      </c>
      <c r="N23" s="48">
        <v>1.4817959629944839</v>
      </c>
      <c r="O23" s="48">
        <v>1.483582261476091</v>
      </c>
      <c r="P23" s="48">
        <v>0.12054955784852606</v>
      </c>
    </row>
    <row r="24" spans="2:16">
      <c r="B24" s="245"/>
      <c r="C24" s="74" t="s">
        <v>206</v>
      </c>
      <c r="D24" s="56">
        <v>20031090</v>
      </c>
      <c r="E24" s="52">
        <v>2214008.352</v>
      </c>
      <c r="F24" s="52">
        <v>1644239.912</v>
      </c>
      <c r="G24" s="52">
        <v>1500850.3860000002</v>
      </c>
      <c r="H24" s="48">
        <v>-8.7207180018872954</v>
      </c>
      <c r="I24" s="52">
        <v>2964312.96</v>
      </c>
      <c r="J24" s="52">
        <v>2167608.83</v>
      </c>
      <c r="K24" s="52">
        <v>2085440.9</v>
      </c>
      <c r="L24" s="48">
        <v>-3.7907176268515252</v>
      </c>
      <c r="M24" s="48">
        <v>1.3388896917765556</v>
      </c>
      <c r="N24" s="48">
        <v>1.3183044725896425</v>
      </c>
      <c r="O24" s="48">
        <v>1.389506188926682</v>
      </c>
      <c r="P24" s="48">
        <v>5.4010069614019329</v>
      </c>
    </row>
    <row r="25" spans="2:16">
      <c r="B25" s="253"/>
      <c r="C25" s="74" t="s">
        <v>150</v>
      </c>
      <c r="D25" s="58">
        <v>7115100</v>
      </c>
      <c r="E25" s="52">
        <v>0</v>
      </c>
      <c r="F25" s="52">
        <v>0</v>
      </c>
      <c r="G25" s="52">
        <v>0</v>
      </c>
      <c r="H25" s="48" t="s">
        <v>425</v>
      </c>
      <c r="I25" s="52">
        <v>0</v>
      </c>
      <c r="J25" s="52">
        <v>0</v>
      </c>
      <c r="K25" s="52">
        <v>0</v>
      </c>
      <c r="L25" s="48" t="s">
        <v>425</v>
      </c>
      <c r="M25" s="48" t="s">
        <v>425</v>
      </c>
      <c r="N25" s="48" t="s">
        <v>425</v>
      </c>
      <c r="O25" s="48" t="s">
        <v>425</v>
      </c>
      <c r="P25" s="48" t="s">
        <v>425</v>
      </c>
    </row>
    <row r="26" spans="2:16">
      <c r="B26" s="258" t="s">
        <v>232</v>
      </c>
      <c r="C26" s="76" t="s">
        <v>37</v>
      </c>
      <c r="D26" s="56">
        <v>20079990</v>
      </c>
      <c r="E26" s="52">
        <v>3792485.4955000002</v>
      </c>
      <c r="F26" s="52">
        <v>2498378.2099000001</v>
      </c>
      <c r="G26" s="52">
        <v>2985945.5602000002</v>
      </c>
      <c r="H26" s="48">
        <v>19.515353935124004</v>
      </c>
      <c r="I26" s="52">
        <v>5186369.99</v>
      </c>
      <c r="J26" s="52">
        <v>3307853.87</v>
      </c>
      <c r="K26" s="52">
        <v>4186085.5799999991</v>
      </c>
      <c r="L26" s="48">
        <v>26.54989441840123</v>
      </c>
      <c r="M26" s="48">
        <v>1.3675385169314223</v>
      </c>
      <c r="N26" s="48">
        <v>1.3240004483277974</v>
      </c>
      <c r="O26" s="48">
        <v>1.4019296385697042</v>
      </c>
      <c r="P26" s="48">
        <v>5.8858885085976143</v>
      </c>
    </row>
    <row r="27" spans="2:16">
      <c r="B27" s="258"/>
      <c r="C27" s="74" t="s">
        <v>116</v>
      </c>
      <c r="D27" s="56">
        <v>20079999</v>
      </c>
      <c r="E27" s="52">
        <v>2856826.0912000001</v>
      </c>
      <c r="F27" s="52">
        <v>1840497.8755999999</v>
      </c>
      <c r="G27" s="52">
        <v>1829885.1658000001</v>
      </c>
      <c r="H27" s="48">
        <v>-0.57662168159472449</v>
      </c>
      <c r="I27" s="52">
        <v>4323022.9000000004</v>
      </c>
      <c r="J27" s="52">
        <v>2684395.9400000004</v>
      </c>
      <c r="K27" s="52">
        <v>3189856.2099999995</v>
      </c>
      <c r="L27" s="48">
        <v>18.829572138303831</v>
      </c>
      <c r="M27" s="48">
        <v>1.5132257834372163</v>
      </c>
      <c r="N27" s="48">
        <v>1.4585161849887442</v>
      </c>
      <c r="O27" s="48">
        <v>1.7432002125693167</v>
      </c>
      <c r="P27" s="48">
        <v>19.51874312473052</v>
      </c>
    </row>
    <row r="28" spans="2:16">
      <c r="B28" s="258"/>
      <c r="C28" s="74" t="s">
        <v>115</v>
      </c>
      <c r="D28" s="56">
        <v>20079991</v>
      </c>
      <c r="E28" s="52">
        <v>935659.40430000005</v>
      </c>
      <c r="F28" s="52">
        <v>657880.33429999999</v>
      </c>
      <c r="G28" s="52">
        <v>1156060.3944000001</v>
      </c>
      <c r="H28" s="48">
        <v>75.725026897190247</v>
      </c>
      <c r="I28" s="52">
        <v>863347.08999999985</v>
      </c>
      <c r="J28" s="52">
        <v>623457.92999999993</v>
      </c>
      <c r="K28" s="52">
        <v>996229.36999999976</v>
      </c>
      <c r="L28" s="48">
        <v>59.790953336658959</v>
      </c>
      <c r="M28" s="48">
        <v>0.92271513120300475</v>
      </c>
      <c r="N28" s="48">
        <v>0.94767680001162169</v>
      </c>
      <c r="O28" s="48">
        <v>0.86174509119573006</v>
      </c>
      <c r="P28" s="48">
        <v>-9.0676176534909221</v>
      </c>
    </row>
    <row r="29" spans="2:16">
      <c r="B29" s="244" t="s">
        <v>301</v>
      </c>
      <c r="C29" s="76" t="s">
        <v>37</v>
      </c>
      <c r="D29" s="56"/>
      <c r="E29" s="52">
        <v>1794059</v>
      </c>
      <c r="F29" s="52">
        <v>1285922.8907999999</v>
      </c>
      <c r="G29" s="52">
        <v>1444387.5333999998</v>
      </c>
      <c r="H29" s="48">
        <v>12.323028366142207</v>
      </c>
      <c r="I29" s="52">
        <v>1858536.94</v>
      </c>
      <c r="J29" s="52">
        <v>1328552.6299999999</v>
      </c>
      <c r="K29" s="52">
        <v>1474862.3</v>
      </c>
      <c r="L29" s="48">
        <v>11.012711630400386</v>
      </c>
      <c r="M29" s="48">
        <v>1.0359396987501526</v>
      </c>
      <c r="N29" s="48">
        <v>1.0331510851117045</v>
      </c>
      <c r="O29" s="48">
        <v>1.021098746628105</v>
      </c>
      <c r="P29" s="48">
        <v>-1.166561082621953</v>
      </c>
    </row>
    <row r="30" spans="2:16">
      <c r="B30" s="245"/>
      <c r="C30" s="74" t="s">
        <v>307</v>
      </c>
      <c r="D30" s="56">
        <v>20079911</v>
      </c>
      <c r="E30" s="52">
        <v>1478390.1</v>
      </c>
      <c r="F30" s="52">
        <v>1006602</v>
      </c>
      <c r="G30" s="52">
        <v>1371084.9808</v>
      </c>
      <c r="H30" s="48">
        <v>36.20924464684154</v>
      </c>
      <c r="I30" s="52">
        <v>1445615.24</v>
      </c>
      <c r="J30" s="52">
        <v>959364.03</v>
      </c>
      <c r="K30" s="52">
        <v>1328599.78</v>
      </c>
      <c r="L30" s="48">
        <v>38.487554093517559</v>
      </c>
      <c r="M30" s="48">
        <v>0.97783070922891047</v>
      </c>
      <c r="N30" s="48">
        <v>0.9530718496486198</v>
      </c>
      <c r="O30" s="48">
        <v>0.96901344453849192</v>
      </c>
      <c r="P30" s="48">
        <v>1.6726540497182363</v>
      </c>
    </row>
    <row r="31" spans="2:16">
      <c r="B31" s="245"/>
      <c r="C31" s="74" t="s">
        <v>147</v>
      </c>
      <c r="D31" s="56">
        <v>20079919</v>
      </c>
      <c r="E31" s="52">
        <v>267731.7169</v>
      </c>
      <c r="F31" s="52">
        <v>264597.72840000002</v>
      </c>
      <c r="G31" s="52">
        <v>38422.575700000001</v>
      </c>
      <c r="H31" s="48">
        <v>-85.478871669708553</v>
      </c>
      <c r="I31" s="52">
        <v>341373.23999999993</v>
      </c>
      <c r="J31" s="52">
        <v>330163.10999999993</v>
      </c>
      <c r="K31" s="52">
        <v>63935.709999999992</v>
      </c>
      <c r="L31" s="48">
        <v>-80.635113959279096</v>
      </c>
      <c r="M31" s="48">
        <v>1.2750571503170305</v>
      </c>
      <c r="N31" s="48">
        <v>1.2477926851317591</v>
      </c>
      <c r="O31" s="48">
        <v>1.6640141592589794</v>
      </c>
      <c r="P31" s="48">
        <v>33.356620782183043</v>
      </c>
    </row>
    <row r="32" spans="2:16">
      <c r="B32" s="253"/>
      <c r="C32" s="74" t="s">
        <v>145</v>
      </c>
      <c r="D32" s="56">
        <v>20079912</v>
      </c>
      <c r="E32" s="52">
        <v>47937.183100000002</v>
      </c>
      <c r="F32" s="52">
        <v>14723.162400000001</v>
      </c>
      <c r="G32" s="52">
        <v>34879.976900000001</v>
      </c>
      <c r="H32" s="48">
        <v>136.90546875989088</v>
      </c>
      <c r="I32" s="52">
        <v>71548.460000000006</v>
      </c>
      <c r="J32" s="52">
        <v>39025.49</v>
      </c>
      <c r="K32" s="52">
        <v>82326.81</v>
      </c>
      <c r="L32" s="48">
        <v>110.95650560697638</v>
      </c>
      <c r="M32" s="48">
        <v>1.4925461900993511</v>
      </c>
      <c r="N32" s="48">
        <v>2.6506187284872982</v>
      </c>
      <c r="O32" s="48">
        <v>2.3602885470947657</v>
      </c>
      <c r="P32" s="48">
        <v>-10.95329849865745</v>
      </c>
    </row>
    <row r="33" spans="2:16">
      <c r="B33" s="209" t="s">
        <v>67</v>
      </c>
      <c r="C33" s="153"/>
      <c r="D33" s="56">
        <v>21032010</v>
      </c>
      <c r="E33" s="52">
        <v>2494711.6128999996</v>
      </c>
      <c r="F33" s="52">
        <v>1273329.4594000003</v>
      </c>
      <c r="G33" s="52">
        <v>1511438.9343000001</v>
      </c>
      <c r="H33" s="48">
        <v>18.699753872984147</v>
      </c>
      <c r="I33" s="52">
        <v>4748681.830000001</v>
      </c>
      <c r="J33" s="52">
        <v>2295830.1999999997</v>
      </c>
      <c r="K33" s="52">
        <v>2787133.33</v>
      </c>
      <c r="L33" s="48">
        <v>21.399802563795902</v>
      </c>
      <c r="M33" s="48">
        <v>1.9034993084751202</v>
      </c>
      <c r="N33" s="48">
        <v>1.8030134958801687</v>
      </c>
      <c r="O33" s="48">
        <v>1.8440264219412996</v>
      </c>
      <c r="P33" s="48">
        <v>2.2746876911816871</v>
      </c>
    </row>
    <row r="34" spans="2:16">
      <c r="B34" s="153" t="s">
        <v>250</v>
      </c>
      <c r="C34" s="153"/>
      <c r="D34" s="56">
        <v>20059990</v>
      </c>
      <c r="E34" s="52">
        <v>2336927.9311000002</v>
      </c>
      <c r="F34" s="52">
        <v>1683238.5647999998</v>
      </c>
      <c r="G34" s="52">
        <v>2121152.7234000005</v>
      </c>
      <c r="H34" s="48">
        <v>26.016167152873713</v>
      </c>
      <c r="I34" s="52">
        <v>4106493.0200000005</v>
      </c>
      <c r="J34" s="52">
        <v>2810385.6999999993</v>
      </c>
      <c r="K34" s="52">
        <v>3662652.6299999994</v>
      </c>
      <c r="L34" s="48">
        <v>30.32562149743363</v>
      </c>
      <c r="M34" s="48">
        <v>1.7572185112559546</v>
      </c>
      <c r="N34" s="48">
        <v>1.6696300564702933</v>
      </c>
      <c r="O34" s="48">
        <v>1.7267274485210689</v>
      </c>
      <c r="P34" s="48">
        <v>3.4197630684418279</v>
      </c>
    </row>
    <row r="35" spans="2:16">
      <c r="B35" s="244" t="s">
        <v>221</v>
      </c>
      <c r="C35" s="76" t="s">
        <v>37</v>
      </c>
      <c r="D35" s="56"/>
      <c r="E35" s="52">
        <v>4093718.1825999995</v>
      </c>
      <c r="F35" s="52">
        <v>2699961.3051</v>
      </c>
      <c r="G35" s="52">
        <v>3339932.6007000003</v>
      </c>
      <c r="H35" s="48">
        <v>23.702980275722773</v>
      </c>
      <c r="I35" s="52">
        <v>3726248.21</v>
      </c>
      <c r="J35" s="52">
        <v>2403058.4500000002</v>
      </c>
      <c r="K35" s="52">
        <v>3090096.2299999995</v>
      </c>
      <c r="L35" s="48">
        <v>28.590140202374158</v>
      </c>
      <c r="M35" s="48">
        <v>0.91023564490543107</v>
      </c>
      <c r="N35" s="48">
        <v>0.89003440362675745</v>
      </c>
      <c r="O35" s="48">
        <v>0.92519718192886924</v>
      </c>
      <c r="P35" s="48">
        <v>3.9507212483954168</v>
      </c>
    </row>
    <row r="36" spans="2:16">
      <c r="B36" s="245"/>
      <c r="C36" s="55" t="s">
        <v>223</v>
      </c>
      <c r="D36" s="56">
        <v>20011000</v>
      </c>
      <c r="E36" s="52">
        <v>3105034.0672999993</v>
      </c>
      <c r="F36" s="52">
        <v>2096233.1898000001</v>
      </c>
      <c r="G36" s="52">
        <v>2230906.3222000003</v>
      </c>
      <c r="H36" s="48">
        <v>6.4245301073994288</v>
      </c>
      <c r="I36" s="52">
        <v>3026857.6999999997</v>
      </c>
      <c r="J36" s="52">
        <v>1988202.82</v>
      </c>
      <c r="K36" s="52">
        <v>2215932.36</v>
      </c>
      <c r="L36" s="48">
        <v>11.454039683939277</v>
      </c>
      <c r="M36" s="48">
        <v>0.97482270222948686</v>
      </c>
      <c r="N36" s="48">
        <v>0.94846452659672509</v>
      </c>
      <c r="O36" s="48">
        <v>0.99328794667396259</v>
      </c>
      <c r="P36" s="48">
        <v>4.7258931483787459</v>
      </c>
    </row>
    <row r="37" spans="2:16">
      <c r="B37" s="245"/>
      <c r="C37" s="74" t="s">
        <v>222</v>
      </c>
      <c r="D37" s="86">
        <v>7114090</v>
      </c>
      <c r="E37" s="52">
        <v>588540</v>
      </c>
      <c r="F37" s="52">
        <v>481260</v>
      </c>
      <c r="G37" s="52">
        <v>944685.87069999997</v>
      </c>
      <c r="H37" s="48">
        <v>96.294283900594266</v>
      </c>
      <c r="I37" s="52">
        <v>401919.35</v>
      </c>
      <c r="J37" s="52">
        <v>322736.86</v>
      </c>
      <c r="K37" s="52">
        <v>755970.24</v>
      </c>
      <c r="L37" s="48">
        <v>134.23734121971691</v>
      </c>
      <c r="M37" s="48">
        <v>0.68290914806130421</v>
      </c>
      <c r="N37" s="48">
        <v>0.67060811203923032</v>
      </c>
      <c r="O37" s="48">
        <v>0.8002345154583882</v>
      </c>
      <c r="P37" s="48">
        <v>19.329680195036893</v>
      </c>
    </row>
    <row r="38" spans="2:16">
      <c r="B38" s="245"/>
      <c r="C38" s="55" t="s">
        <v>153</v>
      </c>
      <c r="D38" s="77">
        <v>7114010</v>
      </c>
      <c r="E38" s="52">
        <v>400144.1153</v>
      </c>
      <c r="F38" s="52">
        <v>122468.1153</v>
      </c>
      <c r="G38" s="52">
        <v>164340.40780000002</v>
      </c>
      <c r="H38" s="48">
        <v>34.190362444485189</v>
      </c>
      <c r="I38" s="52">
        <v>297471.16000000003</v>
      </c>
      <c r="J38" s="52">
        <v>92118.77</v>
      </c>
      <c r="K38" s="52">
        <v>118193.63</v>
      </c>
      <c r="L38" s="48">
        <v>28.30569709083175</v>
      </c>
      <c r="M38" s="48">
        <v>0.74341005809113803</v>
      </c>
      <c r="N38" s="48">
        <v>0.75218574054433907</v>
      </c>
      <c r="O38" s="48">
        <v>0.71920005300120715</v>
      </c>
      <c r="P38" s="48">
        <v>-4.385311468316444</v>
      </c>
    </row>
    <row r="39" spans="2:16">
      <c r="B39" s="206" t="s">
        <v>65</v>
      </c>
      <c r="C39" s="207"/>
      <c r="D39" s="56">
        <v>20081900</v>
      </c>
      <c r="E39" s="52">
        <v>446733.20350000012</v>
      </c>
      <c r="F39" s="52">
        <v>245732.10780000003</v>
      </c>
      <c r="G39" s="52">
        <v>566398.70760000008</v>
      </c>
      <c r="H39" s="48">
        <v>130.49438377055259</v>
      </c>
      <c r="I39" s="52">
        <v>3419963.8199999994</v>
      </c>
      <c r="J39" s="52">
        <v>1689568.7200000007</v>
      </c>
      <c r="K39" s="52">
        <v>4586819.28</v>
      </c>
      <c r="L39" s="48">
        <v>171.47870493246339</v>
      </c>
      <c r="M39" s="48">
        <v>7.6554950319469555</v>
      </c>
      <c r="N39" s="48">
        <v>6.8756530643326883</v>
      </c>
      <c r="O39" s="48">
        <v>8.0982163597013113</v>
      </c>
      <c r="P39" s="48">
        <v>17.781049798900494</v>
      </c>
    </row>
    <row r="40" spans="2:16" ht="12.75" customHeight="1">
      <c r="B40" s="244" t="s">
        <v>143</v>
      </c>
      <c r="C40" s="76" t="s">
        <v>37</v>
      </c>
      <c r="D40" s="56"/>
      <c r="E40" s="52">
        <v>3250925.0917000002</v>
      </c>
      <c r="F40" s="52">
        <v>1730650.2233</v>
      </c>
      <c r="G40" s="52">
        <v>2052465.7664999999</v>
      </c>
      <c r="H40" s="48">
        <v>18.595065534753918</v>
      </c>
      <c r="I40" s="52">
        <v>3336100</v>
      </c>
      <c r="J40" s="52">
        <v>1825880.42</v>
      </c>
      <c r="K40" s="52">
        <v>1933778.5599999998</v>
      </c>
      <c r="L40" s="48">
        <v>5.9093760367943338</v>
      </c>
      <c r="M40" s="48">
        <v>1.0262002063712454</v>
      </c>
      <c r="N40" s="48">
        <v>1.0550256749849865</v>
      </c>
      <c r="O40" s="48">
        <v>0.9421733563418242</v>
      </c>
      <c r="P40" s="48">
        <v>-10.696641922460149</v>
      </c>
    </row>
    <row r="41" spans="2:16">
      <c r="B41" s="245"/>
      <c r="C41" s="74" t="s">
        <v>208</v>
      </c>
      <c r="D41" s="56">
        <v>20087019</v>
      </c>
      <c r="E41" s="52">
        <v>1860722.1846000003</v>
      </c>
      <c r="F41" s="52">
        <v>1108928.01</v>
      </c>
      <c r="G41" s="52">
        <v>1037482.1765000001</v>
      </c>
      <c r="H41" s="48">
        <v>-6.442783738504354</v>
      </c>
      <c r="I41" s="52">
        <v>1979835.4800000002</v>
      </c>
      <c r="J41" s="52">
        <v>1239937.48</v>
      </c>
      <c r="K41" s="52">
        <v>946995.87</v>
      </c>
      <c r="L41" s="48">
        <v>-23.625514570299146</v>
      </c>
      <c r="M41" s="48">
        <v>1.0640145511166708</v>
      </c>
      <c r="N41" s="48">
        <v>1.1181406446753923</v>
      </c>
      <c r="O41" s="48">
        <v>0.91278278456285356</v>
      </c>
      <c r="P41" s="48">
        <v>-18.366013353548759</v>
      </c>
    </row>
    <row r="42" spans="2:16">
      <c r="B42" s="245"/>
      <c r="C42" s="74" t="s">
        <v>207</v>
      </c>
      <c r="D42" s="56">
        <v>20087011</v>
      </c>
      <c r="E42" s="52">
        <v>1385990.0970999999</v>
      </c>
      <c r="F42" s="52">
        <v>619511.1433</v>
      </c>
      <c r="G42" s="52">
        <v>1001977.38</v>
      </c>
      <c r="H42" s="48">
        <v>61.736780820872127</v>
      </c>
      <c r="I42" s="52">
        <v>1339760.97</v>
      </c>
      <c r="J42" s="52">
        <v>575021.34</v>
      </c>
      <c r="K42" s="52">
        <v>947914.78</v>
      </c>
      <c r="L42" s="48">
        <v>64.848626313590387</v>
      </c>
      <c r="M42" s="48">
        <v>0.96664541312616281</v>
      </c>
      <c r="N42" s="48">
        <v>0.92818562865066057</v>
      </c>
      <c r="O42" s="48">
        <v>0.94604409133467671</v>
      </c>
      <c r="P42" s="48">
        <v>1.9240184433772844</v>
      </c>
    </row>
    <row r="43" spans="2:16">
      <c r="B43" s="253"/>
      <c r="C43" s="74" t="s">
        <v>209</v>
      </c>
      <c r="D43" s="56">
        <v>20087090</v>
      </c>
      <c r="E43" s="52">
        <v>4212.8100000000004</v>
      </c>
      <c r="F43" s="52">
        <v>2211.0699999999997</v>
      </c>
      <c r="G43" s="52">
        <v>13006.21</v>
      </c>
      <c r="H43" s="48">
        <v>488.23148973121613</v>
      </c>
      <c r="I43" s="52">
        <v>16503.550000000003</v>
      </c>
      <c r="J43" s="52">
        <v>10921.6</v>
      </c>
      <c r="K43" s="52">
        <v>38867.910000000003</v>
      </c>
      <c r="L43" s="48">
        <v>255.88109800761796</v>
      </c>
      <c r="M43" s="48">
        <v>3.9174683880830137</v>
      </c>
      <c r="N43" s="48">
        <v>4.9395089255428379</v>
      </c>
      <c r="O43" s="48">
        <v>2.9884116894929429</v>
      </c>
      <c r="P43" s="48">
        <v>-39.499822056409684</v>
      </c>
    </row>
    <row r="44" spans="2:16">
      <c r="B44" s="153" t="s">
        <v>71</v>
      </c>
      <c r="C44" s="153"/>
      <c r="D44" s="56">
        <v>21032090</v>
      </c>
      <c r="E44" s="52">
        <v>2338907.9804000007</v>
      </c>
      <c r="F44" s="52">
        <v>1127457.7366999998</v>
      </c>
      <c r="G44" s="52">
        <v>2587289.6393000004</v>
      </c>
      <c r="H44" s="48">
        <v>129.47996675004774</v>
      </c>
      <c r="I44" s="52">
        <v>3002283.7400000007</v>
      </c>
      <c r="J44" s="52">
        <v>1582605.9399999997</v>
      </c>
      <c r="K44" s="52">
        <v>2607266.1100000003</v>
      </c>
      <c r="L44" s="48">
        <v>64.745123476536463</v>
      </c>
      <c r="M44" s="48">
        <v>1.2836262756632901</v>
      </c>
      <c r="N44" s="48">
        <v>1.4036942481162895</v>
      </c>
      <c r="O44" s="48">
        <v>1.0077210028581898</v>
      </c>
      <c r="P44" s="48">
        <v>-28.209365806655008</v>
      </c>
    </row>
    <row r="45" spans="2:16">
      <c r="B45" s="278" t="s">
        <v>96</v>
      </c>
      <c r="C45" s="76" t="s">
        <v>37</v>
      </c>
      <c r="D45" s="56"/>
      <c r="E45" s="52">
        <v>2994130.4384999997</v>
      </c>
      <c r="F45" s="52">
        <v>2647637.5862999996</v>
      </c>
      <c r="G45" s="52">
        <v>1633755.7272999999</v>
      </c>
      <c r="H45" s="48">
        <v>-38.293830856845915</v>
      </c>
      <c r="I45" s="52">
        <v>2872285.59</v>
      </c>
      <c r="J45" s="52">
        <v>2424118.2899999996</v>
      </c>
      <c r="K45" s="52">
        <v>1576046.24</v>
      </c>
      <c r="L45" s="48">
        <v>-34.984763470432782</v>
      </c>
      <c r="M45" s="48">
        <v>0.95930543074100616</v>
      </c>
      <c r="N45" s="48">
        <v>0.91557783532890458</v>
      </c>
      <c r="O45" s="48">
        <v>0.96467679571941112</v>
      </c>
      <c r="P45" s="48">
        <v>5.3626200303187321</v>
      </c>
    </row>
    <row r="46" spans="2:16">
      <c r="B46" s="278"/>
      <c r="C46" s="74" t="s">
        <v>369</v>
      </c>
      <c r="D46" s="56">
        <v>20029019</v>
      </c>
      <c r="E46" s="52">
        <v>2793508.6968999999</v>
      </c>
      <c r="F46" s="52">
        <v>2490790.2662999998</v>
      </c>
      <c r="G46" s="52">
        <v>1422071.6018999999</v>
      </c>
      <c r="H46" s="48">
        <v>-42.906810696171213</v>
      </c>
      <c r="I46" s="52">
        <v>2688938.3</v>
      </c>
      <c r="J46" s="52">
        <v>2288095.3499999996</v>
      </c>
      <c r="K46" s="52">
        <v>1379244.07</v>
      </c>
      <c r="L46" s="48">
        <v>-39.72086565361009</v>
      </c>
      <c r="M46" s="48">
        <v>0.9625666470929396</v>
      </c>
      <c r="N46" s="48">
        <v>0.91862224650448077</v>
      </c>
      <c r="O46" s="48">
        <v>0.96988370216887898</v>
      </c>
      <c r="P46" s="48">
        <v>5.5802541098320946</v>
      </c>
    </row>
    <row r="47" spans="2:16">
      <c r="B47" s="278"/>
      <c r="C47" s="74" t="s">
        <v>370</v>
      </c>
      <c r="D47" s="56">
        <v>20029012</v>
      </c>
      <c r="E47" s="52">
        <v>200621.74159999998</v>
      </c>
      <c r="F47" s="52">
        <v>156847.32</v>
      </c>
      <c r="G47" s="52">
        <v>211684.12540000002</v>
      </c>
      <c r="H47" s="48">
        <v>34.961901421076249</v>
      </c>
      <c r="I47" s="52">
        <v>183347.29</v>
      </c>
      <c r="J47" s="52">
        <v>136022.94</v>
      </c>
      <c r="K47" s="52">
        <v>196802.16999999998</v>
      </c>
      <c r="L47" s="48">
        <v>44.683073311016486</v>
      </c>
      <c r="M47" s="48">
        <v>0.9138954160090893</v>
      </c>
      <c r="N47" s="48">
        <v>0.86723152171168749</v>
      </c>
      <c r="O47" s="48">
        <v>0.92969734800907256</v>
      </c>
      <c r="P47" s="48">
        <v>7.2029008094740332</v>
      </c>
    </row>
    <row r="48" spans="2:16">
      <c r="B48" s="278"/>
      <c r="C48" s="74" t="s">
        <v>142</v>
      </c>
      <c r="D48" s="56">
        <v>20029011</v>
      </c>
      <c r="E48" s="52">
        <v>0</v>
      </c>
      <c r="F48" s="52">
        <v>0</v>
      </c>
      <c r="G48" s="52">
        <v>0</v>
      </c>
      <c r="H48" s="48" t="s">
        <v>425</v>
      </c>
      <c r="I48" s="52">
        <v>0</v>
      </c>
      <c r="J48" s="52">
        <v>0</v>
      </c>
      <c r="K48" s="52">
        <v>0</v>
      </c>
      <c r="L48" s="48" t="s">
        <v>425</v>
      </c>
      <c r="M48" s="48" t="s">
        <v>425</v>
      </c>
      <c r="N48" s="48" t="s">
        <v>425</v>
      </c>
      <c r="O48" s="48" t="s">
        <v>425</v>
      </c>
      <c r="P48" s="48" t="s">
        <v>425</v>
      </c>
    </row>
    <row r="49" spans="1:16">
      <c r="B49" s="153" t="s">
        <v>249</v>
      </c>
      <c r="C49" s="153"/>
      <c r="D49" s="56">
        <v>20089700</v>
      </c>
      <c r="E49" s="52">
        <v>1138186.3829000001</v>
      </c>
      <c r="F49" s="52">
        <v>473874.50290000002</v>
      </c>
      <c r="G49" s="52">
        <v>797655.09100000013</v>
      </c>
      <c r="H49" s="48">
        <v>68.326231126287524</v>
      </c>
      <c r="I49" s="52">
        <v>1954106.8399999999</v>
      </c>
      <c r="J49" s="52">
        <v>958881.7</v>
      </c>
      <c r="K49" s="52">
        <v>1320445.43</v>
      </c>
      <c r="L49" s="48">
        <v>37.70681305107815</v>
      </c>
      <c r="M49" s="48">
        <v>1.7168601464209274</v>
      </c>
      <c r="N49" s="48">
        <v>2.0234929166517093</v>
      </c>
      <c r="O49" s="48">
        <v>1.6554090168779474</v>
      </c>
      <c r="P49" s="48">
        <v>-18.190520794252805</v>
      </c>
    </row>
    <row r="50" spans="1:16" ht="14.25" customHeight="1">
      <c r="A50" s="174" t="s">
        <v>359</v>
      </c>
      <c r="B50" s="153" t="s">
        <v>95</v>
      </c>
      <c r="C50" s="153"/>
      <c r="D50" s="56">
        <v>11081400</v>
      </c>
      <c r="E50" s="52">
        <v>4371846.2570000002</v>
      </c>
      <c r="F50" s="52">
        <v>3188419.9049999998</v>
      </c>
      <c r="G50" s="52">
        <v>4353174.5150000006</v>
      </c>
      <c r="H50" s="48">
        <v>36.530778401347398</v>
      </c>
      <c r="I50" s="52">
        <v>1943460.5899999999</v>
      </c>
      <c r="J50" s="52">
        <v>1342302.78</v>
      </c>
      <c r="K50" s="52">
        <v>2383587.54</v>
      </c>
      <c r="L50" s="48">
        <v>77.574506699598729</v>
      </c>
      <c r="M50" s="48">
        <v>0.44454001256064751</v>
      </c>
      <c r="N50" s="48">
        <v>0.42099310002896251</v>
      </c>
      <c r="O50" s="48">
        <v>0.54755156996043375</v>
      </c>
      <c r="P50" s="48">
        <v>30.061886981702202</v>
      </c>
    </row>
    <row r="51" spans="1:16">
      <c r="B51" s="138" t="s">
        <v>164</v>
      </c>
      <c r="C51" s="139"/>
      <c r="D51" s="56">
        <v>20049090</v>
      </c>
      <c r="E51" s="52">
        <v>1143239.2095999999</v>
      </c>
      <c r="F51" s="52">
        <v>630332.01650000003</v>
      </c>
      <c r="G51" s="52">
        <v>481764.65860000002</v>
      </c>
      <c r="H51" s="48">
        <v>-23.569698827125972</v>
      </c>
      <c r="I51" s="52">
        <v>1928531.9700000004</v>
      </c>
      <c r="J51" s="52">
        <v>1061888.8199999998</v>
      </c>
      <c r="K51" s="52">
        <v>1027826</v>
      </c>
      <c r="L51" s="48">
        <v>-3.2077576633681715</v>
      </c>
      <c r="M51" s="48">
        <v>1.6869015283990838</v>
      </c>
      <c r="N51" s="48">
        <v>1.6846499816021956</v>
      </c>
      <c r="O51" s="48">
        <v>2.1334607710471021</v>
      </c>
      <c r="P51" s="48">
        <v>26.641189228997142</v>
      </c>
    </row>
    <row r="52" spans="1:16">
      <c r="B52" s="235" t="s">
        <v>158</v>
      </c>
      <c r="C52" s="76" t="s">
        <v>37</v>
      </c>
      <c r="D52" s="56"/>
      <c r="E52" s="52">
        <v>1283456.9582</v>
      </c>
      <c r="F52" s="52">
        <v>656835.79700000002</v>
      </c>
      <c r="G52" s="52">
        <v>677858.65480000002</v>
      </c>
      <c r="H52" s="48">
        <v>3.2006260767179162</v>
      </c>
      <c r="I52" s="52">
        <v>1695086.7999999998</v>
      </c>
      <c r="J52" s="52">
        <v>808112.56</v>
      </c>
      <c r="K52" s="52">
        <v>822310.3899999999</v>
      </c>
      <c r="L52" s="48">
        <v>1.756912428139934</v>
      </c>
      <c r="M52" s="48">
        <v>1.3207196308143401</v>
      </c>
      <c r="N52" s="48">
        <v>1.2303113863326789</v>
      </c>
      <c r="O52" s="48">
        <v>1.2131000824096874</v>
      </c>
      <c r="P52" s="48">
        <v>-1.3989388470422193</v>
      </c>
    </row>
    <row r="53" spans="1:16">
      <c r="B53" s="236"/>
      <c r="C53" s="74" t="s">
        <v>307</v>
      </c>
      <c r="D53" s="56">
        <v>20079921</v>
      </c>
      <c r="E53" s="52">
        <v>869692.23230000003</v>
      </c>
      <c r="F53" s="52">
        <v>421252.23229999997</v>
      </c>
      <c r="G53" s="52">
        <v>246013.29149999999</v>
      </c>
      <c r="H53" s="48">
        <v>-41.599528112459097</v>
      </c>
      <c r="I53" s="52">
        <v>1157762.5</v>
      </c>
      <c r="J53" s="52">
        <v>508865.84</v>
      </c>
      <c r="K53" s="52">
        <v>304041.49</v>
      </c>
      <c r="L53" s="48">
        <v>-40.251149497478558</v>
      </c>
      <c r="M53" s="48">
        <v>1.3312324256802495</v>
      </c>
      <c r="N53" s="48">
        <v>1.2079837232473225</v>
      </c>
      <c r="O53" s="48">
        <v>1.2358742413720358</v>
      </c>
      <c r="P53" s="48">
        <v>2.3088488352920544</v>
      </c>
    </row>
    <row r="54" spans="1:16">
      <c r="B54" s="236"/>
      <c r="C54" s="74" t="s">
        <v>147</v>
      </c>
      <c r="D54" s="56">
        <v>20079929</v>
      </c>
      <c r="E54" s="52">
        <v>297417.69</v>
      </c>
      <c r="F54" s="52">
        <v>221600</v>
      </c>
      <c r="G54" s="52">
        <v>392976.99620000005</v>
      </c>
      <c r="H54" s="48">
        <v>77.33618962093864</v>
      </c>
      <c r="I54" s="52">
        <v>326578.12999999995</v>
      </c>
      <c r="J54" s="52">
        <v>254820.97</v>
      </c>
      <c r="K54" s="52">
        <v>416362.27</v>
      </c>
      <c r="L54" s="48">
        <v>63.394036997818517</v>
      </c>
      <c r="M54" s="48">
        <v>1.098045412160924</v>
      </c>
      <c r="N54" s="48">
        <v>1.1499141245487365</v>
      </c>
      <c r="O54" s="48">
        <v>1.0595079967176968</v>
      </c>
      <c r="P54" s="48">
        <v>-7.8619895086963982</v>
      </c>
    </row>
    <row r="55" spans="1:16">
      <c r="B55" s="236"/>
      <c r="C55" s="74" t="s">
        <v>145</v>
      </c>
      <c r="D55" s="56">
        <v>20079922</v>
      </c>
      <c r="E55" s="52">
        <v>78747.035900000017</v>
      </c>
      <c r="F55" s="52">
        <v>13983.564699999999</v>
      </c>
      <c r="G55" s="52">
        <v>38716.367099999996</v>
      </c>
      <c r="H55" s="48">
        <v>176.87051142259884</v>
      </c>
      <c r="I55" s="52">
        <v>134490.94</v>
      </c>
      <c r="J55" s="52">
        <v>44425.75</v>
      </c>
      <c r="K55" s="52">
        <v>101519.44</v>
      </c>
      <c r="L55" s="48">
        <v>128.51485906259322</v>
      </c>
      <c r="M55" s="48">
        <v>1.7078857440524942</v>
      </c>
      <c r="N55" s="48">
        <v>3.1769974933501759</v>
      </c>
      <c r="O55" s="48">
        <v>2.6221323849364992</v>
      </c>
      <c r="P55" s="48">
        <v>-17.465078571043058</v>
      </c>
    </row>
    <row r="56" spans="1:16">
      <c r="B56" s="236"/>
      <c r="C56" s="74" t="s">
        <v>227</v>
      </c>
      <c r="D56" s="56">
        <v>20085000</v>
      </c>
      <c r="E56" s="52">
        <v>37600</v>
      </c>
      <c r="F56" s="52">
        <v>0</v>
      </c>
      <c r="G56" s="52">
        <v>152</v>
      </c>
      <c r="H56" s="48" t="s">
        <v>425</v>
      </c>
      <c r="I56" s="52">
        <v>76255.23</v>
      </c>
      <c r="J56" s="52">
        <v>0</v>
      </c>
      <c r="K56" s="52">
        <v>387.19</v>
      </c>
      <c r="L56" s="48" t="s">
        <v>425</v>
      </c>
      <c r="M56" s="48">
        <v>2.0280646276595742</v>
      </c>
      <c r="N56" s="48" t="s">
        <v>425</v>
      </c>
      <c r="O56" s="48">
        <v>2.5473026315789475</v>
      </c>
      <c r="P56" s="48" t="s">
        <v>425</v>
      </c>
    </row>
    <row r="57" spans="1:16">
      <c r="B57" s="138" t="s">
        <v>74</v>
      </c>
      <c r="C57" s="139"/>
      <c r="D57" s="56">
        <v>20060090</v>
      </c>
      <c r="E57" s="52">
        <v>416161.88740000001</v>
      </c>
      <c r="F57" s="52">
        <v>234457.06670000002</v>
      </c>
      <c r="G57" s="52">
        <v>355728.69020000001</v>
      </c>
      <c r="H57" s="48">
        <v>51.724447979711918</v>
      </c>
      <c r="I57" s="52">
        <v>1479288.11</v>
      </c>
      <c r="J57" s="52">
        <v>842371.70000000007</v>
      </c>
      <c r="K57" s="52">
        <v>1533218.6099999999</v>
      </c>
      <c r="L57" s="48">
        <v>82.012122439535858</v>
      </c>
      <c r="M57" s="48">
        <v>3.554597753393407</v>
      </c>
      <c r="N57" s="48">
        <v>3.5928612084781317</v>
      </c>
      <c r="O57" s="48">
        <v>4.3100785858401922</v>
      </c>
      <c r="P57" s="48">
        <v>19.962290100982226</v>
      </c>
    </row>
    <row r="58" spans="1:16">
      <c r="B58" s="138" t="s">
        <v>49</v>
      </c>
      <c r="C58" s="139"/>
      <c r="D58" s="56">
        <v>20058000</v>
      </c>
      <c r="E58" s="52">
        <v>788117.69620000001</v>
      </c>
      <c r="F58" s="52">
        <v>483307.35</v>
      </c>
      <c r="G58" s="52">
        <v>681390.3247</v>
      </c>
      <c r="H58" s="48">
        <v>40.984887711722173</v>
      </c>
      <c r="I58" s="52">
        <v>1221515.6299999999</v>
      </c>
      <c r="J58" s="52">
        <v>759976.87000000011</v>
      </c>
      <c r="K58" s="52">
        <v>981846.46</v>
      </c>
      <c r="L58" s="48">
        <v>29.194255609384513</v>
      </c>
      <c r="M58" s="48">
        <v>1.549915242215316</v>
      </c>
      <c r="N58" s="48">
        <v>1.5724504706994424</v>
      </c>
      <c r="O58" s="48">
        <v>1.4409457023509744</v>
      </c>
      <c r="P58" s="48">
        <v>-8.3630467731027007</v>
      </c>
    </row>
    <row r="59" spans="1:16">
      <c r="B59" s="206" t="s">
        <v>244</v>
      </c>
      <c r="C59" s="207"/>
      <c r="D59" s="56">
        <v>20060020</v>
      </c>
      <c r="E59" s="52">
        <v>905390</v>
      </c>
      <c r="F59" s="52">
        <v>413140</v>
      </c>
      <c r="G59" s="52">
        <v>363090</v>
      </c>
      <c r="H59" s="48">
        <v>-12.114537444933926</v>
      </c>
      <c r="I59" s="52">
        <v>1147365.1199999999</v>
      </c>
      <c r="J59" s="52">
        <v>490904.29000000004</v>
      </c>
      <c r="K59" s="52">
        <v>444009.81</v>
      </c>
      <c r="L59" s="48">
        <v>-9.5526726808600628</v>
      </c>
      <c r="M59" s="48">
        <v>1.2672606501065837</v>
      </c>
      <c r="N59" s="48">
        <v>1.1882274531635766</v>
      </c>
      <c r="O59" s="48">
        <v>1.2228643311575642</v>
      </c>
      <c r="P59" s="48">
        <v>2.9150040172670089</v>
      </c>
    </row>
    <row r="60" spans="1:16">
      <c r="B60" s="235" t="s">
        <v>46</v>
      </c>
      <c r="C60" s="76" t="s">
        <v>37</v>
      </c>
      <c r="D60" s="56"/>
      <c r="E60" s="52">
        <v>386361.07400000002</v>
      </c>
      <c r="F60" s="52">
        <v>123946.69399999999</v>
      </c>
      <c r="G60" s="52">
        <v>357896.2255</v>
      </c>
      <c r="H60" s="48">
        <v>188.75011825648212</v>
      </c>
      <c r="I60" s="52">
        <v>1145064.75</v>
      </c>
      <c r="J60" s="52">
        <v>361998.54</v>
      </c>
      <c r="K60" s="52">
        <v>1048878.31</v>
      </c>
      <c r="L60" s="48">
        <v>189.74655809385311</v>
      </c>
      <c r="M60" s="48">
        <v>2.9637166553688581</v>
      </c>
      <c r="N60" s="48">
        <v>2.9205985921657582</v>
      </c>
      <c r="O60" s="48">
        <v>2.9306772054794976</v>
      </c>
      <c r="P60" s="48">
        <v>0.34508724823651971</v>
      </c>
    </row>
    <row r="61" spans="1:16">
      <c r="B61" s="236"/>
      <c r="C61" s="74" t="s">
        <v>218</v>
      </c>
      <c r="D61" s="56">
        <v>20056000</v>
      </c>
      <c r="E61" s="52">
        <v>386361.07400000002</v>
      </c>
      <c r="F61" s="52">
        <v>123946.69399999999</v>
      </c>
      <c r="G61" s="52">
        <v>357896.2255</v>
      </c>
      <c r="H61" s="48">
        <v>188.75011825648212</v>
      </c>
      <c r="I61" s="52">
        <v>1145064.75</v>
      </c>
      <c r="J61" s="52">
        <v>361998.54</v>
      </c>
      <c r="K61" s="52">
        <v>1048878.31</v>
      </c>
      <c r="L61" s="48">
        <v>189.74655809385311</v>
      </c>
      <c r="M61" s="48">
        <v>2.9637166553688581</v>
      </c>
      <c r="N61" s="48">
        <v>2.9205985921657582</v>
      </c>
      <c r="O61" s="48">
        <v>2.9306772054794976</v>
      </c>
      <c r="P61" s="48">
        <v>0.34508724823651971</v>
      </c>
    </row>
    <row r="62" spans="1:16">
      <c r="B62" s="237"/>
      <c r="C62" s="74" t="s">
        <v>219</v>
      </c>
      <c r="D62" s="56">
        <v>20049010</v>
      </c>
      <c r="E62" s="52">
        <v>0</v>
      </c>
      <c r="F62" s="52">
        <v>0</v>
      </c>
      <c r="G62" s="52">
        <v>0</v>
      </c>
      <c r="H62" s="48" t="s">
        <v>425</v>
      </c>
      <c r="I62" s="52">
        <v>0</v>
      </c>
      <c r="J62" s="52">
        <v>0</v>
      </c>
      <c r="K62" s="52">
        <v>0</v>
      </c>
      <c r="L62" s="48" t="s">
        <v>425</v>
      </c>
      <c r="M62" s="48" t="s">
        <v>425</v>
      </c>
      <c r="N62" s="48" t="s">
        <v>425</v>
      </c>
      <c r="O62" s="48" t="s">
        <v>425</v>
      </c>
      <c r="P62" s="48" t="s">
        <v>425</v>
      </c>
    </row>
    <row r="63" spans="1:16">
      <c r="B63" s="153" t="s">
        <v>217</v>
      </c>
      <c r="C63" s="153"/>
      <c r="D63" s="56">
        <v>20088000</v>
      </c>
      <c r="E63" s="52">
        <v>493839.69839999999</v>
      </c>
      <c r="F63" s="52">
        <v>271057.10619999998</v>
      </c>
      <c r="G63" s="52">
        <v>238768.31999999998</v>
      </c>
      <c r="H63" s="48">
        <v>-11.912171074450884</v>
      </c>
      <c r="I63" s="52">
        <v>1142873.0900000001</v>
      </c>
      <c r="J63" s="52">
        <v>682404.99000000011</v>
      </c>
      <c r="K63" s="52">
        <v>658338.6100000001</v>
      </c>
      <c r="L63" s="48">
        <v>-3.5267004715191175</v>
      </c>
      <c r="M63" s="48">
        <v>2.3142592499201964</v>
      </c>
      <c r="N63" s="48">
        <v>2.5175690819058856</v>
      </c>
      <c r="O63" s="48">
        <v>2.7572276338837587</v>
      </c>
      <c r="P63" s="48">
        <v>9.5194429300999861</v>
      </c>
    </row>
    <row r="64" spans="1:16">
      <c r="B64" s="235" t="s">
        <v>165</v>
      </c>
      <c r="C64" s="76" t="s">
        <v>37</v>
      </c>
      <c r="D64" s="56"/>
      <c r="E64" s="52">
        <v>1101274.8273</v>
      </c>
      <c r="F64" s="52">
        <v>794410.32330000005</v>
      </c>
      <c r="G64" s="52">
        <v>964588.19709999987</v>
      </c>
      <c r="H64" s="48">
        <v>21.421911172185769</v>
      </c>
      <c r="I64" s="52">
        <v>1156612.7300000002</v>
      </c>
      <c r="J64" s="52">
        <v>843670.83999999985</v>
      </c>
      <c r="K64" s="52">
        <v>941309.71999999986</v>
      </c>
      <c r="L64" s="48">
        <v>11.573101187188129</v>
      </c>
      <c r="M64" s="48">
        <v>1.0502489490617637</v>
      </c>
      <c r="N64" s="48">
        <v>1.062008908060724</v>
      </c>
      <c r="O64" s="48">
        <v>0.97586692728566871</v>
      </c>
      <c r="P64" s="48">
        <v>-8.1112295877399436</v>
      </c>
    </row>
    <row r="65" spans="2:16">
      <c r="B65" s="236"/>
      <c r="C65" s="74" t="s">
        <v>149</v>
      </c>
      <c r="D65" s="56">
        <v>20079959</v>
      </c>
      <c r="E65" s="52">
        <v>1026299.8273</v>
      </c>
      <c r="F65" s="52">
        <v>738475.32330000005</v>
      </c>
      <c r="G65" s="52">
        <v>945521.83709999989</v>
      </c>
      <c r="H65" s="48">
        <v>28.037025377473412</v>
      </c>
      <c r="I65" s="52">
        <v>1065617.1300000001</v>
      </c>
      <c r="J65" s="52">
        <v>773974.89999999991</v>
      </c>
      <c r="K65" s="52">
        <v>918748.3899999999</v>
      </c>
      <c r="L65" s="48">
        <v>18.705191860873004</v>
      </c>
      <c r="M65" s="48">
        <v>1.0383097625607485</v>
      </c>
      <c r="N65" s="48">
        <v>1.0480714460997345</v>
      </c>
      <c r="O65" s="48">
        <v>0.97168394631464405</v>
      </c>
      <c r="P65" s="48">
        <v>-7.2883866905597783</v>
      </c>
    </row>
    <row r="66" spans="2:16">
      <c r="B66" s="237"/>
      <c r="C66" s="74" t="s">
        <v>228</v>
      </c>
      <c r="D66" s="56">
        <v>20079951</v>
      </c>
      <c r="E66" s="52">
        <v>74975</v>
      </c>
      <c r="F66" s="52">
        <v>55935</v>
      </c>
      <c r="G66" s="52">
        <v>19066.359999999997</v>
      </c>
      <c r="H66" s="48">
        <v>-65.913363725753115</v>
      </c>
      <c r="I66" s="52">
        <v>90995.6</v>
      </c>
      <c r="J66" s="52">
        <v>69695.94</v>
      </c>
      <c r="K66" s="52">
        <v>22561.33</v>
      </c>
      <c r="L66" s="48">
        <v>-67.628917839403556</v>
      </c>
      <c r="M66" s="48">
        <v>1.213679226408803</v>
      </c>
      <c r="N66" s="48">
        <v>1.2460166264414052</v>
      </c>
      <c r="O66" s="48">
        <v>1.1833055706490387</v>
      </c>
      <c r="P66" s="48">
        <v>-5.0329228729048214</v>
      </c>
    </row>
    <row r="67" spans="2:16">
      <c r="B67" s="258" t="s">
        <v>267</v>
      </c>
      <c r="C67" s="76" t="s">
        <v>226</v>
      </c>
      <c r="D67" s="56">
        <v>8121000</v>
      </c>
      <c r="E67" s="52">
        <v>639195.32000000007</v>
      </c>
      <c r="F67" s="52">
        <v>372960</v>
      </c>
      <c r="G67" s="52">
        <v>123925.12</v>
      </c>
      <c r="H67" s="48">
        <v>-66.772543972543971</v>
      </c>
      <c r="I67" s="52">
        <v>1090049.94</v>
      </c>
      <c r="J67" s="52">
        <v>637434.35</v>
      </c>
      <c r="K67" s="52">
        <v>187259.42</v>
      </c>
      <c r="L67" s="48">
        <v>-70.622948073005475</v>
      </c>
      <c r="M67" s="48">
        <v>1.7053471855832734</v>
      </c>
      <c r="N67" s="48">
        <v>1.7091225600600599</v>
      </c>
      <c r="O67" s="48">
        <v>1.5110691036651811</v>
      </c>
      <c r="P67" s="48">
        <v>-11.588019550097039</v>
      </c>
    </row>
    <row r="68" spans="2:16">
      <c r="B68" s="258"/>
      <c r="C68" s="74" t="s">
        <v>115</v>
      </c>
      <c r="D68" s="77">
        <v>8121010</v>
      </c>
      <c r="E68" s="52">
        <v>320835</v>
      </c>
      <c r="F68" s="52">
        <v>283600</v>
      </c>
      <c r="G68" s="52">
        <v>35200</v>
      </c>
      <c r="H68" s="48">
        <v>-87.588152327221437</v>
      </c>
      <c r="I68" s="52">
        <v>549903.06999999995</v>
      </c>
      <c r="J68" s="52">
        <v>474967.07999999996</v>
      </c>
      <c r="K68" s="52">
        <v>35968.28</v>
      </c>
      <c r="L68" s="48">
        <v>-92.427205691813413</v>
      </c>
      <c r="M68" s="48">
        <v>1.7139746910405658</v>
      </c>
      <c r="N68" s="48">
        <v>1.674778138222849</v>
      </c>
      <c r="O68" s="48">
        <v>1.0218261363636363</v>
      </c>
      <c r="P68" s="48">
        <v>-38.987373130633131</v>
      </c>
    </row>
    <row r="69" spans="2:16">
      <c r="B69" s="258"/>
      <c r="C69" s="74" t="s">
        <v>116</v>
      </c>
      <c r="D69" s="58">
        <v>8121090</v>
      </c>
      <c r="E69" s="52">
        <v>318360.32000000001</v>
      </c>
      <c r="F69" s="52">
        <v>89360</v>
      </c>
      <c r="G69" s="52">
        <v>88725.119999999995</v>
      </c>
      <c r="H69" s="48">
        <v>-0.71047448522829626</v>
      </c>
      <c r="I69" s="52">
        <v>540146.87</v>
      </c>
      <c r="J69" s="52">
        <v>162467.26999999999</v>
      </c>
      <c r="K69" s="52">
        <v>151291.14000000001</v>
      </c>
      <c r="L69" s="48">
        <v>-6.8790039987746354</v>
      </c>
      <c r="M69" s="48">
        <v>1.6966526167582694</v>
      </c>
      <c r="N69" s="48">
        <v>1.8181207475380483</v>
      </c>
      <c r="O69" s="48">
        <v>1.705166924541776</v>
      </c>
      <c r="P69" s="48">
        <v>-6.2126689412254521</v>
      </c>
    </row>
    <row r="70" spans="2:16">
      <c r="B70" s="210" t="s">
        <v>220</v>
      </c>
      <c r="C70" s="210"/>
      <c r="D70" s="56">
        <v>20019090</v>
      </c>
      <c r="E70" s="52">
        <v>824503.33529999992</v>
      </c>
      <c r="F70" s="52">
        <v>531194.32410000009</v>
      </c>
      <c r="G70" s="52">
        <v>602324.58679999982</v>
      </c>
      <c r="H70" s="48">
        <v>13.39062928063386</v>
      </c>
      <c r="I70" s="52">
        <v>1040283.6100000001</v>
      </c>
      <c r="J70" s="52">
        <v>682222.39000000013</v>
      </c>
      <c r="K70" s="52">
        <v>774821.85000000009</v>
      </c>
      <c r="L70" s="48">
        <v>13.573207411149312</v>
      </c>
      <c r="M70" s="48">
        <v>1.2617094018443082</v>
      </c>
      <c r="N70" s="48">
        <v>1.2843179210468525</v>
      </c>
      <c r="O70" s="48">
        <v>1.286385890565144</v>
      </c>
      <c r="P70" s="48">
        <v>0.1610169479380863</v>
      </c>
    </row>
    <row r="71" spans="2:16">
      <c r="B71" s="206" t="s">
        <v>167</v>
      </c>
      <c r="C71" s="207"/>
      <c r="D71" s="56">
        <v>20059910</v>
      </c>
      <c r="E71" s="52">
        <v>519854.60089999996</v>
      </c>
      <c r="F71" s="52">
        <v>315562.66159999999</v>
      </c>
      <c r="G71" s="52">
        <v>333583.50950000004</v>
      </c>
      <c r="H71" s="48">
        <v>5.7107034807694967</v>
      </c>
      <c r="I71" s="52">
        <v>930865.07000000007</v>
      </c>
      <c r="J71" s="52">
        <v>577852.07000000007</v>
      </c>
      <c r="K71" s="52">
        <v>654595.38</v>
      </c>
      <c r="L71" s="48">
        <v>13.280788282025169</v>
      </c>
      <c r="M71" s="48">
        <v>1.7906258180430392</v>
      </c>
      <c r="N71" s="48">
        <v>1.8311801119629043</v>
      </c>
      <c r="O71" s="48">
        <v>1.9623133678914662</v>
      </c>
      <c r="P71" s="48">
        <v>7.16113369033895</v>
      </c>
    </row>
    <row r="72" spans="2:16">
      <c r="B72" s="211" t="s">
        <v>118</v>
      </c>
      <c r="C72" s="211"/>
      <c r="D72" s="56">
        <v>20089300</v>
      </c>
      <c r="E72" s="52">
        <v>195488.59699999998</v>
      </c>
      <c r="F72" s="52">
        <v>54331.17</v>
      </c>
      <c r="G72" s="52">
        <v>47444.257399999995</v>
      </c>
      <c r="H72" s="48">
        <v>-12.675803962992148</v>
      </c>
      <c r="I72" s="52">
        <v>666101.94999999995</v>
      </c>
      <c r="J72" s="52">
        <v>204045.40000000002</v>
      </c>
      <c r="K72" s="52">
        <v>196302.63</v>
      </c>
      <c r="L72" s="48">
        <v>-3.7946309987875293</v>
      </c>
      <c r="M72" s="48">
        <v>3.4073698426512316</v>
      </c>
      <c r="N72" s="48">
        <v>3.7555863420574234</v>
      </c>
      <c r="O72" s="48">
        <v>4.1375424710515132</v>
      </c>
      <c r="P72" s="48">
        <v>10.170346097936944</v>
      </c>
    </row>
    <row r="73" spans="2:16">
      <c r="B73" s="138" t="s">
        <v>69</v>
      </c>
      <c r="C73" s="139"/>
      <c r="D73" s="56">
        <v>11063000</v>
      </c>
      <c r="E73" s="52">
        <v>66192.727899999998</v>
      </c>
      <c r="F73" s="52">
        <v>50033.537799999998</v>
      </c>
      <c r="G73" s="52">
        <v>61688.129800000002</v>
      </c>
      <c r="H73" s="48">
        <v>23.293559705066478</v>
      </c>
      <c r="I73" s="52">
        <v>454540.62999999995</v>
      </c>
      <c r="J73" s="52">
        <v>338824.22000000003</v>
      </c>
      <c r="K73" s="52">
        <v>364769.24</v>
      </c>
      <c r="L73" s="48">
        <v>7.6573687677935043</v>
      </c>
      <c r="M73" s="48">
        <v>6.8669269936524246</v>
      </c>
      <c r="N73" s="48">
        <v>6.7719420792187126</v>
      </c>
      <c r="O73" s="48">
        <v>5.9131187990724268</v>
      </c>
      <c r="P73" s="48">
        <v>-12.682082482391365</v>
      </c>
    </row>
    <row r="74" spans="2:16">
      <c r="B74" s="138" t="s">
        <v>224</v>
      </c>
      <c r="C74" s="139"/>
      <c r="D74" s="56">
        <v>20083000</v>
      </c>
      <c r="E74" s="52">
        <v>173336.21600000001</v>
      </c>
      <c r="F74" s="52">
        <v>134971.25829999999</v>
      </c>
      <c r="G74" s="52">
        <v>174003.00139999998</v>
      </c>
      <c r="H74" s="48">
        <v>28.918559100371066</v>
      </c>
      <c r="I74" s="52">
        <v>445520.77000000008</v>
      </c>
      <c r="J74" s="52">
        <v>332350.92</v>
      </c>
      <c r="K74" s="52">
        <v>354093.56</v>
      </c>
      <c r="L74" s="48">
        <v>6.542073059403597</v>
      </c>
      <c r="M74" s="48">
        <v>2.5702693890583146</v>
      </c>
      <c r="N74" s="48">
        <v>2.4623829116365288</v>
      </c>
      <c r="O74" s="48">
        <v>2.0349853574422312</v>
      </c>
      <c r="P74" s="48">
        <v>-17.357071159588422</v>
      </c>
    </row>
    <row r="75" spans="2:16">
      <c r="B75" s="153" t="s">
        <v>245</v>
      </c>
      <c r="C75" s="153"/>
      <c r="D75" s="56">
        <v>20019020</v>
      </c>
      <c r="E75" s="52">
        <v>131561.89780000001</v>
      </c>
      <c r="F75" s="52">
        <v>63432.2978</v>
      </c>
      <c r="G75" s="52">
        <v>147784.098</v>
      </c>
      <c r="H75" s="48">
        <v>132.97925997566495</v>
      </c>
      <c r="I75" s="52">
        <v>440004.81</v>
      </c>
      <c r="J75" s="52">
        <v>207129.5</v>
      </c>
      <c r="K75" s="52">
        <v>481962.93</v>
      </c>
      <c r="L75" s="48">
        <v>132.68676359475594</v>
      </c>
      <c r="M75" s="48">
        <v>3.3444699214425588</v>
      </c>
      <c r="N75" s="48">
        <v>3.265363343025546</v>
      </c>
      <c r="O75" s="48">
        <v>3.261263806610641</v>
      </c>
      <c r="P75" s="48">
        <v>-0.12554610266147792</v>
      </c>
    </row>
    <row r="76" spans="2:16">
      <c r="B76" s="153" t="s">
        <v>112</v>
      </c>
      <c r="C76" s="153"/>
      <c r="D76" s="56">
        <v>20071000</v>
      </c>
      <c r="E76" s="52">
        <v>142377.13930000001</v>
      </c>
      <c r="F76" s="52">
        <v>76370.671600000001</v>
      </c>
      <c r="G76" s="52">
        <v>91441.914600000004</v>
      </c>
      <c r="H76" s="48">
        <v>19.734333461066477</v>
      </c>
      <c r="I76" s="52">
        <v>434658.05000000005</v>
      </c>
      <c r="J76" s="52">
        <v>242189.2</v>
      </c>
      <c r="K76" s="52">
        <v>267023.3</v>
      </c>
      <c r="L76" s="48">
        <v>10.254008023479155</v>
      </c>
      <c r="M76" s="48">
        <v>3.0528640492217001</v>
      </c>
      <c r="N76" s="48">
        <v>3.1712330784321661</v>
      </c>
      <c r="O76" s="48">
        <v>2.9201411756091988</v>
      </c>
      <c r="P76" s="48">
        <v>-7.9178003197136526</v>
      </c>
    </row>
    <row r="77" spans="2:16">
      <c r="B77" s="138" t="s">
        <v>53</v>
      </c>
      <c r="C77" s="139"/>
      <c r="D77" s="56">
        <v>20054000</v>
      </c>
      <c r="E77" s="52">
        <v>474734.01410000003</v>
      </c>
      <c r="F77" s="52">
        <v>315993.91409999999</v>
      </c>
      <c r="G77" s="52">
        <v>359489.74089999998</v>
      </c>
      <c r="H77" s="48">
        <v>13.764767249990516</v>
      </c>
      <c r="I77" s="52">
        <v>385169.19999999995</v>
      </c>
      <c r="J77" s="52">
        <v>252528.53000000003</v>
      </c>
      <c r="K77" s="52">
        <v>313384.94000000006</v>
      </c>
      <c r="L77" s="48">
        <v>24.098825586162498</v>
      </c>
      <c r="M77" s="48">
        <v>0.8113368508683817</v>
      </c>
      <c r="N77" s="48">
        <v>0.79915630881449318</v>
      </c>
      <c r="O77" s="48">
        <v>0.8717493278540458</v>
      </c>
      <c r="P77" s="48">
        <v>9.0837071845482278</v>
      </c>
    </row>
    <row r="78" spans="2:16">
      <c r="B78" s="235" t="s">
        <v>169</v>
      </c>
      <c r="C78" s="76" t="s">
        <v>37</v>
      </c>
      <c r="D78" s="56"/>
      <c r="E78" s="52">
        <v>250980.79690000002</v>
      </c>
      <c r="F78" s="52">
        <v>211127.00700000001</v>
      </c>
      <c r="G78" s="52">
        <v>380182.68609999999</v>
      </c>
      <c r="H78" s="48">
        <v>80.072976689334666</v>
      </c>
      <c r="I78" s="52">
        <v>333891.67999999993</v>
      </c>
      <c r="J78" s="52">
        <v>244573.88999999998</v>
      </c>
      <c r="K78" s="52">
        <v>412401.15</v>
      </c>
      <c r="L78" s="48">
        <v>68.620268500451971</v>
      </c>
      <c r="M78" s="48">
        <v>1.3303475171171548</v>
      </c>
      <c r="N78" s="48">
        <v>1.1584206751910235</v>
      </c>
      <c r="O78" s="48">
        <v>1.0847446900607294</v>
      </c>
      <c r="P78" s="48">
        <v>-6.3600371357447454</v>
      </c>
    </row>
    <row r="79" spans="2:16">
      <c r="B79" s="236"/>
      <c r="C79" s="74" t="s">
        <v>235</v>
      </c>
      <c r="D79" s="87">
        <v>20029090</v>
      </c>
      <c r="E79" s="52">
        <v>250980.79690000002</v>
      </c>
      <c r="F79" s="52">
        <v>211127.00700000001</v>
      </c>
      <c r="G79" s="52">
        <v>380182.68609999999</v>
      </c>
      <c r="H79" s="48">
        <v>80.072976689334666</v>
      </c>
      <c r="I79" s="52">
        <v>333891.67999999993</v>
      </c>
      <c r="J79" s="52">
        <v>244573.88999999998</v>
      </c>
      <c r="K79" s="52">
        <v>412401.15</v>
      </c>
      <c r="L79" s="48">
        <v>68.620268500451971</v>
      </c>
      <c r="M79" s="48">
        <v>1.3303475171171548</v>
      </c>
      <c r="N79" s="48">
        <v>1.1584206751910235</v>
      </c>
      <c r="O79" s="48">
        <v>1.0847446900607294</v>
      </c>
      <c r="P79" s="48">
        <v>-6.3600371357447454</v>
      </c>
    </row>
    <row r="80" spans="2:16">
      <c r="B80" s="236"/>
      <c r="C80" s="55" t="s">
        <v>233</v>
      </c>
      <c r="D80" s="56">
        <v>20021010</v>
      </c>
      <c r="E80" s="52">
        <v>0</v>
      </c>
      <c r="F80" s="52">
        <v>0</v>
      </c>
      <c r="G80" s="52">
        <v>0</v>
      </c>
      <c r="H80" s="48" t="s">
        <v>425</v>
      </c>
      <c r="I80" s="52">
        <v>0</v>
      </c>
      <c r="J80" s="52">
        <v>0</v>
      </c>
      <c r="K80" s="52">
        <v>0</v>
      </c>
      <c r="L80" s="48" t="s">
        <v>425</v>
      </c>
      <c r="M80" s="48" t="s">
        <v>425</v>
      </c>
      <c r="N80" s="48" t="s">
        <v>425</v>
      </c>
      <c r="O80" s="48" t="s">
        <v>425</v>
      </c>
      <c r="P80" s="48" t="s">
        <v>425</v>
      </c>
    </row>
    <row r="81" spans="2:16">
      <c r="B81" s="237"/>
      <c r="C81" s="76" t="s">
        <v>234</v>
      </c>
      <c r="D81" s="56">
        <v>20021020</v>
      </c>
      <c r="E81" s="52">
        <v>0</v>
      </c>
      <c r="F81" s="52">
        <v>0</v>
      </c>
      <c r="G81" s="52">
        <v>0</v>
      </c>
      <c r="H81" s="48" t="s">
        <v>425</v>
      </c>
      <c r="I81" s="52">
        <v>0</v>
      </c>
      <c r="J81" s="52">
        <v>0</v>
      </c>
      <c r="K81" s="52">
        <v>0</v>
      </c>
      <c r="L81" s="48" t="s">
        <v>425</v>
      </c>
      <c r="M81" s="48" t="s">
        <v>425</v>
      </c>
      <c r="N81" s="48" t="s">
        <v>425</v>
      </c>
      <c r="O81" s="48" t="s">
        <v>425</v>
      </c>
      <c r="P81" s="48" t="s">
        <v>425</v>
      </c>
    </row>
    <row r="82" spans="2:16">
      <c r="B82" s="195" t="s">
        <v>280</v>
      </c>
      <c r="C82" s="196"/>
      <c r="D82" s="56">
        <v>20079100</v>
      </c>
      <c r="E82" s="52">
        <v>108060.62199999997</v>
      </c>
      <c r="F82" s="52">
        <v>82082.668999999994</v>
      </c>
      <c r="G82" s="52">
        <v>58626.249800000005</v>
      </c>
      <c r="H82" s="48">
        <v>-28.576579545677284</v>
      </c>
      <c r="I82" s="52">
        <v>264911.7</v>
      </c>
      <c r="J82" s="52">
        <v>211203.88</v>
      </c>
      <c r="K82" s="52">
        <v>146579.78</v>
      </c>
      <c r="L82" s="48">
        <v>-30.597970075170966</v>
      </c>
      <c r="M82" s="48">
        <v>2.4515100422057543</v>
      </c>
      <c r="N82" s="48">
        <v>2.5730630177242411</v>
      </c>
      <c r="O82" s="48">
        <v>2.5002414532747408</v>
      </c>
      <c r="P82" s="48">
        <v>-2.8301508337680636</v>
      </c>
    </row>
    <row r="83" spans="2:16">
      <c r="B83" s="153" t="s">
        <v>230</v>
      </c>
      <c r="C83" s="153"/>
      <c r="D83" s="56">
        <v>7119000</v>
      </c>
      <c r="E83" s="52">
        <v>277101.78909999999</v>
      </c>
      <c r="F83" s="52">
        <v>175689.78909999999</v>
      </c>
      <c r="G83" s="52">
        <v>131449.60000000001</v>
      </c>
      <c r="H83" s="48">
        <v>-25.180853894029742</v>
      </c>
      <c r="I83" s="52">
        <v>239617.09000000003</v>
      </c>
      <c r="J83" s="52">
        <v>159592.24000000002</v>
      </c>
      <c r="K83" s="52">
        <v>118212.1</v>
      </c>
      <c r="L83" s="48">
        <v>-25.928666707103055</v>
      </c>
      <c r="M83" s="48">
        <v>0.86472588566913744</v>
      </c>
      <c r="N83" s="48">
        <v>0.90837515838306637</v>
      </c>
      <c r="O83" s="48">
        <v>0.89929600394371678</v>
      </c>
      <c r="P83" s="48">
        <v>-0.99949391565382628</v>
      </c>
    </row>
    <row r="84" spans="2:16">
      <c r="B84" s="244" t="s">
        <v>148</v>
      </c>
      <c r="C84" s="76" t="s">
        <v>37</v>
      </c>
      <c r="D84" s="56"/>
      <c r="E84" s="52">
        <v>109791.2392</v>
      </c>
      <c r="F84" s="52">
        <v>45318.369200000001</v>
      </c>
      <c r="G84" s="52">
        <v>258955.30180000002</v>
      </c>
      <c r="H84" s="48">
        <v>471.41354901182109</v>
      </c>
      <c r="I84" s="52">
        <v>175739.97000000003</v>
      </c>
      <c r="J84" s="52">
        <v>99772.46</v>
      </c>
      <c r="K84" s="52">
        <v>344644.91</v>
      </c>
      <c r="L84" s="48">
        <v>245.43090347777331</v>
      </c>
      <c r="M84" s="48">
        <v>1.600673890563028</v>
      </c>
      <c r="N84" s="48">
        <v>2.2015898136069736</v>
      </c>
      <c r="O84" s="48">
        <v>1.3309050156701598</v>
      </c>
      <c r="P84" s="48">
        <v>-39.548002654969039</v>
      </c>
    </row>
    <row r="85" spans="2:16">
      <c r="B85" s="245"/>
      <c r="C85" s="74" t="s">
        <v>149</v>
      </c>
      <c r="D85" s="56">
        <v>20079939</v>
      </c>
      <c r="E85" s="52">
        <v>100268.85919999999</v>
      </c>
      <c r="F85" s="52">
        <v>35795.989199999996</v>
      </c>
      <c r="G85" s="52">
        <v>188216.92180000001</v>
      </c>
      <c r="H85" s="48">
        <v>425.80449934877072</v>
      </c>
      <c r="I85" s="52">
        <v>151204.72000000003</v>
      </c>
      <c r="J85" s="52">
        <v>75237.210000000006</v>
      </c>
      <c r="K85" s="52">
        <v>194828.06999999998</v>
      </c>
      <c r="L85" s="48">
        <v>158.95174741328125</v>
      </c>
      <c r="M85" s="48">
        <v>1.5079928225612049</v>
      </c>
      <c r="N85" s="48">
        <v>2.1018335204995542</v>
      </c>
      <c r="O85" s="48">
        <v>1.0351251531306256</v>
      </c>
      <c r="P85" s="48">
        <v>-50.751325305507457</v>
      </c>
    </row>
    <row r="86" spans="2:16">
      <c r="B86" s="253"/>
      <c r="C86" s="74" t="s">
        <v>121</v>
      </c>
      <c r="D86" s="56">
        <v>20079931</v>
      </c>
      <c r="E86" s="52">
        <v>9522.380000000001</v>
      </c>
      <c r="F86" s="52">
        <v>9522.380000000001</v>
      </c>
      <c r="G86" s="52">
        <v>70738.38</v>
      </c>
      <c r="H86" s="48">
        <v>642.86449396054343</v>
      </c>
      <c r="I86" s="52">
        <v>24535.25</v>
      </c>
      <c r="J86" s="52">
        <v>24535.25</v>
      </c>
      <c r="K86" s="52">
        <v>149816.84</v>
      </c>
      <c r="L86" s="48">
        <v>510.61876280046062</v>
      </c>
      <c r="M86" s="48">
        <v>2.5765879958581781</v>
      </c>
      <c r="N86" s="48">
        <v>2.5765879958581781</v>
      </c>
      <c r="O86" s="48">
        <v>2.1179003533866618</v>
      </c>
      <c r="P86" s="48">
        <v>-17.802133798994991</v>
      </c>
    </row>
    <row r="87" spans="2:16" ht="15" customHeight="1">
      <c r="B87" s="244" t="s">
        <v>237</v>
      </c>
      <c r="C87" s="76" t="s">
        <v>37</v>
      </c>
      <c r="D87" s="56"/>
      <c r="E87" s="52">
        <v>104150.5165</v>
      </c>
      <c r="F87" s="52">
        <v>94287.556500000006</v>
      </c>
      <c r="G87" s="52">
        <v>64858.879999999997</v>
      </c>
      <c r="H87" s="48">
        <v>-31.211622818966578</v>
      </c>
      <c r="I87" s="52">
        <v>182683.39</v>
      </c>
      <c r="J87" s="52">
        <v>157563.46</v>
      </c>
      <c r="K87" s="52">
        <v>177875.96999999997</v>
      </c>
      <c r="L87" s="48">
        <v>12.891637439289539</v>
      </c>
      <c r="M87" s="48">
        <v>1.7540324920040125</v>
      </c>
      <c r="N87" s="48">
        <v>1.6710949551439482</v>
      </c>
      <c r="O87" s="48">
        <v>2.7425075795326714</v>
      </c>
      <c r="P87" s="48">
        <v>64.114407208920781</v>
      </c>
    </row>
    <row r="88" spans="2:16" ht="12.75" customHeight="1">
      <c r="B88" s="245"/>
      <c r="C88" s="74" t="s">
        <v>238</v>
      </c>
      <c r="D88" s="56">
        <v>20086019</v>
      </c>
      <c r="E88" s="52">
        <v>94749.16</v>
      </c>
      <c r="F88" s="52">
        <v>85680</v>
      </c>
      <c r="G88" s="52">
        <v>64316.32</v>
      </c>
      <c r="H88" s="48">
        <v>-24.934267040149393</v>
      </c>
      <c r="I88" s="52">
        <v>156432.68000000002</v>
      </c>
      <c r="J88" s="52">
        <v>140273.25</v>
      </c>
      <c r="K88" s="52">
        <v>173006.99999999997</v>
      </c>
      <c r="L88" s="48">
        <v>23.335703706872103</v>
      </c>
      <c r="M88" s="48">
        <v>1.6510191752623455</v>
      </c>
      <c r="N88" s="48">
        <v>1.6371761204481792</v>
      </c>
      <c r="O88" s="48">
        <v>2.689939349763792</v>
      </c>
      <c r="P88" s="48">
        <v>64.303602780830786</v>
      </c>
    </row>
    <row r="89" spans="2:16">
      <c r="B89" s="253"/>
      <c r="C89" s="74" t="s">
        <v>308</v>
      </c>
      <c r="D89" s="56">
        <v>20086090</v>
      </c>
      <c r="E89" s="52">
        <v>9401.3564999999999</v>
      </c>
      <c r="F89" s="52">
        <v>8607.5565000000006</v>
      </c>
      <c r="G89" s="52">
        <v>542.56000000000006</v>
      </c>
      <c r="H89" s="48">
        <v>-93.696701264754992</v>
      </c>
      <c r="I89" s="52">
        <v>26250.71</v>
      </c>
      <c r="J89" s="52">
        <v>17290.21</v>
      </c>
      <c r="K89" s="52">
        <v>4868.97</v>
      </c>
      <c r="L89" s="48">
        <v>-71.839728956444134</v>
      </c>
      <c r="M89" s="48">
        <v>2.7922257814603668</v>
      </c>
      <c r="N89" s="48">
        <v>2.0087245433706995</v>
      </c>
      <c r="O89" s="48">
        <v>8.9740673842524323</v>
      </c>
      <c r="P89" s="48">
        <v>346.75450468652514</v>
      </c>
    </row>
    <row r="90" spans="2:16">
      <c r="B90" s="244" t="s">
        <v>241</v>
      </c>
      <c r="C90" s="76" t="s">
        <v>37</v>
      </c>
      <c r="D90" s="56"/>
      <c r="E90" s="52">
        <v>96098.156000000017</v>
      </c>
      <c r="F90" s="52">
        <v>39690.654600000002</v>
      </c>
      <c r="G90" s="52">
        <v>21163.040300000001</v>
      </c>
      <c r="H90" s="48">
        <v>-46.680042157833299</v>
      </c>
      <c r="I90" s="52">
        <v>154014.12</v>
      </c>
      <c r="J90" s="52">
        <v>65889.02</v>
      </c>
      <c r="K90" s="52">
        <v>34752.100000000006</v>
      </c>
      <c r="L90" s="48">
        <v>-47.256614227985175</v>
      </c>
      <c r="M90" s="48">
        <v>1.6026750815072868</v>
      </c>
      <c r="N90" s="48">
        <v>1.6600638277202917</v>
      </c>
      <c r="O90" s="48">
        <v>1.642112830073853</v>
      </c>
      <c r="P90" s="48">
        <v>-1.0813438222487037</v>
      </c>
    </row>
    <row r="91" spans="2:16">
      <c r="B91" s="245"/>
      <c r="C91" s="74" t="s">
        <v>243</v>
      </c>
      <c r="D91" s="56">
        <v>20039090</v>
      </c>
      <c r="E91" s="52">
        <v>59408.306000000004</v>
      </c>
      <c r="F91" s="52">
        <v>22007.204600000001</v>
      </c>
      <c r="G91" s="52">
        <v>18919.142100000001</v>
      </c>
      <c r="H91" s="48">
        <v>-14.032052485212043</v>
      </c>
      <c r="I91" s="52">
        <v>91358.43</v>
      </c>
      <c r="J91" s="52">
        <v>35541.920000000006</v>
      </c>
      <c r="K91" s="52">
        <v>29937.9</v>
      </c>
      <c r="L91" s="48">
        <v>-15.767353029886966</v>
      </c>
      <c r="M91" s="48">
        <v>1.5378056731663075</v>
      </c>
      <c r="N91" s="48">
        <v>1.6150129308108492</v>
      </c>
      <c r="O91" s="48">
        <v>1.5824131898665743</v>
      </c>
      <c r="P91" s="48">
        <v>-2.0185436489296382</v>
      </c>
    </row>
    <row r="92" spans="2:16">
      <c r="B92" s="253"/>
      <c r="C92" s="74" t="s">
        <v>242</v>
      </c>
      <c r="D92" s="56">
        <v>20039010</v>
      </c>
      <c r="E92" s="52">
        <v>36689.850000000006</v>
      </c>
      <c r="F92" s="52">
        <v>17683.45</v>
      </c>
      <c r="G92" s="52">
        <v>2243.8981999999996</v>
      </c>
      <c r="H92" s="48">
        <v>-87.310744226946667</v>
      </c>
      <c r="I92" s="52">
        <v>62655.69</v>
      </c>
      <c r="J92" s="52">
        <v>30347.100000000002</v>
      </c>
      <c r="K92" s="52">
        <v>4814.2000000000007</v>
      </c>
      <c r="L92" s="48">
        <v>-84.136210708766242</v>
      </c>
      <c r="M92" s="48">
        <v>1.7077118058536622</v>
      </c>
      <c r="N92" s="48">
        <v>1.7161300538073736</v>
      </c>
      <c r="O92" s="48">
        <v>2.1454627487111497</v>
      </c>
      <c r="P92" s="48">
        <v>25.017491765922205</v>
      </c>
    </row>
    <row r="93" spans="2:16">
      <c r="B93" s="153" t="s">
        <v>97</v>
      </c>
      <c r="C93" s="153"/>
      <c r="D93" s="56">
        <v>20086011</v>
      </c>
      <c r="E93" s="52">
        <v>32573.806199999999</v>
      </c>
      <c r="F93" s="52">
        <v>14137.960000000001</v>
      </c>
      <c r="G93" s="52">
        <v>32381.809999999998</v>
      </c>
      <c r="H93" s="48">
        <v>129.04160147574331</v>
      </c>
      <c r="I93" s="52">
        <v>108216.92</v>
      </c>
      <c r="J93" s="52">
        <v>65160.549999999996</v>
      </c>
      <c r="K93" s="52">
        <v>107274.53</v>
      </c>
      <c r="L93" s="48">
        <v>64.631099645414295</v>
      </c>
      <c r="M93" s="48">
        <v>3.3222067858928934</v>
      </c>
      <c r="N93" s="48">
        <v>4.6089075085797377</v>
      </c>
      <c r="O93" s="48">
        <v>3.3128021565193548</v>
      </c>
      <c r="P93" s="48">
        <v>-28.1217479337047</v>
      </c>
    </row>
    <row r="94" spans="2:16">
      <c r="B94" s="153" t="s">
        <v>229</v>
      </c>
      <c r="C94" s="153"/>
      <c r="D94" s="56">
        <v>20019010</v>
      </c>
      <c r="E94" s="52">
        <v>28539.4231</v>
      </c>
      <c r="F94" s="52">
        <v>10216.14</v>
      </c>
      <c r="G94" s="52">
        <v>23576.829699999998</v>
      </c>
      <c r="H94" s="48">
        <v>130.78021346614278</v>
      </c>
      <c r="I94" s="52">
        <v>84823.78</v>
      </c>
      <c r="J94" s="52">
        <v>31501.01</v>
      </c>
      <c r="K94" s="52">
        <v>81111.34</v>
      </c>
      <c r="L94" s="48">
        <v>157.48806149390128</v>
      </c>
      <c r="M94" s="48">
        <v>2.9721616902620571</v>
      </c>
      <c r="N94" s="48">
        <v>3.0834551993218575</v>
      </c>
      <c r="O94" s="48">
        <v>3.4402988456077281</v>
      </c>
      <c r="P94" s="48">
        <v>11.572850040576267</v>
      </c>
    </row>
    <row r="95" spans="2:16">
      <c r="B95" s="153" t="s">
        <v>73</v>
      </c>
      <c r="C95" s="153"/>
      <c r="D95" s="56">
        <v>20060010</v>
      </c>
      <c r="E95" s="52">
        <v>8795.1722999999984</v>
      </c>
      <c r="F95" s="52">
        <v>8183.73</v>
      </c>
      <c r="G95" s="52">
        <v>2588.2534999999998</v>
      </c>
      <c r="H95" s="48">
        <v>-68.373180689001217</v>
      </c>
      <c r="I95" s="52">
        <v>39518.259999999995</v>
      </c>
      <c r="J95" s="52">
        <v>35163.25</v>
      </c>
      <c r="K95" s="52">
        <v>10527.96</v>
      </c>
      <c r="L95" s="48">
        <v>-70.059764100303596</v>
      </c>
      <c r="M95" s="48">
        <v>4.4931763303829761</v>
      </c>
      <c r="N95" s="48">
        <v>4.296726553784155</v>
      </c>
      <c r="O95" s="48">
        <v>4.0675922972769092</v>
      </c>
      <c r="P95" s="48">
        <v>-5.3327632940812997</v>
      </c>
    </row>
    <row r="96" spans="2:16">
      <c r="B96" s="153" t="s">
        <v>172</v>
      </c>
      <c r="C96" s="153"/>
      <c r="D96" s="56">
        <v>20089920</v>
      </c>
      <c r="E96" s="52">
        <v>4004.2152000000001</v>
      </c>
      <c r="F96" s="52">
        <v>3635.4690000000001</v>
      </c>
      <c r="G96" s="52">
        <v>2513.4899999999998</v>
      </c>
      <c r="H96" s="48">
        <v>-30.862015327320911</v>
      </c>
      <c r="I96" s="52">
        <v>16580.88</v>
      </c>
      <c r="J96" s="52">
        <v>15553.9</v>
      </c>
      <c r="K96" s="52">
        <v>13746.08</v>
      </c>
      <c r="L96" s="48">
        <v>-11.622937012582046</v>
      </c>
      <c r="M96" s="48">
        <v>4.1408563655619712</v>
      </c>
      <c r="N96" s="48">
        <v>4.2783750872308355</v>
      </c>
      <c r="O96" s="48">
        <v>5.4689216985148148</v>
      </c>
      <c r="P96" s="48">
        <v>27.827074228186866</v>
      </c>
    </row>
    <row r="97" spans="2:16">
      <c r="B97" s="206" t="s">
        <v>51</v>
      </c>
      <c r="C97" s="207"/>
      <c r="D97" s="56">
        <v>20089930</v>
      </c>
      <c r="E97" s="52">
        <v>2500</v>
      </c>
      <c r="F97" s="52">
        <v>2500</v>
      </c>
      <c r="G97" s="52">
        <v>16191</v>
      </c>
      <c r="H97" s="48">
        <v>547.64</v>
      </c>
      <c r="I97" s="52">
        <v>12916.07</v>
      </c>
      <c r="J97" s="52">
        <v>12916.07</v>
      </c>
      <c r="K97" s="52">
        <v>80496</v>
      </c>
      <c r="L97" s="48">
        <v>523.2236276204759</v>
      </c>
      <c r="M97" s="48">
        <v>5.1664279999999998</v>
      </c>
      <c r="N97" s="48">
        <v>5.1664279999999998</v>
      </c>
      <c r="O97" s="48">
        <v>4.9716509171762091</v>
      </c>
      <c r="P97" s="48">
        <v>-3.7700531745296861</v>
      </c>
    </row>
    <row r="98" spans="2:16">
      <c r="B98" s="206" t="s">
        <v>277</v>
      </c>
      <c r="C98" s="207"/>
      <c r="D98" s="56">
        <v>20079949</v>
      </c>
      <c r="E98" s="52">
        <v>5790.4744000000001</v>
      </c>
      <c r="F98" s="52">
        <v>195</v>
      </c>
      <c r="G98" s="52">
        <v>27828.46</v>
      </c>
      <c r="H98" s="48">
        <v>14171.005128205126</v>
      </c>
      <c r="I98" s="52">
        <v>11467.96</v>
      </c>
      <c r="J98" s="52">
        <v>1747.68</v>
      </c>
      <c r="K98" s="52">
        <v>83528.930000000008</v>
      </c>
      <c r="L98" s="48">
        <v>4679.4178568158932</v>
      </c>
      <c r="M98" s="48">
        <v>1.9804871255453611</v>
      </c>
      <c r="N98" s="48">
        <v>8.9624615384615396</v>
      </c>
      <c r="O98" s="48">
        <v>3.0015649446645631</v>
      </c>
      <c r="P98" s="48">
        <v>-66.509591904147797</v>
      </c>
    </row>
    <row r="99" spans="2:16">
      <c r="B99" s="206" t="s">
        <v>231</v>
      </c>
      <c r="C99" s="207"/>
      <c r="D99" s="56">
        <v>20019030</v>
      </c>
      <c r="E99" s="52">
        <v>4926.43</v>
      </c>
      <c r="F99" s="52">
        <v>4216.24</v>
      </c>
      <c r="G99" s="52">
        <v>4494.8725000000004</v>
      </c>
      <c r="H99" s="48">
        <v>6.6085540671309229</v>
      </c>
      <c r="I99" s="52">
        <v>8931.11</v>
      </c>
      <c r="J99" s="52">
        <v>6446.9299999999994</v>
      </c>
      <c r="K99" s="52">
        <v>7937.05</v>
      </c>
      <c r="L99" s="48">
        <v>23.113637033440739</v>
      </c>
      <c r="M99" s="48">
        <v>1.8128969659570926</v>
      </c>
      <c r="N99" s="48">
        <v>1.529070925753752</v>
      </c>
      <c r="O99" s="48">
        <v>1.7658009209382468</v>
      </c>
      <c r="P99" s="48">
        <v>15.481949934258243</v>
      </c>
    </row>
    <row r="100" spans="2:16">
      <c r="B100" s="138" t="s">
        <v>270</v>
      </c>
      <c r="C100" s="139"/>
      <c r="D100" s="56">
        <v>20051000</v>
      </c>
      <c r="E100" s="52">
        <v>5757.7138000000004</v>
      </c>
      <c r="F100" s="52">
        <v>2672.88</v>
      </c>
      <c r="G100" s="52">
        <v>3624.13</v>
      </c>
      <c r="H100" s="48">
        <v>35.588952740115531</v>
      </c>
      <c r="I100" s="52">
        <v>8577.66</v>
      </c>
      <c r="J100" s="52">
        <v>3732.06</v>
      </c>
      <c r="K100" s="52">
        <v>9478.7900000000009</v>
      </c>
      <c r="L100" s="48">
        <v>153.98278698627573</v>
      </c>
      <c r="M100" s="48">
        <v>1.4897683868899492</v>
      </c>
      <c r="N100" s="48">
        <v>1.3962691927808206</v>
      </c>
      <c r="O100" s="48">
        <v>2.6154663326094818</v>
      </c>
      <c r="P100" s="48">
        <v>87.318200969577987</v>
      </c>
    </row>
    <row r="101" spans="2:16">
      <c r="B101" s="138" t="s">
        <v>293</v>
      </c>
      <c r="C101" s="139"/>
      <c r="D101" s="56">
        <v>20089910</v>
      </c>
      <c r="E101" s="52">
        <v>1439.0845999999999</v>
      </c>
      <c r="F101" s="52">
        <v>0</v>
      </c>
      <c r="G101" s="52">
        <v>0</v>
      </c>
      <c r="H101" s="48" t="s">
        <v>425</v>
      </c>
      <c r="I101" s="52">
        <v>4700.16</v>
      </c>
      <c r="J101" s="52">
        <v>0</v>
      </c>
      <c r="K101" s="52">
        <v>0</v>
      </c>
      <c r="L101" s="48" t="s">
        <v>425</v>
      </c>
      <c r="M101" s="48">
        <v>3.2660762265123262</v>
      </c>
      <c r="N101" s="48" t="s">
        <v>425</v>
      </c>
      <c r="O101" s="48" t="s">
        <v>425</v>
      </c>
      <c r="P101" s="48" t="s">
        <v>425</v>
      </c>
    </row>
    <row r="102" spans="2:16">
      <c r="B102" s="138" t="s">
        <v>240</v>
      </c>
      <c r="C102" s="139"/>
      <c r="D102" s="56">
        <v>8129090</v>
      </c>
      <c r="E102" s="52">
        <v>48</v>
      </c>
      <c r="F102" s="52">
        <v>48</v>
      </c>
      <c r="G102" s="52">
        <v>0</v>
      </c>
      <c r="H102" s="48">
        <v>-100</v>
      </c>
      <c r="I102" s="52">
        <v>162.86000000000001</v>
      </c>
      <c r="J102" s="52">
        <v>162.86000000000001</v>
      </c>
      <c r="K102" s="52">
        <v>0</v>
      </c>
      <c r="L102" s="48">
        <v>-100</v>
      </c>
      <c r="M102" s="48">
        <v>3.3929166666666668</v>
      </c>
      <c r="N102" s="48">
        <v>3.3929166666666668</v>
      </c>
      <c r="O102" s="48" t="s">
        <v>425</v>
      </c>
      <c r="P102" s="48" t="s">
        <v>425</v>
      </c>
    </row>
    <row r="103" spans="2:16">
      <c r="B103" s="138" t="s">
        <v>236</v>
      </c>
      <c r="C103" s="139"/>
      <c r="D103" s="56">
        <v>7115900</v>
      </c>
      <c r="E103" s="52">
        <v>0</v>
      </c>
      <c r="F103" s="52">
        <v>0</v>
      </c>
      <c r="G103" s="52">
        <v>222.24440000000001</v>
      </c>
      <c r="H103" s="48" t="s">
        <v>425</v>
      </c>
      <c r="I103" s="52">
        <v>0</v>
      </c>
      <c r="J103" s="52">
        <v>0</v>
      </c>
      <c r="K103" s="52">
        <v>839.86</v>
      </c>
      <c r="L103" s="48" t="s">
        <v>425</v>
      </c>
      <c r="M103" s="48" t="s">
        <v>425</v>
      </c>
      <c r="N103" s="48" t="s">
        <v>425</v>
      </c>
      <c r="O103" s="48">
        <v>3.7789928565129198</v>
      </c>
      <c r="P103" s="48" t="s">
        <v>425</v>
      </c>
    </row>
    <row r="104" spans="2:16">
      <c r="B104" s="138" t="s">
        <v>239</v>
      </c>
      <c r="C104" s="139"/>
      <c r="D104" s="56">
        <v>20059920</v>
      </c>
      <c r="E104" s="52">
        <v>0</v>
      </c>
      <c r="F104" s="52">
        <v>0</v>
      </c>
      <c r="G104" s="52">
        <v>0</v>
      </c>
      <c r="H104" s="48" t="s">
        <v>425</v>
      </c>
      <c r="I104" s="52">
        <v>0</v>
      </c>
      <c r="J104" s="52">
        <v>0</v>
      </c>
      <c r="K104" s="52">
        <v>0</v>
      </c>
      <c r="L104" s="48" t="s">
        <v>425</v>
      </c>
      <c r="M104" s="48" t="s">
        <v>425</v>
      </c>
      <c r="N104" s="48" t="s">
        <v>425</v>
      </c>
      <c r="O104" s="48" t="s">
        <v>425</v>
      </c>
      <c r="P104" s="48" t="s">
        <v>425</v>
      </c>
    </row>
    <row r="105" spans="2:16" ht="15" customHeight="1">
      <c r="B105" s="235" t="s">
        <v>168</v>
      </c>
      <c r="C105" s="76" t="s">
        <v>37</v>
      </c>
      <c r="D105" s="56"/>
      <c r="E105" s="52">
        <v>0</v>
      </c>
      <c r="F105" s="52">
        <v>0</v>
      </c>
      <c r="G105" s="52">
        <v>0</v>
      </c>
      <c r="H105" s="48" t="s">
        <v>425</v>
      </c>
      <c r="I105" s="52">
        <v>0</v>
      </c>
      <c r="J105" s="52">
        <v>0</v>
      </c>
      <c r="K105" s="52">
        <v>0</v>
      </c>
      <c r="L105" s="48" t="s">
        <v>425</v>
      </c>
      <c r="M105" s="48" t="s">
        <v>425</v>
      </c>
      <c r="N105" s="48" t="s">
        <v>425</v>
      </c>
      <c r="O105" s="48" t="s">
        <v>425</v>
      </c>
      <c r="P105" s="48" t="s">
        <v>425</v>
      </c>
    </row>
    <row r="106" spans="2:16">
      <c r="B106" s="236"/>
      <c r="C106" s="74" t="s">
        <v>157</v>
      </c>
      <c r="D106" s="56">
        <v>20084010</v>
      </c>
      <c r="E106" s="52">
        <v>0</v>
      </c>
      <c r="F106" s="52">
        <v>0</v>
      </c>
      <c r="G106" s="52">
        <v>0</v>
      </c>
      <c r="H106" s="48" t="s">
        <v>425</v>
      </c>
      <c r="I106" s="52">
        <v>0</v>
      </c>
      <c r="J106" s="52">
        <v>0</v>
      </c>
      <c r="K106" s="52">
        <v>0</v>
      </c>
      <c r="L106" s="48" t="s">
        <v>425</v>
      </c>
      <c r="M106" s="48" t="s">
        <v>425</v>
      </c>
      <c r="N106" s="48" t="s">
        <v>425</v>
      </c>
      <c r="O106" s="48" t="s">
        <v>425</v>
      </c>
      <c r="P106" s="48" t="s">
        <v>425</v>
      </c>
    </row>
    <row r="107" spans="2:16">
      <c r="B107" s="237"/>
      <c r="C107" s="74" t="s">
        <v>305</v>
      </c>
      <c r="D107" s="56">
        <v>20084090</v>
      </c>
      <c r="E107" s="52">
        <v>0</v>
      </c>
      <c r="F107" s="52">
        <v>0</v>
      </c>
      <c r="G107" s="52">
        <v>0</v>
      </c>
      <c r="H107" s="48" t="s">
        <v>425</v>
      </c>
      <c r="I107" s="52">
        <v>0</v>
      </c>
      <c r="J107" s="52">
        <v>0</v>
      </c>
      <c r="K107" s="52">
        <v>0</v>
      </c>
      <c r="L107" s="48" t="s">
        <v>425</v>
      </c>
      <c r="M107" s="48" t="s">
        <v>425</v>
      </c>
      <c r="N107" s="48" t="s">
        <v>425</v>
      </c>
      <c r="O107" s="48" t="s">
        <v>425</v>
      </c>
      <c r="P107" s="48" t="s">
        <v>425</v>
      </c>
    </row>
    <row r="108" spans="2:16" ht="15" customHeight="1">
      <c r="B108" s="235" t="s">
        <v>246</v>
      </c>
      <c r="C108" s="76" t="s">
        <v>37</v>
      </c>
      <c r="D108" s="56"/>
      <c r="E108" s="52">
        <v>0</v>
      </c>
      <c r="F108" s="52">
        <v>0</v>
      </c>
      <c r="G108" s="52">
        <v>0</v>
      </c>
      <c r="H108" s="48" t="s">
        <v>425</v>
      </c>
      <c r="I108" s="52">
        <v>0</v>
      </c>
      <c r="J108" s="52">
        <v>0</v>
      </c>
      <c r="K108" s="52">
        <v>0</v>
      </c>
      <c r="L108" s="48" t="s">
        <v>425</v>
      </c>
      <c r="M108" s="48" t="s">
        <v>425</v>
      </c>
      <c r="N108" s="48" t="s">
        <v>425</v>
      </c>
      <c r="O108" s="48" t="s">
        <v>425</v>
      </c>
      <c r="P108" s="48" t="s">
        <v>425</v>
      </c>
    </row>
    <row r="109" spans="2:16">
      <c r="B109" s="236"/>
      <c r="C109" s="74" t="s">
        <v>247</v>
      </c>
      <c r="D109" s="56">
        <v>20032010</v>
      </c>
      <c r="E109" s="52">
        <v>0</v>
      </c>
      <c r="F109" s="52">
        <v>0</v>
      </c>
      <c r="G109" s="52">
        <v>0</v>
      </c>
      <c r="H109" s="48" t="s">
        <v>425</v>
      </c>
      <c r="I109" s="52">
        <v>0</v>
      </c>
      <c r="J109" s="52">
        <v>0</v>
      </c>
      <c r="K109" s="52">
        <v>0</v>
      </c>
      <c r="L109" s="48" t="s">
        <v>425</v>
      </c>
      <c r="M109" s="48" t="s">
        <v>425</v>
      </c>
      <c r="N109" s="48" t="s">
        <v>425</v>
      </c>
      <c r="O109" s="48" t="s">
        <v>425</v>
      </c>
      <c r="P109" s="48" t="s">
        <v>425</v>
      </c>
    </row>
    <row r="110" spans="2:16">
      <c r="B110" s="237"/>
      <c r="C110" s="74" t="s">
        <v>248</v>
      </c>
      <c r="D110" s="56">
        <v>20032090</v>
      </c>
      <c r="E110" s="52">
        <v>0</v>
      </c>
      <c r="F110" s="52">
        <v>0</v>
      </c>
      <c r="G110" s="52">
        <v>0</v>
      </c>
      <c r="H110" s="48" t="s">
        <v>425</v>
      </c>
      <c r="I110" s="52">
        <v>0</v>
      </c>
      <c r="J110" s="52">
        <v>0</v>
      </c>
      <c r="K110" s="52">
        <v>0</v>
      </c>
      <c r="L110" s="48" t="s">
        <v>425</v>
      </c>
      <c r="M110" s="48" t="s">
        <v>425</v>
      </c>
      <c r="N110" s="48" t="s">
        <v>425</v>
      </c>
      <c r="O110" s="48" t="s">
        <v>425</v>
      </c>
      <c r="P110" s="48" t="s">
        <v>425</v>
      </c>
    </row>
    <row r="111" spans="2:16">
      <c r="B111" s="138" t="s">
        <v>37</v>
      </c>
      <c r="C111" s="154"/>
      <c r="D111" s="139"/>
      <c r="E111" s="52">
        <v>191895975.32949996</v>
      </c>
      <c r="F111" s="52">
        <v>125478623.65520002</v>
      </c>
      <c r="G111" s="52">
        <v>144878900.6304</v>
      </c>
      <c r="H111" s="48">
        <v>15.461021495190753</v>
      </c>
      <c r="I111" s="52">
        <v>218785784.98000002</v>
      </c>
      <c r="J111" s="52">
        <v>139485035.97999999</v>
      </c>
      <c r="K111" s="52">
        <v>163005938.88000014</v>
      </c>
      <c r="L111" s="48">
        <v>16.862671135112084</v>
      </c>
      <c r="M111" s="48">
        <v>1.1401270120664502</v>
      </c>
      <c r="N111" s="48">
        <v>1.1116238919171435</v>
      </c>
      <c r="O111" s="48">
        <v>1.1251185519128417</v>
      </c>
      <c r="P111" s="48">
        <v>1.2139591541546313</v>
      </c>
    </row>
    <row r="112" spans="2:16">
      <c r="B112" s="150" t="s">
        <v>110</v>
      </c>
      <c r="C112" s="151"/>
      <c r="D112" s="151"/>
      <c r="E112" s="151"/>
      <c r="F112" s="151"/>
      <c r="G112" s="151"/>
      <c r="H112" s="151"/>
      <c r="I112" s="151"/>
      <c r="J112" s="151"/>
      <c r="K112" s="151"/>
      <c r="L112" s="151"/>
      <c r="M112" s="151"/>
      <c r="N112" s="151"/>
      <c r="O112" s="151"/>
      <c r="P112" s="152"/>
    </row>
    <row r="113" spans="2:16">
      <c r="B113" s="148" t="s">
        <v>119</v>
      </c>
      <c r="C113" s="142"/>
      <c r="D113" s="142"/>
      <c r="E113" s="142"/>
      <c r="F113" s="142"/>
      <c r="G113" s="142"/>
      <c r="H113" s="142"/>
      <c r="I113" s="205"/>
      <c r="J113" s="142"/>
      <c r="K113" s="142"/>
      <c r="L113" s="142"/>
      <c r="M113" s="142"/>
      <c r="N113" s="142"/>
      <c r="O113" s="142"/>
      <c r="P113" s="143"/>
    </row>
    <row r="115" spans="2:16" ht="88.5" customHeight="1">
      <c r="B115" s="264" t="s">
        <v>419</v>
      </c>
      <c r="C115" s="265"/>
      <c r="D115" s="265"/>
      <c r="E115" s="265"/>
      <c r="F115" s="265"/>
      <c r="G115" s="265"/>
      <c r="H115" s="265"/>
      <c r="I115" s="265"/>
      <c r="J115" s="265"/>
      <c r="K115" s="265"/>
      <c r="L115" s="265"/>
      <c r="M115" s="265"/>
      <c r="N115" s="265"/>
      <c r="O115" s="265"/>
      <c r="P115" s="266"/>
    </row>
    <row r="116" spans="2:16">
      <c r="D116" s="41"/>
    </row>
  </sheetData>
  <sortState ref="A93:Q104">
    <sortCondition descending="1" ref="I93"/>
  </sortState>
  <mergeCells count="26">
    <mergeCell ref="B115:P115"/>
    <mergeCell ref="B64:B66"/>
    <mergeCell ref="B87:B89"/>
    <mergeCell ref="B78:B81"/>
    <mergeCell ref="B16:B20"/>
    <mergeCell ref="B35:B38"/>
    <mergeCell ref="B67:B69"/>
    <mergeCell ref="B26:B28"/>
    <mergeCell ref="B105:B107"/>
    <mergeCell ref="B108:B110"/>
    <mergeCell ref="B5:B10"/>
    <mergeCell ref="B90:B92"/>
    <mergeCell ref="B12:B15"/>
    <mergeCell ref="B22:B25"/>
    <mergeCell ref="B29:B32"/>
    <mergeCell ref="B45:B48"/>
    <mergeCell ref="B84:B86"/>
    <mergeCell ref="B40:B43"/>
    <mergeCell ref="B52:B56"/>
    <mergeCell ref="B60:B62"/>
    <mergeCell ref="B2:P2"/>
    <mergeCell ref="D3:D4"/>
    <mergeCell ref="E3:H3"/>
    <mergeCell ref="I3:L3"/>
    <mergeCell ref="M3:P3"/>
    <mergeCell ref="B3:C4"/>
  </mergeCells>
  <hyperlinks>
    <hyperlink ref="Q2" location="Indice!A1" display="volver a indice" xr:uid="{00000000-0004-0000-0C00-000000000000}"/>
  </hyperlinks>
  <printOptions horizontalCentered="1" verticalCentered="1"/>
  <pageMargins left="0.11811023622047245" right="0.11811023622047245" top="0.15748031496062992" bottom="0.15748031496062992" header="0.31496062992125984" footer="0.31496062992125984"/>
  <pageSetup scale="49" orientation="portrait" r:id="rId1"/>
  <headerFooter differentFirst="1">
    <oddFooter>&amp;C&amp;P</oddFooter>
  </headerFooter>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Q79"/>
  <sheetViews>
    <sheetView zoomScale="90" zoomScaleNormal="90" zoomScalePageLayoutView="90" workbookViewId="0"/>
  </sheetViews>
  <sheetFormatPr baseColWidth="10" defaultColWidth="10.88671875" defaultRowHeight="13.2"/>
  <cols>
    <col min="1" max="1" width="1" style="41" customWidth="1"/>
    <col min="2" max="2" width="23" style="53" customWidth="1"/>
    <col min="3" max="3" width="24.88671875" style="63" customWidth="1"/>
    <col min="4" max="4" width="10.109375" style="54" customWidth="1"/>
    <col min="5" max="5" width="11" style="41" bestFit="1" customWidth="1"/>
    <col min="6" max="6" width="16" style="41" customWidth="1"/>
    <col min="7" max="7" width="14.44140625" style="41" customWidth="1"/>
    <col min="8" max="8" width="11.109375" style="41" customWidth="1"/>
    <col min="9" max="9" width="11" style="41" bestFit="1" customWidth="1"/>
    <col min="10" max="11" width="13.6640625" style="41" customWidth="1"/>
    <col min="12" max="12" width="10.44140625" style="41" customWidth="1"/>
    <col min="13" max="13" width="6.6640625" style="41" customWidth="1"/>
    <col min="14" max="14" width="15.44140625" style="41" customWidth="1"/>
    <col min="15" max="15" width="14.109375" style="41" customWidth="1"/>
    <col min="16" max="16" width="8.44140625" style="41" customWidth="1"/>
    <col min="17" max="16384" width="10.88671875" style="41"/>
  </cols>
  <sheetData>
    <row r="1" spans="2:17" ht="5.25" customHeight="1"/>
    <row r="2" spans="2:17">
      <c r="B2" s="241" t="s">
        <v>98</v>
      </c>
      <c r="C2" s="242"/>
      <c r="D2" s="242"/>
      <c r="E2" s="242"/>
      <c r="F2" s="242"/>
      <c r="G2" s="242"/>
      <c r="H2" s="242"/>
      <c r="I2" s="242"/>
      <c r="J2" s="242"/>
      <c r="K2" s="242"/>
      <c r="L2" s="242"/>
      <c r="M2" s="242"/>
      <c r="N2" s="242"/>
      <c r="O2" s="242"/>
      <c r="P2" s="243"/>
      <c r="Q2" s="43" t="s">
        <v>351</v>
      </c>
    </row>
    <row r="3" spans="2:17" ht="12.75" customHeight="1">
      <c r="B3" s="287" t="s">
        <v>40</v>
      </c>
      <c r="C3" s="288"/>
      <c r="D3" s="244" t="s">
        <v>41</v>
      </c>
      <c r="E3" s="246" t="s">
        <v>31</v>
      </c>
      <c r="F3" s="247"/>
      <c r="G3" s="247"/>
      <c r="H3" s="248"/>
      <c r="I3" s="246" t="s">
        <v>310</v>
      </c>
      <c r="J3" s="247"/>
      <c r="K3" s="247"/>
      <c r="L3" s="248"/>
      <c r="M3" s="246" t="s">
        <v>335</v>
      </c>
      <c r="N3" s="247"/>
      <c r="O3" s="247"/>
      <c r="P3" s="248"/>
    </row>
    <row r="4" spans="2:17">
      <c r="B4" s="291"/>
      <c r="C4" s="292"/>
      <c r="D4" s="253"/>
      <c r="E4" s="44">
        <v>2017</v>
      </c>
      <c r="F4" s="200" t="s">
        <v>409</v>
      </c>
      <c r="G4" s="201" t="s">
        <v>410</v>
      </c>
      <c r="H4" s="44" t="s">
        <v>111</v>
      </c>
      <c r="I4" s="44">
        <v>2017</v>
      </c>
      <c r="J4" s="200" t="s">
        <v>409</v>
      </c>
      <c r="K4" s="201" t="s">
        <v>410</v>
      </c>
      <c r="L4" s="44" t="s">
        <v>111</v>
      </c>
      <c r="M4" s="44">
        <v>2017</v>
      </c>
      <c r="N4" s="200" t="s">
        <v>409</v>
      </c>
      <c r="O4" s="201" t="s">
        <v>410</v>
      </c>
      <c r="P4" s="44" t="s">
        <v>111</v>
      </c>
    </row>
    <row r="5" spans="2:17" ht="12.75" customHeight="1">
      <c r="B5" s="244" t="s">
        <v>184</v>
      </c>
      <c r="C5" s="74" t="s">
        <v>37</v>
      </c>
      <c r="D5" s="88">
        <v>7129090</v>
      </c>
      <c r="E5" s="47">
        <v>3916785.5619000006</v>
      </c>
      <c r="F5" s="47">
        <v>2987243.5338000003</v>
      </c>
      <c r="G5" s="47">
        <v>1567900.5590000001</v>
      </c>
      <c r="H5" s="48">
        <v>-47.513467139202014</v>
      </c>
      <c r="I5" s="47">
        <v>6336598.3099999996</v>
      </c>
      <c r="J5" s="47">
        <v>4785059.8099999987</v>
      </c>
      <c r="K5" s="47">
        <v>2663370.0299999998</v>
      </c>
      <c r="L5" s="48">
        <v>-44.339880048437678</v>
      </c>
      <c r="M5" s="48">
        <v>1.6178057771756511</v>
      </c>
      <c r="N5" s="48">
        <v>1.6018311717334408</v>
      </c>
      <c r="O5" s="48">
        <v>1.6986855542029304</v>
      </c>
      <c r="P5" s="48">
        <v>6.046478816158718</v>
      </c>
    </row>
    <row r="6" spans="2:17">
      <c r="B6" s="245"/>
      <c r="C6" s="74" t="s">
        <v>116</v>
      </c>
      <c r="D6" s="88">
        <v>7129099</v>
      </c>
      <c r="E6" s="47">
        <v>3916785.5619000006</v>
      </c>
      <c r="F6" s="47">
        <v>2987243.5338000003</v>
      </c>
      <c r="G6" s="47">
        <v>1567889.5590000001</v>
      </c>
      <c r="H6" s="48">
        <v>-47.513835371650273</v>
      </c>
      <c r="I6" s="47">
        <v>6336598.3099999996</v>
      </c>
      <c r="J6" s="47">
        <v>4785059.8099999987</v>
      </c>
      <c r="K6" s="47">
        <v>2662670.2799999998</v>
      </c>
      <c r="L6" s="48">
        <v>-44.354503690101197</v>
      </c>
      <c r="M6" s="48">
        <v>1.6178057771756511</v>
      </c>
      <c r="N6" s="48">
        <v>1.6018311717334408</v>
      </c>
      <c r="O6" s="48">
        <v>1.6982511712739836</v>
      </c>
      <c r="P6" s="48">
        <v>6.0193609190537067</v>
      </c>
    </row>
    <row r="7" spans="2:17">
      <c r="B7" s="253"/>
      <c r="C7" s="74" t="s">
        <v>115</v>
      </c>
      <c r="D7" s="88">
        <v>7129091</v>
      </c>
      <c r="E7" s="47">
        <v>0</v>
      </c>
      <c r="F7" s="47">
        <v>0</v>
      </c>
      <c r="G7" s="47">
        <v>11</v>
      </c>
      <c r="H7" s="48" t="s">
        <v>425</v>
      </c>
      <c r="I7" s="47">
        <v>0</v>
      </c>
      <c r="J7" s="47">
        <v>0</v>
      </c>
      <c r="K7" s="47">
        <v>699.75</v>
      </c>
      <c r="L7" s="48" t="s">
        <v>425</v>
      </c>
      <c r="M7" s="48" t="s">
        <v>425</v>
      </c>
      <c r="N7" s="48" t="s">
        <v>425</v>
      </c>
      <c r="O7" s="48">
        <v>63.613636363636367</v>
      </c>
      <c r="P7" s="48" t="s">
        <v>425</v>
      </c>
    </row>
    <row r="8" spans="2:17">
      <c r="B8" s="138" t="s">
        <v>188</v>
      </c>
      <c r="C8" s="139"/>
      <c r="D8" s="89">
        <v>8011100</v>
      </c>
      <c r="E8" s="47">
        <v>1712680.0030999999</v>
      </c>
      <c r="F8" s="47">
        <v>1095804.8067999999</v>
      </c>
      <c r="G8" s="47">
        <v>1598569.2001</v>
      </c>
      <c r="H8" s="48">
        <v>45.880834814750159</v>
      </c>
      <c r="I8" s="47">
        <v>4352756.3100000005</v>
      </c>
      <c r="J8" s="47">
        <v>2661686.5299999993</v>
      </c>
      <c r="K8" s="47">
        <v>4194568.3900000006</v>
      </c>
      <c r="L8" s="48">
        <v>57.590623190327442</v>
      </c>
      <c r="M8" s="48">
        <v>2.5414883703443651</v>
      </c>
      <c r="N8" s="48">
        <v>2.428978695368869</v>
      </c>
      <c r="O8" s="48">
        <v>2.6239517124048213</v>
      </c>
      <c r="P8" s="48">
        <v>8.0269545965014455</v>
      </c>
    </row>
    <row r="9" spans="2:17">
      <c r="B9" s="235" t="s">
        <v>253</v>
      </c>
      <c r="C9" s="74" t="s">
        <v>37</v>
      </c>
      <c r="D9" s="88"/>
      <c r="E9" s="47">
        <v>1585046.3428</v>
      </c>
      <c r="F9" s="47">
        <v>1176990.1461</v>
      </c>
      <c r="G9" s="47">
        <v>887612.56040000007</v>
      </c>
      <c r="H9" s="48">
        <v>-24.586236907663427</v>
      </c>
      <c r="I9" s="47">
        <v>2686216.9699999997</v>
      </c>
      <c r="J9" s="47">
        <v>1939545.72</v>
      </c>
      <c r="K9" s="47">
        <v>1942566.71</v>
      </c>
      <c r="L9" s="48">
        <v>0.15575760699262364</v>
      </c>
      <c r="M9" s="48">
        <v>1.6947245625984482</v>
      </c>
      <c r="N9" s="48">
        <v>1.6478861156372089</v>
      </c>
      <c r="O9" s="48">
        <v>2.1885299923252415</v>
      </c>
      <c r="P9" s="48">
        <v>32.808327684645548</v>
      </c>
    </row>
    <row r="10" spans="2:17">
      <c r="B10" s="236"/>
      <c r="C10" s="74" t="s">
        <v>254</v>
      </c>
      <c r="D10" s="89">
        <v>8062090</v>
      </c>
      <c r="E10" s="47">
        <v>1296446.3428</v>
      </c>
      <c r="F10" s="47">
        <v>1024840.1461</v>
      </c>
      <c r="G10" s="47">
        <v>606182.56040000007</v>
      </c>
      <c r="H10" s="48">
        <v>-40.851013428112616</v>
      </c>
      <c r="I10" s="47">
        <v>2211768.0799999996</v>
      </c>
      <c r="J10" s="47">
        <v>1699392.3</v>
      </c>
      <c r="K10" s="47">
        <v>1411804.77</v>
      </c>
      <c r="L10" s="48">
        <v>-16.922962990946822</v>
      </c>
      <c r="M10" s="48">
        <v>1.7060236177789923</v>
      </c>
      <c r="N10" s="48">
        <v>1.6582023122991318</v>
      </c>
      <c r="O10" s="48">
        <v>2.3290092164122904</v>
      </c>
      <c r="P10" s="48">
        <v>40.453863749777973</v>
      </c>
    </row>
    <row r="11" spans="2:17">
      <c r="B11" s="236"/>
      <c r="C11" s="74" t="s">
        <v>78</v>
      </c>
      <c r="D11" s="89">
        <v>8062010</v>
      </c>
      <c r="E11" s="47">
        <v>288600</v>
      </c>
      <c r="F11" s="47">
        <v>152150</v>
      </c>
      <c r="G11" s="47">
        <v>281430</v>
      </c>
      <c r="H11" s="48">
        <v>84.968780808412745</v>
      </c>
      <c r="I11" s="47">
        <v>474448.89</v>
      </c>
      <c r="J11" s="47">
        <v>240153.42</v>
      </c>
      <c r="K11" s="47">
        <v>530761.93999999994</v>
      </c>
      <c r="L11" s="48">
        <v>121.00952799256403</v>
      </c>
      <c r="M11" s="48">
        <v>1.6439670478170478</v>
      </c>
      <c r="N11" s="48">
        <v>1.578399079855406</v>
      </c>
      <c r="O11" s="48">
        <v>1.8859465586469102</v>
      </c>
      <c r="P11" s="48">
        <v>19.484773066370398</v>
      </c>
    </row>
    <row r="12" spans="2:17">
      <c r="B12" s="138" t="s">
        <v>83</v>
      </c>
      <c r="C12" s="139"/>
      <c r="D12" s="89">
        <v>7129050</v>
      </c>
      <c r="E12" s="47">
        <v>698575.31499999983</v>
      </c>
      <c r="F12" s="47">
        <v>508895.16029999999</v>
      </c>
      <c r="G12" s="47">
        <v>653620.30570000003</v>
      </c>
      <c r="H12" s="48">
        <v>28.439088576649606</v>
      </c>
      <c r="I12" s="47">
        <v>2335944.5900000003</v>
      </c>
      <c r="J12" s="47">
        <v>1838394.59</v>
      </c>
      <c r="K12" s="47">
        <v>1413252.7899999998</v>
      </c>
      <c r="L12" s="48">
        <v>-23.125709916280822</v>
      </c>
      <c r="M12" s="48">
        <v>3.3438693578801892</v>
      </c>
      <c r="N12" s="48">
        <v>3.6125212684597821</v>
      </c>
      <c r="O12" s="48">
        <v>2.162192296774601</v>
      </c>
      <c r="P12" s="48">
        <v>-40.14727842152017</v>
      </c>
    </row>
    <row r="13" spans="2:17">
      <c r="B13" s="235" t="s">
        <v>176</v>
      </c>
      <c r="C13" s="74" t="s">
        <v>37</v>
      </c>
      <c r="D13" s="88"/>
      <c r="E13" s="47">
        <v>747061.13859999995</v>
      </c>
      <c r="F13" s="47">
        <v>555052.33230000001</v>
      </c>
      <c r="G13" s="47">
        <v>438847.95689999999</v>
      </c>
      <c r="H13" s="48">
        <v>-20.935751214390496</v>
      </c>
      <c r="I13" s="47">
        <v>1458363.67</v>
      </c>
      <c r="J13" s="47">
        <v>1071728.44</v>
      </c>
      <c r="K13" s="47">
        <v>767243.06</v>
      </c>
      <c r="L13" s="48">
        <v>-28.410683960201698</v>
      </c>
      <c r="M13" s="48">
        <v>1.9521342961741901</v>
      </c>
      <c r="N13" s="48">
        <v>1.9308601687322375</v>
      </c>
      <c r="O13" s="48">
        <v>1.7483117966864119</v>
      </c>
      <c r="P13" s="48">
        <v>-9.454251271115254</v>
      </c>
    </row>
    <row r="14" spans="2:17">
      <c r="B14" s="236"/>
      <c r="C14" s="76" t="s">
        <v>251</v>
      </c>
      <c r="D14" s="89">
        <v>9042100</v>
      </c>
      <c r="E14" s="47">
        <v>554016.13080000004</v>
      </c>
      <c r="F14" s="47">
        <v>409016.13079999998</v>
      </c>
      <c r="G14" s="47">
        <v>324400</v>
      </c>
      <c r="H14" s="48">
        <v>-20.68772462213121</v>
      </c>
      <c r="I14" s="47">
        <v>1185771.94</v>
      </c>
      <c r="J14" s="47">
        <v>884317.73</v>
      </c>
      <c r="K14" s="47">
        <v>628983.38</v>
      </c>
      <c r="L14" s="48">
        <v>-28.873598406762689</v>
      </c>
      <c r="M14" s="48">
        <v>2.1403202435419049</v>
      </c>
      <c r="N14" s="48">
        <v>2.1620607682888973</v>
      </c>
      <c r="O14" s="48">
        <v>1.9389130086313193</v>
      </c>
      <c r="P14" s="48">
        <v>-10.321067887198287</v>
      </c>
    </row>
    <row r="15" spans="2:17">
      <c r="B15" s="236"/>
      <c r="C15" s="76" t="s">
        <v>252</v>
      </c>
      <c r="D15" s="89">
        <v>9042220</v>
      </c>
      <c r="E15" s="47">
        <v>118154.8315</v>
      </c>
      <c r="F15" s="47">
        <v>111765.40150000001</v>
      </c>
      <c r="G15" s="47">
        <v>94374.156900000002</v>
      </c>
      <c r="H15" s="48">
        <v>-15.560490426010777</v>
      </c>
      <c r="I15" s="47">
        <v>108917.76000000001</v>
      </c>
      <c r="J15" s="47">
        <v>105729.92</v>
      </c>
      <c r="K15" s="47">
        <v>104038.92</v>
      </c>
      <c r="L15" s="48">
        <v>-1.5993580625049186</v>
      </c>
      <c r="M15" s="48">
        <v>0.92182231244602142</v>
      </c>
      <c r="N15" s="48">
        <v>0.94599865952255346</v>
      </c>
      <c r="O15" s="48">
        <v>1.1024090006996397</v>
      </c>
      <c r="P15" s="48">
        <v>16.53388613214597</v>
      </c>
    </row>
    <row r="16" spans="2:17">
      <c r="B16" s="237"/>
      <c r="C16" s="76" t="s">
        <v>339</v>
      </c>
      <c r="D16" s="89">
        <v>9042290</v>
      </c>
      <c r="E16" s="90">
        <v>74890.176299999992</v>
      </c>
      <c r="F16" s="90">
        <v>34270.800000000003</v>
      </c>
      <c r="G16" s="90">
        <v>20073.800000000003</v>
      </c>
      <c r="H16" s="48">
        <v>-41.425936949239585</v>
      </c>
      <c r="I16" s="90">
        <v>163673.97</v>
      </c>
      <c r="J16" s="90">
        <v>81680.790000000008</v>
      </c>
      <c r="K16" s="90">
        <v>34220.76</v>
      </c>
      <c r="L16" s="48">
        <v>-58.104273966987833</v>
      </c>
      <c r="M16" s="48">
        <v>2.1855198917458019</v>
      </c>
      <c r="N16" s="48">
        <v>2.383393151020694</v>
      </c>
      <c r="O16" s="48">
        <v>1.7047474817921866</v>
      </c>
      <c r="P16" s="48">
        <v>-28.473928816061079</v>
      </c>
    </row>
    <row r="17" spans="2:16" ht="12.75" customHeight="1">
      <c r="B17" s="244" t="s">
        <v>122</v>
      </c>
      <c r="C17" s="74" t="s">
        <v>37</v>
      </c>
      <c r="D17" s="88">
        <v>9042010</v>
      </c>
      <c r="E17" s="47">
        <v>929327.56229999999</v>
      </c>
      <c r="F17" s="47">
        <v>503279.01380000002</v>
      </c>
      <c r="G17" s="47">
        <v>613440.15379999997</v>
      </c>
      <c r="H17" s="48">
        <v>21.888681423099698</v>
      </c>
      <c r="I17" s="47">
        <v>1393123.2799999998</v>
      </c>
      <c r="J17" s="47">
        <v>842965.60000000021</v>
      </c>
      <c r="K17" s="47">
        <v>936683.32000000018</v>
      </c>
      <c r="L17" s="48">
        <v>11.117620932574223</v>
      </c>
      <c r="M17" s="48">
        <v>1.4990659230553198</v>
      </c>
      <c r="N17" s="48">
        <v>1.6749468523139921</v>
      </c>
      <c r="O17" s="48">
        <v>1.5269351283864396</v>
      </c>
      <c r="P17" s="48">
        <v>-8.8368012228608688</v>
      </c>
    </row>
    <row r="18" spans="2:16">
      <c r="B18" s="245"/>
      <c r="C18" s="74" t="s">
        <v>124</v>
      </c>
      <c r="D18" s="89">
        <v>9042219</v>
      </c>
      <c r="E18" s="47">
        <v>882081.3223</v>
      </c>
      <c r="F18" s="47">
        <v>476294.01380000002</v>
      </c>
      <c r="G18" s="47">
        <v>597440.15379999997</v>
      </c>
      <c r="H18" s="48">
        <v>25.435159059309576</v>
      </c>
      <c r="I18" s="47">
        <v>1309453.2499999998</v>
      </c>
      <c r="J18" s="47">
        <v>789579.36000000022</v>
      </c>
      <c r="K18" s="47">
        <v>915425.02000000014</v>
      </c>
      <c r="L18" s="48">
        <v>15.938316827329402</v>
      </c>
      <c r="M18" s="48">
        <v>1.4845039985492954</v>
      </c>
      <c r="N18" s="48">
        <v>1.6577562117577893</v>
      </c>
      <c r="O18" s="48">
        <v>1.5322455549354477</v>
      </c>
      <c r="P18" s="48">
        <v>-7.5711166655353601</v>
      </c>
    </row>
    <row r="19" spans="2:16">
      <c r="B19" s="253"/>
      <c r="C19" s="74" t="s">
        <v>123</v>
      </c>
      <c r="D19" s="89">
        <v>9042211</v>
      </c>
      <c r="E19" s="47">
        <v>47246.239999999998</v>
      </c>
      <c r="F19" s="47">
        <v>26985</v>
      </c>
      <c r="G19" s="47">
        <v>16000</v>
      </c>
      <c r="H19" s="48">
        <v>-40.707800629979616</v>
      </c>
      <c r="I19" s="47">
        <v>83670.03</v>
      </c>
      <c r="J19" s="47">
        <v>53386.239999999998</v>
      </c>
      <c r="K19" s="47">
        <v>21258.3</v>
      </c>
      <c r="L19" s="48">
        <v>-60.18018875275726</v>
      </c>
      <c r="M19" s="48">
        <v>1.7709352109289545</v>
      </c>
      <c r="N19" s="48">
        <v>1.9783672410598481</v>
      </c>
      <c r="O19" s="48">
        <v>1.3286437499999999</v>
      </c>
      <c r="P19" s="48">
        <v>-32.841399593322187</v>
      </c>
    </row>
    <row r="20" spans="2:16">
      <c r="B20" s="138" t="s">
        <v>82</v>
      </c>
      <c r="C20" s="139"/>
      <c r="D20" s="89">
        <v>7122000</v>
      </c>
      <c r="E20" s="47">
        <v>540611.69940000004</v>
      </c>
      <c r="F20" s="47">
        <v>390476.25939999998</v>
      </c>
      <c r="G20" s="47">
        <v>542617.61330000008</v>
      </c>
      <c r="H20" s="48">
        <v>38.963022779868425</v>
      </c>
      <c r="I20" s="47">
        <v>1261459.7300000002</v>
      </c>
      <c r="J20" s="47">
        <v>910491.08</v>
      </c>
      <c r="K20" s="47">
        <v>1171328.0299999998</v>
      </c>
      <c r="L20" s="48">
        <v>28.647941284608724</v>
      </c>
      <c r="M20" s="48">
        <v>2.3333933235259914</v>
      </c>
      <c r="N20" s="48">
        <v>2.3317450371990529</v>
      </c>
      <c r="O20" s="48">
        <v>2.1586620140773074</v>
      </c>
      <c r="P20" s="48">
        <v>-7.4228966014936564</v>
      </c>
    </row>
    <row r="21" spans="2:16" ht="12.75" customHeight="1">
      <c r="B21" s="244" t="s">
        <v>125</v>
      </c>
      <c r="C21" s="74" t="s">
        <v>37</v>
      </c>
      <c r="D21" s="88">
        <v>7129030</v>
      </c>
      <c r="E21" s="47">
        <v>138393.33259999999</v>
      </c>
      <c r="F21" s="47">
        <v>101082.78289999999</v>
      </c>
      <c r="G21" s="47">
        <v>172185.66339999999</v>
      </c>
      <c r="H21" s="48">
        <v>70.341237607537238</v>
      </c>
      <c r="I21" s="47">
        <v>562122.11</v>
      </c>
      <c r="J21" s="47">
        <v>395625.04</v>
      </c>
      <c r="K21" s="47">
        <v>686218.26</v>
      </c>
      <c r="L21" s="48">
        <v>73.451675354017041</v>
      </c>
      <c r="M21" s="48">
        <v>4.0617716145669291</v>
      </c>
      <c r="N21" s="48">
        <v>3.9138716668632596</v>
      </c>
      <c r="O21" s="48">
        <v>3.9853391185412712</v>
      </c>
      <c r="P21" s="48">
        <v>1.826003961322753</v>
      </c>
    </row>
    <row r="22" spans="2:16">
      <c r="B22" s="245"/>
      <c r="C22" s="76" t="s">
        <v>124</v>
      </c>
      <c r="D22" s="89">
        <v>7129039</v>
      </c>
      <c r="E22" s="47">
        <v>137393.33259999999</v>
      </c>
      <c r="F22" s="47">
        <v>100082.78289999999</v>
      </c>
      <c r="G22" s="47">
        <v>172185.66339999999</v>
      </c>
      <c r="H22" s="48">
        <v>72.043241015833104</v>
      </c>
      <c r="I22" s="47">
        <v>552294.37</v>
      </c>
      <c r="J22" s="47">
        <v>385797.3</v>
      </c>
      <c r="K22" s="47">
        <v>686218.26</v>
      </c>
      <c r="L22" s="48">
        <v>77.870156167500397</v>
      </c>
      <c r="M22" s="48">
        <v>4.0198047426938972</v>
      </c>
      <c r="N22" s="48">
        <v>3.8547818997547081</v>
      </c>
      <c r="O22" s="48">
        <v>3.9853391185412712</v>
      </c>
      <c r="P22" s="48">
        <v>3.3868898988778318</v>
      </c>
    </row>
    <row r="23" spans="2:16">
      <c r="B23" s="253"/>
      <c r="C23" s="74" t="s">
        <v>117</v>
      </c>
      <c r="D23" s="89">
        <v>7129031</v>
      </c>
      <c r="E23" s="47">
        <v>1000</v>
      </c>
      <c r="F23" s="47">
        <v>1000</v>
      </c>
      <c r="G23" s="47">
        <v>0</v>
      </c>
      <c r="H23" s="48">
        <v>-100</v>
      </c>
      <c r="I23" s="47">
        <v>9827.74</v>
      </c>
      <c r="J23" s="47">
        <v>9827.74</v>
      </c>
      <c r="K23" s="47">
        <v>0</v>
      </c>
      <c r="L23" s="48">
        <v>-100</v>
      </c>
      <c r="M23" s="48">
        <v>9.8277400000000004</v>
      </c>
      <c r="N23" s="48">
        <v>9.8277400000000004</v>
      </c>
      <c r="O23" s="48" t="s">
        <v>425</v>
      </c>
      <c r="P23" s="48" t="s">
        <v>425</v>
      </c>
    </row>
    <row r="24" spans="2:16" ht="12.75" customHeight="1">
      <c r="B24" s="244" t="s">
        <v>137</v>
      </c>
      <c r="C24" s="74" t="s">
        <v>37</v>
      </c>
      <c r="D24" s="88">
        <v>8134090</v>
      </c>
      <c r="E24" s="47">
        <v>87717.778200000015</v>
      </c>
      <c r="F24" s="47">
        <v>56235.171500000011</v>
      </c>
      <c r="G24" s="47">
        <v>23696.5661</v>
      </c>
      <c r="H24" s="48">
        <v>-57.86166296300884</v>
      </c>
      <c r="I24" s="47">
        <v>487198.32000000007</v>
      </c>
      <c r="J24" s="47">
        <v>305939.64999999997</v>
      </c>
      <c r="K24" s="47">
        <v>153097.84999999998</v>
      </c>
      <c r="L24" s="48">
        <v>-49.958153511648462</v>
      </c>
      <c r="M24" s="48">
        <v>5.5541570933222744</v>
      </c>
      <c r="N24" s="48">
        <v>5.4403612870639133</v>
      </c>
      <c r="O24" s="48">
        <v>6.4607609960837316</v>
      </c>
      <c r="P24" s="48">
        <v>18.756101942092052</v>
      </c>
    </row>
    <row r="25" spans="2:16">
      <c r="B25" s="245"/>
      <c r="C25" s="74" t="s">
        <v>124</v>
      </c>
      <c r="D25" s="89">
        <v>8134099</v>
      </c>
      <c r="E25" s="47">
        <v>86720.167200000011</v>
      </c>
      <c r="F25" s="47">
        <v>55989.171500000011</v>
      </c>
      <c r="G25" s="47">
        <v>23416.5661</v>
      </c>
      <c r="H25" s="48">
        <v>-58.176616169431981</v>
      </c>
      <c r="I25" s="47">
        <v>475839.06000000006</v>
      </c>
      <c r="J25" s="47">
        <v>302234.74</v>
      </c>
      <c r="K25" s="47">
        <v>151334.57999999999</v>
      </c>
      <c r="L25" s="48">
        <v>-49.928132020825934</v>
      </c>
      <c r="M25" s="48">
        <v>5.4870634520640085</v>
      </c>
      <c r="N25" s="48">
        <v>5.3980927365571025</v>
      </c>
      <c r="O25" s="48">
        <v>6.4627144455650987</v>
      </c>
      <c r="P25" s="48">
        <v>19.722182647921869</v>
      </c>
    </row>
    <row r="26" spans="2:16">
      <c r="B26" s="253"/>
      <c r="C26" s="74" t="s">
        <v>117</v>
      </c>
      <c r="D26" s="91">
        <v>8134091</v>
      </c>
      <c r="E26" s="47">
        <v>997.61099999999999</v>
      </c>
      <c r="F26" s="47">
        <v>246</v>
      </c>
      <c r="G26" s="47">
        <v>280</v>
      </c>
      <c r="H26" s="48">
        <v>13.821138211382111</v>
      </c>
      <c r="I26" s="47">
        <v>11359.259999999998</v>
      </c>
      <c r="J26" s="47">
        <v>3704.9100000000003</v>
      </c>
      <c r="K26" s="47">
        <v>1763.27</v>
      </c>
      <c r="L26" s="48">
        <v>-52.407210971386633</v>
      </c>
      <c r="M26" s="48">
        <v>11.386462258335161</v>
      </c>
      <c r="N26" s="48">
        <v>15.060609756097563</v>
      </c>
      <c r="O26" s="48">
        <v>6.2973928571428575</v>
      </c>
      <c r="P26" s="48">
        <v>-58.18633535343254</v>
      </c>
    </row>
    <row r="27" spans="2:16">
      <c r="B27" s="138" t="s">
        <v>185</v>
      </c>
      <c r="C27" s="139"/>
      <c r="D27" s="89">
        <v>8135000</v>
      </c>
      <c r="E27" s="47">
        <v>116815.52780000001</v>
      </c>
      <c r="F27" s="47">
        <v>42903.107799999998</v>
      </c>
      <c r="G27" s="47">
        <v>74727.850000000006</v>
      </c>
      <c r="H27" s="48">
        <v>74.178174570374608</v>
      </c>
      <c r="I27" s="47">
        <v>476748.86999999994</v>
      </c>
      <c r="J27" s="47">
        <v>169986.50999999998</v>
      </c>
      <c r="K27" s="47">
        <v>370568.3</v>
      </c>
      <c r="L27" s="48">
        <v>117.99865177536736</v>
      </c>
      <c r="M27" s="48">
        <v>4.0812114534656914</v>
      </c>
      <c r="N27" s="48">
        <v>3.9621024843333141</v>
      </c>
      <c r="O27" s="48">
        <v>4.9589048795061004</v>
      </c>
      <c r="P27" s="48">
        <v>25.158420286054618</v>
      </c>
    </row>
    <row r="28" spans="2:16">
      <c r="B28" s="138" t="s">
        <v>55</v>
      </c>
      <c r="C28" s="139"/>
      <c r="D28" s="89">
        <v>8131000</v>
      </c>
      <c r="E28" s="47">
        <v>99080</v>
      </c>
      <c r="F28" s="47">
        <v>44960</v>
      </c>
      <c r="G28" s="47">
        <v>111625</v>
      </c>
      <c r="H28" s="48">
        <v>148.27624555160145</v>
      </c>
      <c r="I28" s="47">
        <v>279143.84000000003</v>
      </c>
      <c r="J28" s="47">
        <v>109532.26000000001</v>
      </c>
      <c r="K28" s="47">
        <v>223924.90000000002</v>
      </c>
      <c r="L28" s="48">
        <v>104.43739588683738</v>
      </c>
      <c r="M28" s="48">
        <v>2.8173580944691161</v>
      </c>
      <c r="N28" s="48">
        <v>2.4362157473309609</v>
      </c>
      <c r="O28" s="48">
        <v>2.0060461366181412</v>
      </c>
      <c r="P28" s="48">
        <v>-17.657287175164992</v>
      </c>
    </row>
    <row r="29" spans="2:16">
      <c r="B29" s="138" t="s">
        <v>85</v>
      </c>
      <c r="C29" s="139"/>
      <c r="D29" s="89">
        <v>7129010</v>
      </c>
      <c r="E29" s="47">
        <v>43820</v>
      </c>
      <c r="F29" s="47">
        <v>38320</v>
      </c>
      <c r="G29" s="47">
        <v>29103.2153</v>
      </c>
      <c r="H29" s="48">
        <v>-24.052152139874739</v>
      </c>
      <c r="I29" s="47">
        <v>215845.29</v>
      </c>
      <c r="J29" s="47">
        <v>201546.16</v>
      </c>
      <c r="K29" s="47">
        <v>113733.87</v>
      </c>
      <c r="L29" s="48">
        <v>-43.569319306306809</v>
      </c>
      <c r="M29" s="48">
        <v>4.9257254678229119</v>
      </c>
      <c r="N29" s="48">
        <v>5.2595553235908143</v>
      </c>
      <c r="O29" s="48">
        <v>3.9079486176223281</v>
      </c>
      <c r="P29" s="48">
        <v>-25.698117479743786</v>
      </c>
    </row>
    <row r="30" spans="2:16" ht="12.75" customHeight="1">
      <c r="B30" s="244" t="s">
        <v>340</v>
      </c>
      <c r="C30" s="74" t="s">
        <v>37</v>
      </c>
      <c r="D30" s="88"/>
      <c r="E30" s="47">
        <v>10184.337300000001</v>
      </c>
      <c r="F30" s="47">
        <v>7659.9688000000006</v>
      </c>
      <c r="G30" s="47">
        <v>14406.432099999998</v>
      </c>
      <c r="H30" s="48">
        <v>88.074292156385752</v>
      </c>
      <c r="I30" s="47">
        <v>180099.56999999998</v>
      </c>
      <c r="J30" s="47">
        <v>141168.51999999999</v>
      </c>
      <c r="K30" s="47">
        <v>185532.65999999997</v>
      </c>
      <c r="L30" s="48">
        <v>31.426368995013899</v>
      </c>
      <c r="M30" s="48">
        <v>17.683975372653844</v>
      </c>
      <c r="N30" s="48">
        <v>18.429385769821931</v>
      </c>
      <c r="O30" s="48">
        <v>12.878460031752066</v>
      </c>
      <c r="P30" s="48">
        <v>-30.119971481412534</v>
      </c>
    </row>
    <row r="31" spans="2:16">
      <c r="B31" s="245"/>
      <c r="C31" s="74" t="s">
        <v>131</v>
      </c>
      <c r="D31" s="89">
        <v>7123190</v>
      </c>
      <c r="E31" s="47">
        <v>4270.8788000000004</v>
      </c>
      <c r="F31" s="47">
        <v>3953.5902999999998</v>
      </c>
      <c r="G31" s="47">
        <v>6468.4985999999999</v>
      </c>
      <c r="H31" s="48">
        <v>63.61074641446789</v>
      </c>
      <c r="I31" s="47">
        <v>83136.599999999991</v>
      </c>
      <c r="J31" s="47">
        <v>78695.139999999985</v>
      </c>
      <c r="K31" s="47">
        <v>101777.42</v>
      </c>
      <c r="L31" s="48">
        <v>29.331264929448018</v>
      </c>
      <c r="M31" s="48">
        <v>19.465923500334402</v>
      </c>
      <c r="N31" s="48">
        <v>19.904728115100845</v>
      </c>
      <c r="O31" s="48">
        <v>15.734318934536061</v>
      </c>
      <c r="P31" s="48">
        <v>-20.951852024549268</v>
      </c>
    </row>
    <row r="32" spans="2:16">
      <c r="B32" s="245"/>
      <c r="C32" s="74" t="s">
        <v>182</v>
      </c>
      <c r="D32" s="89">
        <v>7123120</v>
      </c>
      <c r="E32" s="47">
        <v>4171.5923000000003</v>
      </c>
      <c r="F32" s="47">
        <v>2594.1923000000002</v>
      </c>
      <c r="G32" s="47">
        <v>3723.6</v>
      </c>
      <c r="H32" s="48">
        <v>43.536005407155031</v>
      </c>
      <c r="I32" s="47">
        <v>88158.26</v>
      </c>
      <c r="J32" s="47">
        <v>57057.69</v>
      </c>
      <c r="K32" s="47">
        <v>70962.94</v>
      </c>
      <c r="L32" s="48">
        <v>24.37050991724341</v>
      </c>
      <c r="M32" s="48">
        <v>21.132999981805508</v>
      </c>
      <c r="N32" s="48">
        <v>21.994394941346485</v>
      </c>
      <c r="O32" s="48">
        <v>19.057616285315287</v>
      </c>
      <c r="P32" s="48">
        <v>-13.352395752930901</v>
      </c>
    </row>
    <row r="33" spans="2:16">
      <c r="B33" s="253"/>
      <c r="C33" s="74" t="s">
        <v>181</v>
      </c>
      <c r="D33" s="89">
        <v>7123110</v>
      </c>
      <c r="E33" s="47">
        <v>1741.8662000000002</v>
      </c>
      <c r="F33" s="47">
        <v>1112.1862000000001</v>
      </c>
      <c r="G33" s="47">
        <v>4214.3334999999997</v>
      </c>
      <c r="H33" s="48">
        <v>278.92337631954069</v>
      </c>
      <c r="I33" s="47">
        <v>8804.7099999999991</v>
      </c>
      <c r="J33" s="47">
        <v>5415.6900000000005</v>
      </c>
      <c r="K33" s="47">
        <v>12792.3</v>
      </c>
      <c r="L33" s="48">
        <v>136.20812860411132</v>
      </c>
      <c r="M33" s="48">
        <v>5.0547567890116927</v>
      </c>
      <c r="N33" s="48">
        <v>4.8694094567977917</v>
      </c>
      <c r="O33" s="48">
        <v>3.0354265982984026</v>
      </c>
      <c r="P33" s="48">
        <v>-37.66335270777266</v>
      </c>
    </row>
    <row r="34" spans="2:16">
      <c r="B34" s="235" t="s">
        <v>179</v>
      </c>
      <c r="C34" s="74" t="s">
        <v>37</v>
      </c>
      <c r="D34" s="88">
        <v>8132000</v>
      </c>
      <c r="E34" s="47">
        <v>143201.0385</v>
      </c>
      <c r="F34" s="47">
        <v>112745.5</v>
      </c>
      <c r="G34" s="47">
        <v>321307.77490000002</v>
      </c>
      <c r="H34" s="48">
        <v>184.98501039952816</v>
      </c>
      <c r="I34" s="47">
        <v>164390.21999999997</v>
      </c>
      <c r="J34" s="47">
        <v>126669.91</v>
      </c>
      <c r="K34" s="47">
        <v>341307.87999999995</v>
      </c>
      <c r="L34" s="48">
        <v>169.44669022027404</v>
      </c>
      <c r="M34" s="48">
        <v>1.1479680714745653</v>
      </c>
      <c r="N34" s="48">
        <v>1.1235030222935727</v>
      </c>
      <c r="O34" s="48">
        <v>1.0622459419359662</v>
      </c>
      <c r="P34" s="48">
        <v>-5.4523289338869185</v>
      </c>
    </row>
    <row r="35" spans="2:16">
      <c r="B35" s="236"/>
      <c r="C35" s="74" t="s">
        <v>116</v>
      </c>
      <c r="D35" s="89">
        <v>8132090</v>
      </c>
      <c r="E35" s="47">
        <v>143201.0385</v>
      </c>
      <c r="F35" s="47">
        <v>112745.5</v>
      </c>
      <c r="G35" s="47">
        <v>321307.77490000002</v>
      </c>
      <c r="H35" s="48">
        <v>184.98501039952816</v>
      </c>
      <c r="I35" s="47">
        <v>164390.21999999997</v>
      </c>
      <c r="J35" s="47">
        <v>126669.91</v>
      </c>
      <c r="K35" s="47">
        <v>341307.87999999995</v>
      </c>
      <c r="L35" s="48">
        <v>169.44669022027404</v>
      </c>
      <c r="M35" s="48">
        <v>1.1479680714745653</v>
      </c>
      <c r="N35" s="48">
        <v>1.1235030222935727</v>
      </c>
      <c r="O35" s="48">
        <v>1.0622459419359662</v>
      </c>
      <c r="P35" s="48">
        <v>-5.4523289338869185</v>
      </c>
    </row>
    <row r="36" spans="2:16">
      <c r="B36" s="237"/>
      <c r="C36" s="74" t="s">
        <v>115</v>
      </c>
      <c r="D36" s="89">
        <v>8132010</v>
      </c>
      <c r="E36" s="47">
        <v>0</v>
      </c>
      <c r="F36" s="47">
        <v>0</v>
      </c>
      <c r="G36" s="47">
        <v>0</v>
      </c>
      <c r="H36" s="48" t="s">
        <v>425</v>
      </c>
      <c r="I36" s="47">
        <v>0</v>
      </c>
      <c r="J36" s="47">
        <v>0</v>
      </c>
      <c r="K36" s="47">
        <v>0</v>
      </c>
      <c r="L36" s="48" t="s">
        <v>425</v>
      </c>
      <c r="M36" s="48" t="s">
        <v>425</v>
      </c>
      <c r="N36" s="48" t="s">
        <v>425</v>
      </c>
      <c r="O36" s="48" t="s">
        <v>425</v>
      </c>
      <c r="P36" s="48" t="s">
        <v>425</v>
      </c>
    </row>
    <row r="37" spans="2:16">
      <c r="B37" s="235" t="s">
        <v>180</v>
      </c>
      <c r="C37" s="74" t="s">
        <v>37</v>
      </c>
      <c r="D37" s="88">
        <v>8133000</v>
      </c>
      <c r="E37" s="47">
        <v>43967.199699999997</v>
      </c>
      <c r="F37" s="47">
        <v>36706.323300000004</v>
      </c>
      <c r="G37" s="47">
        <v>66720.288499999995</v>
      </c>
      <c r="H37" s="48">
        <v>81.767833173310464</v>
      </c>
      <c r="I37" s="47">
        <v>162097.36000000002</v>
      </c>
      <c r="J37" s="47">
        <v>142490.69000000003</v>
      </c>
      <c r="K37" s="47">
        <v>230686.75000000003</v>
      </c>
      <c r="L37" s="48">
        <v>61.896015802856994</v>
      </c>
      <c r="M37" s="48">
        <v>3.6867792605859324</v>
      </c>
      <c r="N37" s="48">
        <v>3.881911267315624</v>
      </c>
      <c r="O37" s="48">
        <v>3.457520271363935</v>
      </c>
      <c r="P37" s="48">
        <v>-10.932526962296052</v>
      </c>
    </row>
    <row r="38" spans="2:16">
      <c r="B38" s="236"/>
      <c r="C38" s="74" t="s">
        <v>116</v>
      </c>
      <c r="D38" s="89">
        <v>8133090</v>
      </c>
      <c r="E38" s="47">
        <v>43962.199699999997</v>
      </c>
      <c r="F38" s="47">
        <v>36706.323300000004</v>
      </c>
      <c r="G38" s="47">
        <v>66720.288499999995</v>
      </c>
      <c r="H38" s="48">
        <v>81.767833173310464</v>
      </c>
      <c r="I38" s="47">
        <v>162053.00000000003</v>
      </c>
      <c r="J38" s="47">
        <v>142490.69000000003</v>
      </c>
      <c r="K38" s="47">
        <v>230686.75000000003</v>
      </c>
      <c r="L38" s="48">
        <v>61.896015802856994</v>
      </c>
      <c r="M38" s="48">
        <v>3.6861895243153642</v>
      </c>
      <c r="N38" s="48">
        <v>3.881911267315624</v>
      </c>
      <c r="O38" s="48">
        <v>3.457520271363935</v>
      </c>
      <c r="P38" s="48">
        <v>-10.932526962296052</v>
      </c>
    </row>
    <row r="39" spans="2:16">
      <c r="B39" s="237"/>
      <c r="C39" s="74" t="s">
        <v>115</v>
      </c>
      <c r="D39" s="89">
        <v>8133010</v>
      </c>
      <c r="E39" s="47">
        <v>5</v>
      </c>
      <c r="F39" s="47">
        <v>0</v>
      </c>
      <c r="G39" s="47">
        <v>0</v>
      </c>
      <c r="H39" s="48" t="s">
        <v>425</v>
      </c>
      <c r="I39" s="47">
        <v>44.36</v>
      </c>
      <c r="J39" s="47">
        <v>0</v>
      </c>
      <c r="K39" s="47">
        <v>0</v>
      </c>
      <c r="L39" s="48" t="s">
        <v>425</v>
      </c>
      <c r="M39" s="48">
        <v>8.8719999999999999</v>
      </c>
      <c r="N39" s="48" t="s">
        <v>425</v>
      </c>
      <c r="O39" s="48" t="s">
        <v>425</v>
      </c>
      <c r="P39" s="48" t="s">
        <v>425</v>
      </c>
    </row>
    <row r="40" spans="2:16">
      <c r="B40" s="138" t="s">
        <v>56</v>
      </c>
      <c r="C40" s="139"/>
      <c r="D40" s="89">
        <v>8134010</v>
      </c>
      <c r="E40" s="47">
        <v>49243.25</v>
      </c>
      <c r="F40" s="47">
        <v>16193.05</v>
      </c>
      <c r="G40" s="47">
        <v>121818</v>
      </c>
      <c r="H40" s="48">
        <v>652.28570281694931</v>
      </c>
      <c r="I40" s="47">
        <v>161938.12</v>
      </c>
      <c r="J40" s="47">
        <v>40647.710000000006</v>
      </c>
      <c r="K40" s="47">
        <v>367717.92000000004</v>
      </c>
      <c r="L40" s="48">
        <v>804.64609199386632</v>
      </c>
      <c r="M40" s="48">
        <v>3.2885343676544498</v>
      </c>
      <c r="N40" s="48">
        <v>2.5101948057963144</v>
      </c>
      <c r="O40" s="48">
        <v>3.0185844456484268</v>
      </c>
      <c r="P40" s="48">
        <v>20.252995451914124</v>
      </c>
    </row>
    <row r="41" spans="2:16">
      <c r="B41" s="235" t="s">
        <v>81</v>
      </c>
      <c r="C41" s="74" t="s">
        <v>37</v>
      </c>
      <c r="D41" s="88"/>
      <c r="E41" s="47">
        <v>7975.1902</v>
      </c>
      <c r="F41" s="47">
        <v>4064.9669000000004</v>
      </c>
      <c r="G41" s="47">
        <v>20959.9666</v>
      </c>
      <c r="H41" s="48">
        <v>415.62453312965471</v>
      </c>
      <c r="I41" s="47">
        <v>81254.67</v>
      </c>
      <c r="J41" s="47">
        <v>58195.250000000007</v>
      </c>
      <c r="K41" s="47">
        <v>45321.39</v>
      </c>
      <c r="L41" s="48">
        <v>-22.121839840880497</v>
      </c>
      <c r="M41" s="48">
        <v>10.188430364958569</v>
      </c>
      <c r="N41" s="48">
        <v>14.316291234745355</v>
      </c>
      <c r="O41" s="48">
        <v>2.1622835028754293</v>
      </c>
      <c r="P41" s="48">
        <v>-84.896343142086891</v>
      </c>
    </row>
    <row r="42" spans="2:16">
      <c r="B42" s="236"/>
      <c r="C42" s="74" t="s">
        <v>182</v>
      </c>
      <c r="D42" s="89">
        <v>7123920</v>
      </c>
      <c r="E42" s="47">
        <v>2678.09</v>
      </c>
      <c r="F42" s="47">
        <v>2630.09</v>
      </c>
      <c r="G42" s="47">
        <v>653.4538</v>
      </c>
      <c r="H42" s="48">
        <v>-75.154698128200934</v>
      </c>
      <c r="I42" s="47">
        <v>44181.07</v>
      </c>
      <c r="J42" s="47">
        <v>41875.660000000003</v>
      </c>
      <c r="K42" s="47">
        <v>18965.53</v>
      </c>
      <c r="L42" s="48">
        <v>-54.709895915670344</v>
      </c>
      <c r="M42" s="48">
        <v>16.497231235694095</v>
      </c>
      <c r="N42" s="48">
        <v>15.921759331429723</v>
      </c>
      <c r="O42" s="48">
        <v>29.023520867121743</v>
      </c>
      <c r="P42" s="48">
        <v>82.288403328826874</v>
      </c>
    </row>
    <row r="43" spans="2:16">
      <c r="B43" s="236"/>
      <c r="C43" s="76" t="s">
        <v>259</v>
      </c>
      <c r="D43" s="89">
        <v>7123990</v>
      </c>
      <c r="E43" s="47">
        <v>3907.1001999999999</v>
      </c>
      <c r="F43" s="47">
        <v>44.876899999999999</v>
      </c>
      <c r="G43" s="47">
        <v>18874.772799999999</v>
      </c>
      <c r="H43" s="48">
        <v>41958.994270994648</v>
      </c>
      <c r="I43" s="47">
        <v>20849.2</v>
      </c>
      <c r="J43" s="47">
        <v>95.19</v>
      </c>
      <c r="K43" s="47">
        <v>25301.670000000002</v>
      </c>
      <c r="L43" s="48">
        <v>26480.176489127014</v>
      </c>
      <c r="M43" s="48">
        <v>5.3362337623181517</v>
      </c>
      <c r="N43" s="48">
        <v>2.1211358182049116</v>
      </c>
      <c r="O43" s="48">
        <v>1.3405019635521125</v>
      </c>
      <c r="P43" s="48">
        <v>-36.802634133699129</v>
      </c>
    </row>
    <row r="44" spans="2:16">
      <c r="B44" s="236"/>
      <c r="C44" s="76" t="s">
        <v>258</v>
      </c>
      <c r="D44" s="89">
        <v>7123910</v>
      </c>
      <c r="E44" s="47">
        <v>1390</v>
      </c>
      <c r="F44" s="47">
        <v>1390</v>
      </c>
      <c r="G44" s="47">
        <v>1431.74</v>
      </c>
      <c r="H44" s="48">
        <v>3.0028776978417326</v>
      </c>
      <c r="I44" s="47">
        <v>16224.4</v>
      </c>
      <c r="J44" s="47">
        <v>16224.4</v>
      </c>
      <c r="K44" s="47">
        <v>1054.19</v>
      </c>
      <c r="L44" s="48">
        <v>-93.50244076822564</v>
      </c>
      <c r="M44" s="48">
        <v>11.672230215827337</v>
      </c>
      <c r="N44" s="48">
        <v>11.672230215827337</v>
      </c>
      <c r="O44" s="48">
        <v>0.73629988685096459</v>
      </c>
      <c r="P44" s="48">
        <v>-93.691866308012379</v>
      </c>
    </row>
    <row r="45" spans="2:16">
      <c r="B45" s="235" t="s">
        <v>42</v>
      </c>
      <c r="C45" s="74" t="s">
        <v>37</v>
      </c>
      <c r="D45" s="88"/>
      <c r="E45" s="47">
        <v>31167.05</v>
      </c>
      <c r="F45" s="47">
        <v>23981.8</v>
      </c>
      <c r="G45" s="47">
        <v>4269.8</v>
      </c>
      <c r="H45" s="48">
        <v>-82.195665045993209</v>
      </c>
      <c r="I45" s="47">
        <v>67213.279999999999</v>
      </c>
      <c r="J45" s="47">
        <v>17374.97</v>
      </c>
      <c r="K45" s="47">
        <v>27421.39</v>
      </c>
      <c r="L45" s="48">
        <v>57.821222137361957</v>
      </c>
      <c r="M45" s="48">
        <v>2.1565493044737951</v>
      </c>
      <c r="N45" s="48">
        <v>0.72450650076307876</v>
      </c>
      <c r="O45" s="48">
        <v>6.4221719986884631</v>
      </c>
      <c r="P45" s="48">
        <v>786.42020353501016</v>
      </c>
    </row>
    <row r="46" spans="2:16">
      <c r="B46" s="236"/>
      <c r="C46" s="92" t="s">
        <v>116</v>
      </c>
      <c r="D46" s="89">
        <v>8134039</v>
      </c>
      <c r="E46" s="47">
        <v>31167.05</v>
      </c>
      <c r="F46" s="47">
        <v>23981.8</v>
      </c>
      <c r="G46" s="47">
        <v>4269.8</v>
      </c>
      <c r="H46" s="48">
        <v>-82.195665045993209</v>
      </c>
      <c r="I46" s="47">
        <v>67213.279999999999</v>
      </c>
      <c r="J46" s="47">
        <v>17374.97</v>
      </c>
      <c r="K46" s="47">
        <v>27421.39</v>
      </c>
      <c r="L46" s="48">
        <v>57.821222137361957</v>
      </c>
      <c r="M46" s="48">
        <v>2.1565493044737951</v>
      </c>
      <c r="N46" s="48">
        <v>0.72450650076307876</v>
      </c>
      <c r="O46" s="48">
        <v>6.4221719986884631</v>
      </c>
      <c r="P46" s="48">
        <v>786.42020353501016</v>
      </c>
    </row>
    <row r="47" spans="2:16">
      <c r="B47" s="237"/>
      <c r="C47" s="51" t="s">
        <v>318</v>
      </c>
      <c r="D47" s="89">
        <v>8134031</v>
      </c>
      <c r="E47" s="47">
        <v>0</v>
      </c>
      <c r="F47" s="47">
        <v>0</v>
      </c>
      <c r="G47" s="47">
        <v>0</v>
      </c>
      <c r="H47" s="48" t="s">
        <v>425</v>
      </c>
      <c r="I47" s="47">
        <v>0</v>
      </c>
      <c r="J47" s="47">
        <v>0</v>
      </c>
      <c r="K47" s="47">
        <v>0</v>
      </c>
      <c r="L47" s="48" t="s">
        <v>425</v>
      </c>
      <c r="M47" s="48" t="s">
        <v>425</v>
      </c>
      <c r="N47" s="48" t="s">
        <v>425</v>
      </c>
      <c r="O47" s="48" t="s">
        <v>425</v>
      </c>
      <c r="P47" s="48" t="s">
        <v>425</v>
      </c>
    </row>
    <row r="48" spans="2:16">
      <c r="B48" s="235" t="s">
        <v>380</v>
      </c>
      <c r="C48" s="74" t="s">
        <v>37</v>
      </c>
      <c r="D48" s="88"/>
      <c r="E48" s="47">
        <v>1355.4</v>
      </c>
      <c r="F48" s="47">
        <v>1074.4000000000001</v>
      </c>
      <c r="G48" s="47">
        <v>0</v>
      </c>
      <c r="H48" s="48">
        <v>-100</v>
      </c>
      <c r="I48" s="47">
        <v>48033.11</v>
      </c>
      <c r="J48" s="47">
        <v>32345.350000000002</v>
      </c>
      <c r="K48" s="47">
        <v>0</v>
      </c>
      <c r="L48" s="48">
        <v>-100</v>
      </c>
      <c r="M48" s="48">
        <v>35.438328168806251</v>
      </c>
      <c r="N48" s="48">
        <v>30.105500744601638</v>
      </c>
      <c r="O48" s="48" t="s">
        <v>425</v>
      </c>
      <c r="P48" s="48" t="s">
        <v>425</v>
      </c>
    </row>
    <row r="49" spans="2:16">
      <c r="B49" s="236"/>
      <c r="C49" s="197" t="s">
        <v>381</v>
      </c>
      <c r="D49" s="89">
        <v>8134071</v>
      </c>
      <c r="E49" s="47">
        <v>1341</v>
      </c>
      <c r="F49" s="47">
        <v>1060</v>
      </c>
      <c r="G49" s="47">
        <v>0</v>
      </c>
      <c r="H49" s="48">
        <v>-100</v>
      </c>
      <c r="I49" s="47">
        <v>47118.71</v>
      </c>
      <c r="J49" s="47">
        <v>31430.95</v>
      </c>
      <c r="K49" s="47">
        <v>0</v>
      </c>
      <c r="L49" s="48">
        <v>-100</v>
      </c>
      <c r="M49" s="48">
        <v>35.136994780014916</v>
      </c>
      <c r="N49" s="48">
        <v>29.651839622641511</v>
      </c>
      <c r="O49" s="48" t="s">
        <v>425</v>
      </c>
      <c r="P49" s="48" t="s">
        <v>425</v>
      </c>
    </row>
    <row r="50" spans="2:16">
      <c r="B50" s="237"/>
      <c r="C50" s="92" t="s">
        <v>390</v>
      </c>
      <c r="D50" s="89">
        <v>8134079</v>
      </c>
      <c r="E50" s="47">
        <v>14.4</v>
      </c>
      <c r="F50" s="47">
        <v>14.4</v>
      </c>
      <c r="G50" s="47">
        <v>0</v>
      </c>
      <c r="H50" s="48">
        <v>-100</v>
      </c>
      <c r="I50" s="47">
        <v>914.4</v>
      </c>
      <c r="J50" s="47">
        <v>914.4</v>
      </c>
      <c r="K50" s="47">
        <v>0</v>
      </c>
      <c r="L50" s="48">
        <v>-100</v>
      </c>
      <c r="M50" s="48">
        <v>63.5</v>
      </c>
      <c r="N50" s="48">
        <v>63.5</v>
      </c>
      <c r="O50" s="48" t="s">
        <v>425</v>
      </c>
      <c r="P50" s="48" t="s">
        <v>425</v>
      </c>
    </row>
    <row r="51" spans="2:16" ht="12.75" customHeight="1">
      <c r="B51" s="258" t="s">
        <v>341</v>
      </c>
      <c r="C51" s="74" t="s">
        <v>37</v>
      </c>
      <c r="D51" s="88"/>
      <c r="E51" s="47">
        <v>15062.0553</v>
      </c>
      <c r="F51" s="47">
        <v>10478.954099999999</v>
      </c>
      <c r="G51" s="47">
        <v>4760.0619999999999</v>
      </c>
      <c r="H51" s="48">
        <v>-54.575027673801912</v>
      </c>
      <c r="I51" s="47">
        <v>47156.58</v>
      </c>
      <c r="J51" s="47">
        <v>33447.040000000001</v>
      </c>
      <c r="K51" s="47">
        <v>31749.179999999997</v>
      </c>
      <c r="L51" s="48">
        <v>-5.0762638487591216</v>
      </c>
      <c r="M51" s="48">
        <v>3.1308197361352139</v>
      </c>
      <c r="N51" s="48">
        <v>3.1918299937968051</v>
      </c>
      <c r="O51" s="48">
        <v>6.6699089213543852</v>
      </c>
      <c r="P51" s="48">
        <v>108.96817607194271</v>
      </c>
    </row>
    <row r="52" spans="2:16" ht="12.75" customHeight="1">
      <c r="B52" s="258"/>
      <c r="C52" s="74" t="s">
        <v>256</v>
      </c>
      <c r="D52" s="89">
        <v>7123220</v>
      </c>
      <c r="E52" s="47">
        <v>10634.0553</v>
      </c>
      <c r="F52" s="47">
        <v>6818.9540999999999</v>
      </c>
      <c r="G52" s="47">
        <v>2935.7819999999997</v>
      </c>
      <c r="H52" s="48">
        <v>-56.946740556590633</v>
      </c>
      <c r="I52" s="47">
        <v>23856.54</v>
      </c>
      <c r="J52" s="47">
        <v>18473.059999999998</v>
      </c>
      <c r="K52" s="47">
        <v>25345.809999999998</v>
      </c>
      <c r="L52" s="48">
        <v>37.204177326333586</v>
      </c>
      <c r="M52" s="48">
        <v>2.2434094357211025</v>
      </c>
      <c r="N52" s="48">
        <v>2.7090752817943149</v>
      </c>
      <c r="O52" s="48">
        <v>8.6334101101512299</v>
      </c>
      <c r="P52" s="48">
        <v>218.68476185102622</v>
      </c>
    </row>
    <row r="53" spans="2:16" ht="12.75" customHeight="1">
      <c r="B53" s="258"/>
      <c r="C53" s="74" t="s">
        <v>255</v>
      </c>
      <c r="D53" s="89">
        <v>7123210</v>
      </c>
      <c r="E53" s="47">
        <v>1720</v>
      </c>
      <c r="F53" s="47">
        <v>1720</v>
      </c>
      <c r="G53" s="47">
        <v>1317.28</v>
      </c>
      <c r="H53" s="48">
        <v>-23.413953488372098</v>
      </c>
      <c r="I53" s="47">
        <v>12330.93</v>
      </c>
      <c r="J53" s="47">
        <v>12330.93</v>
      </c>
      <c r="K53" s="47">
        <v>906.19</v>
      </c>
      <c r="L53" s="48">
        <v>-92.65108146749678</v>
      </c>
      <c r="M53" s="48">
        <v>7.1691453488372092</v>
      </c>
      <c r="N53" s="48">
        <v>7.1691453488372092</v>
      </c>
      <c r="O53" s="48">
        <v>0.68792511842584725</v>
      </c>
      <c r="P53" s="48">
        <v>-90.404363631190378</v>
      </c>
    </row>
    <row r="54" spans="2:16">
      <c r="B54" s="258"/>
      <c r="C54" s="74" t="s">
        <v>225</v>
      </c>
      <c r="D54" s="89">
        <v>7123290</v>
      </c>
      <c r="E54" s="47">
        <v>2708</v>
      </c>
      <c r="F54" s="47">
        <v>1940</v>
      </c>
      <c r="G54" s="47">
        <v>507</v>
      </c>
      <c r="H54" s="48">
        <v>-73.86597938144331</v>
      </c>
      <c r="I54" s="47">
        <v>10969.11</v>
      </c>
      <c r="J54" s="47">
        <v>2643.05</v>
      </c>
      <c r="K54" s="47">
        <v>5497.18</v>
      </c>
      <c r="L54" s="48">
        <v>107.98622803200848</v>
      </c>
      <c r="M54" s="48">
        <v>4.0506314623338255</v>
      </c>
      <c r="N54" s="48">
        <v>1.362396907216495</v>
      </c>
      <c r="O54" s="48">
        <v>10.842564102564102</v>
      </c>
      <c r="P54" s="48">
        <v>695.8447384262256</v>
      </c>
    </row>
    <row r="55" spans="2:16">
      <c r="B55" s="278" t="s">
        <v>257</v>
      </c>
      <c r="C55" s="74" t="s">
        <v>37</v>
      </c>
      <c r="D55" s="88"/>
      <c r="E55" s="47">
        <v>9701.6686000000009</v>
      </c>
      <c r="F55" s="47">
        <v>9000</v>
      </c>
      <c r="G55" s="47">
        <v>4417.2370000000001</v>
      </c>
      <c r="H55" s="48">
        <v>-50.919588888888889</v>
      </c>
      <c r="I55" s="47">
        <v>46337.880000000005</v>
      </c>
      <c r="J55" s="47">
        <v>33284.36</v>
      </c>
      <c r="K55" s="47">
        <v>21868.59</v>
      </c>
      <c r="L55" s="48">
        <v>-34.29770018110608</v>
      </c>
      <c r="M55" s="48">
        <v>4.7762794123889165</v>
      </c>
      <c r="N55" s="48">
        <v>3.6982622222222221</v>
      </c>
      <c r="O55" s="48">
        <v>4.9507395686489089</v>
      </c>
      <c r="P55" s="48">
        <v>33.866645228690537</v>
      </c>
    </row>
    <row r="56" spans="2:16">
      <c r="B56" s="278"/>
      <c r="C56" s="76" t="s">
        <v>124</v>
      </c>
      <c r="D56" s="86">
        <v>7129069</v>
      </c>
      <c r="E56" s="47">
        <v>9701.6686000000009</v>
      </c>
      <c r="F56" s="47">
        <v>9000</v>
      </c>
      <c r="G56" s="47">
        <v>4417.2370000000001</v>
      </c>
      <c r="H56" s="48">
        <v>-50.919588888888889</v>
      </c>
      <c r="I56" s="47">
        <v>46337.880000000005</v>
      </c>
      <c r="J56" s="47">
        <v>33284.36</v>
      </c>
      <c r="K56" s="47">
        <v>21868.59</v>
      </c>
      <c r="L56" s="48">
        <v>-34.29770018110608</v>
      </c>
      <c r="M56" s="48">
        <v>4.7762794123889165</v>
      </c>
      <c r="N56" s="48">
        <v>3.6982622222222221</v>
      </c>
      <c r="O56" s="48">
        <v>4.9507395686489089</v>
      </c>
      <c r="P56" s="48">
        <v>33.866645228690537</v>
      </c>
    </row>
    <row r="57" spans="2:16">
      <c r="B57" s="278"/>
      <c r="C57" s="74" t="s">
        <v>117</v>
      </c>
      <c r="D57" s="89">
        <v>7129061</v>
      </c>
      <c r="E57" s="47">
        <v>0</v>
      </c>
      <c r="F57" s="47">
        <v>0</v>
      </c>
      <c r="G57" s="47">
        <v>0</v>
      </c>
      <c r="H57" s="48" t="s">
        <v>425</v>
      </c>
      <c r="I57" s="47">
        <v>0</v>
      </c>
      <c r="J57" s="47">
        <v>0</v>
      </c>
      <c r="K57" s="47">
        <v>0</v>
      </c>
      <c r="L57" s="48" t="s">
        <v>425</v>
      </c>
      <c r="M57" s="48" t="s">
        <v>425</v>
      </c>
      <c r="N57" s="48" t="s">
        <v>425</v>
      </c>
      <c r="O57" s="48" t="s">
        <v>425</v>
      </c>
      <c r="P57" s="48" t="s">
        <v>425</v>
      </c>
    </row>
    <row r="58" spans="2:16">
      <c r="B58" s="138" t="s">
        <v>84</v>
      </c>
      <c r="C58" s="139"/>
      <c r="D58" s="89">
        <v>7129040</v>
      </c>
      <c r="E58" s="47">
        <v>3280</v>
      </c>
      <c r="F58" s="47">
        <v>2480</v>
      </c>
      <c r="G58" s="47">
        <v>18255.3</v>
      </c>
      <c r="H58" s="48">
        <v>636.10080645161281</v>
      </c>
      <c r="I58" s="47">
        <v>28703.54</v>
      </c>
      <c r="J58" s="47">
        <v>8245.5</v>
      </c>
      <c r="K58" s="47">
        <v>51032.15</v>
      </c>
      <c r="L58" s="48">
        <v>518.90910193438856</v>
      </c>
      <c r="M58" s="48">
        <v>8.751079268292683</v>
      </c>
      <c r="N58" s="48">
        <v>3.3247983870967741</v>
      </c>
      <c r="O58" s="48">
        <v>2.7954703565539871</v>
      </c>
      <c r="P58" s="48">
        <v>-15.92060536954838</v>
      </c>
    </row>
    <row r="59" spans="2:16">
      <c r="B59" s="235" t="s">
        <v>282</v>
      </c>
      <c r="C59" s="74" t="s">
        <v>37</v>
      </c>
      <c r="D59" s="88"/>
      <c r="E59" s="47">
        <v>1131.06</v>
      </c>
      <c r="F59" s="47">
        <v>1001.75</v>
      </c>
      <c r="G59" s="47">
        <v>208.9615</v>
      </c>
      <c r="H59" s="48">
        <v>-79.140354379835287</v>
      </c>
      <c r="I59" s="47">
        <v>22406.579999999998</v>
      </c>
      <c r="J59" s="47">
        <v>18043.64</v>
      </c>
      <c r="K59" s="47">
        <v>3765.48</v>
      </c>
      <c r="L59" s="48">
        <v>-79.131261763147563</v>
      </c>
      <c r="M59" s="48">
        <v>19.810248793167471</v>
      </c>
      <c r="N59" s="48">
        <v>18.0121187921138</v>
      </c>
      <c r="O59" s="48">
        <v>18.019970185895488</v>
      </c>
      <c r="P59" s="48">
        <v>4.3589506999741623E-2</v>
      </c>
    </row>
    <row r="60" spans="2:16">
      <c r="B60" s="236"/>
      <c r="C60" s="74" t="s">
        <v>116</v>
      </c>
      <c r="D60" s="88">
        <v>8134059</v>
      </c>
      <c r="E60" s="47">
        <v>1131.06</v>
      </c>
      <c r="F60" s="47">
        <v>1001.75</v>
      </c>
      <c r="G60" s="47">
        <v>199.7</v>
      </c>
      <c r="H60" s="48">
        <v>-80.064886448714745</v>
      </c>
      <c r="I60" s="47">
        <v>22406.579999999998</v>
      </c>
      <c r="J60" s="47">
        <v>18043.64</v>
      </c>
      <c r="K60" s="47">
        <v>3457.08</v>
      </c>
      <c r="L60" s="48">
        <v>-80.840451261497122</v>
      </c>
      <c r="M60" s="48">
        <v>19.810248793167471</v>
      </c>
      <c r="N60" s="48">
        <v>18.0121187921138</v>
      </c>
      <c r="O60" s="48">
        <v>17.311367050575864</v>
      </c>
      <c r="P60" s="48">
        <v>-3.8904459249110901</v>
      </c>
    </row>
    <row r="61" spans="2:16">
      <c r="B61" s="237"/>
      <c r="C61" s="76" t="s">
        <v>115</v>
      </c>
      <c r="D61" s="86">
        <v>8134051</v>
      </c>
      <c r="E61" s="47">
        <v>0</v>
      </c>
      <c r="F61" s="47">
        <v>0</v>
      </c>
      <c r="G61" s="47">
        <v>9.2614999999999998</v>
      </c>
      <c r="H61" s="48" t="s">
        <v>425</v>
      </c>
      <c r="I61" s="47">
        <v>0</v>
      </c>
      <c r="J61" s="47">
        <v>0</v>
      </c>
      <c r="K61" s="47">
        <v>308.39999999999998</v>
      </c>
      <c r="L61" s="48" t="s">
        <v>425</v>
      </c>
      <c r="M61" s="48" t="s">
        <v>425</v>
      </c>
      <c r="N61" s="48" t="s">
        <v>425</v>
      </c>
      <c r="O61" s="48">
        <v>33.299141607730924</v>
      </c>
      <c r="P61" s="48" t="s">
        <v>425</v>
      </c>
    </row>
    <row r="62" spans="2:16">
      <c r="B62" s="138" t="s">
        <v>326</v>
      </c>
      <c r="C62" s="139"/>
      <c r="D62" s="89">
        <v>8134041</v>
      </c>
      <c r="E62" s="47">
        <v>854.7</v>
      </c>
      <c r="F62" s="47">
        <v>498</v>
      </c>
      <c r="G62" s="47">
        <v>388.3</v>
      </c>
      <c r="H62" s="48">
        <v>-22.028112449799199</v>
      </c>
      <c r="I62" s="47">
        <v>14616.9</v>
      </c>
      <c r="J62" s="47">
        <v>9578.8799999999992</v>
      </c>
      <c r="K62" s="47">
        <v>5357.94</v>
      </c>
      <c r="L62" s="48">
        <v>-44.065068149929843</v>
      </c>
      <c r="M62" s="48">
        <v>17.101790101790101</v>
      </c>
      <c r="N62" s="48">
        <v>19.234698795180723</v>
      </c>
      <c r="O62" s="48">
        <v>13.798454802987379</v>
      </c>
      <c r="P62" s="48">
        <v>-28.262693635501069</v>
      </c>
    </row>
    <row r="63" spans="2:16">
      <c r="B63" s="138" t="s">
        <v>127</v>
      </c>
      <c r="C63" s="139"/>
      <c r="D63" s="89">
        <v>8134049</v>
      </c>
      <c r="E63" s="47">
        <v>429.8492</v>
      </c>
      <c r="F63" s="47">
        <v>419.86920000000003</v>
      </c>
      <c r="G63" s="47">
        <v>22784.2</v>
      </c>
      <c r="H63" s="48">
        <v>5326.4994907937999</v>
      </c>
      <c r="I63" s="47">
        <v>6647.5</v>
      </c>
      <c r="J63" s="47">
        <v>6399.0000000000009</v>
      </c>
      <c r="K63" s="47">
        <v>65176.08</v>
      </c>
      <c r="L63" s="48">
        <v>918.53539615564921</v>
      </c>
      <c r="M63" s="48">
        <v>15.464725768944085</v>
      </c>
      <c r="N63" s="48">
        <v>15.24046060058704</v>
      </c>
      <c r="O63" s="48">
        <v>2.8605823333713714</v>
      </c>
      <c r="P63" s="48">
        <v>-81.230341993330654</v>
      </c>
    </row>
    <row r="64" spans="2:16" ht="15" customHeight="1">
      <c r="B64" s="235" t="s">
        <v>187</v>
      </c>
      <c r="C64" s="74" t="s">
        <v>37</v>
      </c>
      <c r="D64" s="88"/>
      <c r="E64" s="47">
        <v>106.35</v>
      </c>
      <c r="F64" s="47">
        <v>12</v>
      </c>
      <c r="G64" s="47">
        <v>22.5</v>
      </c>
      <c r="H64" s="48">
        <v>87.5</v>
      </c>
      <c r="I64" s="47">
        <v>1324.6200000000001</v>
      </c>
      <c r="J64" s="47">
        <v>270.68</v>
      </c>
      <c r="K64" s="47">
        <v>240.96</v>
      </c>
      <c r="L64" s="48">
        <v>-10.9797546918871</v>
      </c>
      <c r="M64" s="48">
        <v>12.455289139633289</v>
      </c>
      <c r="N64" s="48">
        <v>22.556666666666668</v>
      </c>
      <c r="O64" s="48">
        <v>10.709333333333333</v>
      </c>
      <c r="P64" s="48">
        <v>-52.522535835673125</v>
      </c>
    </row>
    <row r="65" spans="2:16">
      <c r="B65" s="236"/>
      <c r="C65" s="51" t="s">
        <v>315</v>
      </c>
      <c r="D65" s="89">
        <v>12119089</v>
      </c>
      <c r="E65" s="47">
        <v>106.35</v>
      </c>
      <c r="F65" s="47">
        <v>12</v>
      </c>
      <c r="G65" s="47">
        <v>22.5</v>
      </c>
      <c r="H65" s="48">
        <v>87.5</v>
      </c>
      <c r="I65" s="47">
        <v>1324.6200000000001</v>
      </c>
      <c r="J65" s="47">
        <v>270.68</v>
      </c>
      <c r="K65" s="47">
        <v>240.96</v>
      </c>
      <c r="L65" s="48">
        <v>-10.9797546918871</v>
      </c>
      <c r="M65" s="48">
        <v>12.455289139633289</v>
      </c>
      <c r="N65" s="48">
        <v>22.556666666666668</v>
      </c>
      <c r="O65" s="48">
        <v>10.709333333333333</v>
      </c>
      <c r="P65" s="48">
        <v>-52.522535835673125</v>
      </c>
    </row>
    <row r="66" spans="2:16">
      <c r="B66" s="237"/>
      <c r="C66" s="92" t="s">
        <v>316</v>
      </c>
      <c r="D66" s="89">
        <v>12119082</v>
      </c>
      <c r="E66" s="47">
        <v>0</v>
      </c>
      <c r="F66" s="47">
        <v>0</v>
      </c>
      <c r="G66" s="47">
        <v>0</v>
      </c>
      <c r="H66" s="48" t="s">
        <v>425</v>
      </c>
      <c r="I66" s="47">
        <v>0</v>
      </c>
      <c r="J66" s="47">
        <v>0</v>
      </c>
      <c r="K66" s="47">
        <v>0</v>
      </c>
      <c r="L66" s="48" t="s">
        <v>425</v>
      </c>
      <c r="M66" s="48" t="s">
        <v>425</v>
      </c>
      <c r="N66" s="48" t="s">
        <v>425</v>
      </c>
      <c r="O66" s="48" t="s">
        <v>425</v>
      </c>
      <c r="P66" s="48" t="s">
        <v>425</v>
      </c>
    </row>
    <row r="67" spans="2:16" ht="15" customHeight="1">
      <c r="B67" s="278" t="s">
        <v>317</v>
      </c>
      <c r="C67" s="74" t="s">
        <v>37</v>
      </c>
      <c r="D67" s="88"/>
      <c r="E67" s="47">
        <v>0</v>
      </c>
      <c r="F67" s="47">
        <v>0</v>
      </c>
      <c r="G67" s="47">
        <v>162.40180000000001</v>
      </c>
      <c r="H67" s="48" t="s">
        <v>425</v>
      </c>
      <c r="I67" s="47">
        <v>0</v>
      </c>
      <c r="J67" s="47">
        <v>0</v>
      </c>
      <c r="K67" s="47">
        <v>217.77</v>
      </c>
      <c r="L67" s="48" t="s">
        <v>425</v>
      </c>
      <c r="M67" s="48" t="s">
        <v>425</v>
      </c>
      <c r="N67" s="48" t="s">
        <v>425</v>
      </c>
      <c r="O67" s="48">
        <v>1.3409334132996062</v>
      </c>
      <c r="P67" s="48" t="s">
        <v>425</v>
      </c>
    </row>
    <row r="68" spans="2:16" ht="15" customHeight="1">
      <c r="B68" s="278"/>
      <c r="C68" s="51" t="s">
        <v>181</v>
      </c>
      <c r="D68" s="89">
        <v>7123310</v>
      </c>
      <c r="E68" s="47">
        <v>0</v>
      </c>
      <c r="F68" s="47">
        <v>0</v>
      </c>
      <c r="G68" s="47">
        <v>0</v>
      </c>
      <c r="H68" s="48" t="s">
        <v>425</v>
      </c>
      <c r="I68" s="47">
        <v>0</v>
      </c>
      <c r="J68" s="47">
        <v>0</v>
      </c>
      <c r="K68" s="47">
        <v>0</v>
      </c>
      <c r="L68" s="48" t="s">
        <v>425</v>
      </c>
      <c r="M68" s="48" t="s">
        <v>425</v>
      </c>
      <c r="N68" s="48" t="s">
        <v>425</v>
      </c>
      <c r="O68" s="48" t="s">
        <v>425</v>
      </c>
      <c r="P68" s="48" t="s">
        <v>425</v>
      </c>
    </row>
    <row r="69" spans="2:16">
      <c r="B69" s="278"/>
      <c r="C69" s="92" t="s">
        <v>259</v>
      </c>
      <c r="D69" s="89">
        <v>7123390</v>
      </c>
      <c r="E69" s="47">
        <v>0</v>
      </c>
      <c r="F69" s="47">
        <v>0</v>
      </c>
      <c r="G69" s="47">
        <v>0</v>
      </c>
      <c r="H69" s="48" t="s">
        <v>425</v>
      </c>
      <c r="I69" s="47">
        <v>0</v>
      </c>
      <c r="J69" s="47">
        <v>0</v>
      </c>
      <c r="K69" s="47">
        <v>0</v>
      </c>
      <c r="L69" s="48" t="s">
        <v>425</v>
      </c>
      <c r="M69" s="48" t="s">
        <v>425</v>
      </c>
      <c r="N69" s="48" t="s">
        <v>425</v>
      </c>
      <c r="O69" s="48" t="s">
        <v>425</v>
      </c>
      <c r="P69" s="48" t="s">
        <v>425</v>
      </c>
    </row>
    <row r="70" spans="2:16">
      <c r="B70" s="278"/>
      <c r="C70" s="92" t="s">
        <v>182</v>
      </c>
      <c r="D70" s="89">
        <v>7123320</v>
      </c>
      <c r="E70" s="47">
        <v>0</v>
      </c>
      <c r="F70" s="47">
        <v>0</v>
      </c>
      <c r="G70" s="47">
        <v>162.40180000000001</v>
      </c>
      <c r="H70" s="48" t="s">
        <v>425</v>
      </c>
      <c r="I70" s="47">
        <v>0</v>
      </c>
      <c r="J70" s="47">
        <v>0</v>
      </c>
      <c r="K70" s="47">
        <v>217.77</v>
      </c>
      <c r="L70" s="48" t="s">
        <v>425</v>
      </c>
      <c r="M70" s="48" t="s">
        <v>425</v>
      </c>
      <c r="N70" s="48" t="s">
        <v>425</v>
      </c>
      <c r="O70" s="48">
        <v>1.3409334132996062</v>
      </c>
      <c r="P70" s="48" t="s">
        <v>425</v>
      </c>
    </row>
    <row r="71" spans="2:16">
      <c r="B71" s="138" t="s">
        <v>187</v>
      </c>
      <c r="C71" s="139"/>
      <c r="D71" s="89">
        <v>8134020</v>
      </c>
      <c r="E71" s="47">
        <v>0</v>
      </c>
      <c r="F71" s="47">
        <v>0</v>
      </c>
      <c r="G71" s="47">
        <v>2000</v>
      </c>
      <c r="H71" s="48" t="s">
        <v>425</v>
      </c>
      <c r="I71" s="47">
        <v>0</v>
      </c>
      <c r="J71" s="47">
        <v>0</v>
      </c>
      <c r="K71" s="47">
        <v>13014.97</v>
      </c>
      <c r="L71" s="48" t="s">
        <v>425</v>
      </c>
      <c r="M71" s="48" t="s">
        <v>425</v>
      </c>
      <c r="N71" s="48" t="s">
        <v>425</v>
      </c>
      <c r="O71" s="48">
        <v>6.507485</v>
      </c>
      <c r="P71" s="48" t="s">
        <v>425</v>
      </c>
    </row>
    <row r="72" spans="2:16">
      <c r="B72" s="138" t="s">
        <v>327</v>
      </c>
      <c r="C72" s="139"/>
      <c r="D72" s="89">
        <v>12119083</v>
      </c>
      <c r="E72" s="47">
        <v>0</v>
      </c>
      <c r="F72" s="47">
        <v>0</v>
      </c>
      <c r="G72" s="47">
        <v>0</v>
      </c>
      <c r="H72" s="48" t="s">
        <v>425</v>
      </c>
      <c r="I72" s="47">
        <v>0</v>
      </c>
      <c r="J72" s="47">
        <v>0</v>
      </c>
      <c r="K72" s="47">
        <v>0</v>
      </c>
      <c r="L72" s="48" t="s">
        <v>425</v>
      </c>
      <c r="M72" s="48" t="s">
        <v>425</v>
      </c>
      <c r="N72" s="48" t="s">
        <v>425</v>
      </c>
      <c r="O72" s="48" t="s">
        <v>425</v>
      </c>
      <c r="P72" s="48" t="s">
        <v>425</v>
      </c>
    </row>
    <row r="73" spans="2:16">
      <c r="B73" s="138" t="s">
        <v>37</v>
      </c>
      <c r="C73" s="154"/>
      <c r="D73" s="139"/>
      <c r="E73" s="93">
        <v>10933573.410499999</v>
      </c>
      <c r="F73" s="93">
        <v>7727558.8969999999</v>
      </c>
      <c r="G73" s="93">
        <v>7316427.8683999991</v>
      </c>
      <c r="H73" s="48">
        <v>-5.3203221622757262</v>
      </c>
      <c r="I73" s="93">
        <v>22877741.219999995</v>
      </c>
      <c r="J73" s="93">
        <v>15900662.889999997</v>
      </c>
      <c r="K73" s="93">
        <v>16026966.620000001</v>
      </c>
      <c r="L73" s="48">
        <v>0.79432996519559484</v>
      </c>
      <c r="M73" s="48">
        <v>2.0924303849306467</v>
      </c>
      <c r="N73" s="48">
        <v>2.0576566418889368</v>
      </c>
      <c r="O73" s="48">
        <v>2.1905452918112176</v>
      </c>
      <c r="P73" s="48">
        <v>6.4582519365470326</v>
      </c>
    </row>
    <row r="74" spans="2:16">
      <c r="B74" s="140" t="s">
        <v>110</v>
      </c>
      <c r="C74" s="141"/>
      <c r="D74" s="141"/>
      <c r="E74" s="141"/>
      <c r="F74" s="141"/>
      <c r="G74" s="141"/>
      <c r="H74" s="141"/>
      <c r="I74" s="204"/>
      <c r="J74" s="141"/>
      <c r="K74" s="141"/>
      <c r="L74" s="141"/>
      <c r="M74" s="141"/>
      <c r="N74" s="141"/>
      <c r="O74" s="141"/>
      <c r="P74" s="149"/>
    </row>
    <row r="76" spans="2:16" ht="99" customHeight="1">
      <c r="B76" s="264" t="s">
        <v>420</v>
      </c>
      <c r="C76" s="265"/>
      <c r="D76" s="265"/>
      <c r="E76" s="265"/>
      <c r="F76" s="265"/>
      <c r="G76" s="265"/>
      <c r="H76" s="265"/>
      <c r="I76" s="265"/>
      <c r="J76" s="265"/>
      <c r="K76" s="265"/>
      <c r="L76" s="265"/>
      <c r="M76" s="265"/>
      <c r="N76" s="265"/>
      <c r="O76" s="265"/>
      <c r="P76" s="266"/>
    </row>
    <row r="78" spans="2:16">
      <c r="E78" s="49"/>
      <c r="F78" s="49"/>
      <c r="G78" s="49"/>
      <c r="H78" s="49"/>
      <c r="I78" s="49"/>
      <c r="J78" s="49"/>
      <c r="K78" s="49"/>
    </row>
    <row r="79" spans="2:16">
      <c r="E79" s="49"/>
      <c r="F79" s="49"/>
      <c r="G79" s="49"/>
      <c r="H79" s="49"/>
      <c r="I79" s="49"/>
      <c r="J79" s="49"/>
      <c r="K79" s="49"/>
    </row>
  </sheetData>
  <mergeCells count="24">
    <mergeCell ref="B9:B11"/>
    <mergeCell ref="B2:P2"/>
    <mergeCell ref="D3:D4"/>
    <mergeCell ref="E3:H3"/>
    <mergeCell ref="I3:L3"/>
    <mergeCell ref="M3:P3"/>
    <mergeCell ref="B3:C4"/>
    <mergeCell ref="B5:B7"/>
    <mergeCell ref="B48:B50"/>
    <mergeCell ref="B76:P76"/>
    <mergeCell ref="B64:B66"/>
    <mergeCell ref="B13:B16"/>
    <mergeCell ref="B67:B70"/>
    <mergeCell ref="B41:B44"/>
    <mergeCell ref="B51:B54"/>
    <mergeCell ref="B55:B57"/>
    <mergeCell ref="B59:B61"/>
    <mergeCell ref="B30:B33"/>
    <mergeCell ref="B37:B39"/>
    <mergeCell ref="B34:B36"/>
    <mergeCell ref="B45:B47"/>
    <mergeCell ref="B21:B23"/>
    <mergeCell ref="B17:B19"/>
    <mergeCell ref="B24:B26"/>
  </mergeCells>
  <hyperlinks>
    <hyperlink ref="Q2" location="Indice!A1" display="volver a indice" xr:uid="{00000000-0004-0000-0D00-000000000000}"/>
  </hyperlinks>
  <printOptions horizontalCentered="1" verticalCentered="1"/>
  <pageMargins left="0.11811023622047245" right="0.11811023622047245" top="0.15748031496062992" bottom="0.15748031496062992" header="0.31496062992125984" footer="0.31496062992125984"/>
  <pageSetup scale="57" orientation="portrait" r:id="rId1"/>
  <headerFooter differentFirst="1">
    <oddFooter>&amp;C&amp;P</oddFooter>
  </headerFooter>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Q40"/>
  <sheetViews>
    <sheetView zoomScale="90" zoomScaleNormal="90" zoomScalePageLayoutView="90" workbookViewId="0"/>
  </sheetViews>
  <sheetFormatPr baseColWidth="10" defaultColWidth="10.88671875" defaultRowHeight="13.2"/>
  <cols>
    <col min="1" max="1" width="1.109375" style="41" customWidth="1"/>
    <col min="2" max="2" width="24.6640625" style="53" customWidth="1"/>
    <col min="3" max="3" width="25.44140625" style="63" customWidth="1"/>
    <col min="4" max="4" width="9.88671875" style="94" customWidth="1"/>
    <col min="5" max="5" width="12" style="95" bestFit="1" customWidth="1"/>
    <col min="6" max="7" width="13.6640625" style="41" customWidth="1"/>
    <col min="8" max="8" width="8.6640625" style="41" customWidth="1"/>
    <col min="9" max="9" width="11.33203125" style="41" bestFit="1" customWidth="1"/>
    <col min="10" max="11" width="13.6640625" style="41" customWidth="1"/>
    <col min="12" max="12" width="8.88671875" style="41" bestFit="1" customWidth="1"/>
    <col min="13" max="13" width="7.109375" style="41" customWidth="1"/>
    <col min="14" max="15" width="13.44140625" style="41" customWidth="1"/>
    <col min="16" max="16" width="7.5546875" style="41" bestFit="1" customWidth="1"/>
    <col min="17" max="16384" width="10.88671875" style="41"/>
  </cols>
  <sheetData>
    <row r="1" spans="2:17" ht="4.5" customHeight="1"/>
    <row r="2" spans="2:17">
      <c r="B2" s="241" t="s">
        <v>100</v>
      </c>
      <c r="C2" s="242"/>
      <c r="D2" s="242"/>
      <c r="E2" s="242"/>
      <c r="F2" s="242"/>
      <c r="G2" s="242"/>
      <c r="H2" s="242"/>
      <c r="I2" s="242"/>
      <c r="J2" s="242"/>
      <c r="K2" s="242"/>
      <c r="L2" s="242"/>
      <c r="M2" s="242"/>
      <c r="N2" s="242"/>
      <c r="O2" s="242"/>
      <c r="P2" s="243"/>
      <c r="Q2" s="43" t="s">
        <v>351</v>
      </c>
    </row>
    <row r="3" spans="2:17">
      <c r="B3" s="287" t="s">
        <v>40</v>
      </c>
      <c r="C3" s="288"/>
      <c r="D3" s="258" t="s">
        <v>41</v>
      </c>
      <c r="E3" s="259" t="s">
        <v>31</v>
      </c>
      <c r="F3" s="259"/>
      <c r="G3" s="259"/>
      <c r="H3" s="259"/>
      <c r="I3" s="259" t="s">
        <v>310</v>
      </c>
      <c r="J3" s="259"/>
      <c r="K3" s="259"/>
      <c r="L3" s="259"/>
      <c r="M3" s="259" t="s">
        <v>335</v>
      </c>
      <c r="N3" s="259"/>
      <c r="O3" s="259"/>
      <c r="P3" s="259"/>
    </row>
    <row r="4" spans="2:17">
      <c r="B4" s="291"/>
      <c r="C4" s="292"/>
      <c r="D4" s="258"/>
      <c r="E4" s="44">
        <v>2017</v>
      </c>
      <c r="F4" s="200" t="s">
        <v>409</v>
      </c>
      <c r="G4" s="201" t="s">
        <v>410</v>
      </c>
      <c r="H4" s="44" t="s">
        <v>111</v>
      </c>
      <c r="I4" s="44">
        <v>2017</v>
      </c>
      <c r="J4" s="200" t="s">
        <v>409</v>
      </c>
      <c r="K4" s="201" t="s">
        <v>410</v>
      </c>
      <c r="L4" s="44" t="s">
        <v>111</v>
      </c>
      <c r="M4" s="44">
        <v>2017</v>
      </c>
      <c r="N4" s="200" t="s">
        <v>409</v>
      </c>
      <c r="O4" s="201" t="s">
        <v>410</v>
      </c>
      <c r="P4" s="44" t="s">
        <v>111</v>
      </c>
    </row>
    <row r="5" spans="2:17">
      <c r="B5" s="235" t="s">
        <v>211</v>
      </c>
      <c r="C5" s="96" t="s">
        <v>37</v>
      </c>
      <c r="D5" s="88"/>
      <c r="E5" s="52">
        <v>26091143.469799999</v>
      </c>
      <c r="F5" s="52">
        <v>15400522.1785</v>
      </c>
      <c r="G5" s="52">
        <v>17104676.207699999</v>
      </c>
      <c r="H5" s="48">
        <v>11.065560046912527</v>
      </c>
      <c r="I5" s="52">
        <v>24105148.100000001</v>
      </c>
      <c r="J5" s="52">
        <v>14608046.740000002</v>
      </c>
      <c r="K5" s="52">
        <v>14979368.469999999</v>
      </c>
      <c r="L5" s="48">
        <v>2.5418985618606893</v>
      </c>
      <c r="M5" s="48">
        <v>0.92388239434202069</v>
      </c>
      <c r="N5" s="48">
        <v>0.94854230075351997</v>
      </c>
      <c r="O5" s="48">
        <v>0.8757469763301774</v>
      </c>
      <c r="P5" s="48">
        <v>-7.6744415473631644</v>
      </c>
    </row>
    <row r="6" spans="2:17">
      <c r="B6" s="236"/>
      <c r="C6" s="50" t="s">
        <v>212</v>
      </c>
      <c r="D6" s="88">
        <v>15119000</v>
      </c>
      <c r="E6" s="52">
        <v>18186193.059799999</v>
      </c>
      <c r="F6" s="52">
        <v>10616806.2685</v>
      </c>
      <c r="G6" s="52">
        <v>12523208.707699999</v>
      </c>
      <c r="H6" s="48">
        <v>17.956458759695781</v>
      </c>
      <c r="I6" s="52">
        <v>17965140.810000002</v>
      </c>
      <c r="J6" s="52">
        <v>10848164.850000001</v>
      </c>
      <c r="K6" s="52">
        <v>11292040.169999998</v>
      </c>
      <c r="L6" s="48">
        <v>4.0917088386612788</v>
      </c>
      <c r="M6" s="48">
        <v>0.98784505096404007</v>
      </c>
      <c r="N6" s="48">
        <v>1.0217917305495572</v>
      </c>
      <c r="O6" s="48">
        <v>0.90168905059108317</v>
      </c>
      <c r="P6" s="48">
        <v>-11.754125265221937</v>
      </c>
    </row>
    <row r="7" spans="2:17">
      <c r="B7" s="237"/>
      <c r="C7" s="55" t="s">
        <v>314</v>
      </c>
      <c r="D7" s="94">
        <v>15111000</v>
      </c>
      <c r="E7" s="52">
        <v>7904950.4100000001</v>
      </c>
      <c r="F7" s="52">
        <v>4783715.91</v>
      </c>
      <c r="G7" s="52">
        <v>4581467.5</v>
      </c>
      <c r="H7" s="48">
        <v>-4.2278516075173851</v>
      </c>
      <c r="I7" s="52">
        <v>6140007.2899999991</v>
      </c>
      <c r="J7" s="52">
        <v>3759881.89</v>
      </c>
      <c r="K7" s="52">
        <v>3687328.3</v>
      </c>
      <c r="L7" s="48">
        <v>-1.9296773707963566</v>
      </c>
      <c r="M7" s="48">
        <v>0.7767293874775868</v>
      </c>
      <c r="N7" s="48">
        <v>0.78597516255935018</v>
      </c>
      <c r="O7" s="48">
        <v>0.80483563399718538</v>
      </c>
      <c r="P7" s="48">
        <v>2.3996269012395155</v>
      </c>
    </row>
    <row r="8" spans="2:17">
      <c r="B8" s="258" t="s">
        <v>313</v>
      </c>
      <c r="C8" s="96" t="s">
        <v>37</v>
      </c>
      <c r="D8" s="88"/>
      <c r="E8" s="52">
        <v>5147408.4938000003</v>
      </c>
      <c r="F8" s="52">
        <v>3713810.7630000003</v>
      </c>
      <c r="G8" s="52">
        <v>1932752.1412</v>
      </c>
      <c r="H8" s="48">
        <v>-47.957710703635016</v>
      </c>
      <c r="I8" s="52">
        <v>7420241.2200000007</v>
      </c>
      <c r="J8" s="52">
        <v>5386915.46</v>
      </c>
      <c r="K8" s="52">
        <v>2594531.21</v>
      </c>
      <c r="L8" s="48">
        <v>-51.83642235959649</v>
      </c>
      <c r="M8" s="48">
        <v>1.4415489326206776</v>
      </c>
      <c r="N8" s="48">
        <v>1.4505088718221262</v>
      </c>
      <c r="O8" s="48">
        <v>1.3424024502123262</v>
      </c>
      <c r="P8" s="48">
        <v>-7.4529996823802236</v>
      </c>
    </row>
    <row r="9" spans="2:17">
      <c r="B9" s="258"/>
      <c r="C9" s="76" t="s">
        <v>210</v>
      </c>
      <c r="D9" s="88">
        <v>15132900</v>
      </c>
      <c r="E9" s="52">
        <v>5147408.4938000003</v>
      </c>
      <c r="F9" s="52">
        <v>3713810.7630000003</v>
      </c>
      <c r="G9" s="52">
        <v>1741952.1412</v>
      </c>
      <c r="H9" s="48">
        <v>-53.095290730622516</v>
      </c>
      <c r="I9" s="52">
        <v>7420241.2200000007</v>
      </c>
      <c r="J9" s="52">
        <v>5386915.46</v>
      </c>
      <c r="K9" s="52">
        <v>2262018.91</v>
      </c>
      <c r="L9" s="48">
        <v>-58.009014123269708</v>
      </c>
      <c r="M9" s="48">
        <v>1.4415489326206776</v>
      </c>
      <c r="N9" s="48">
        <v>1.4505088718221262</v>
      </c>
      <c r="O9" s="48">
        <v>1.2985539938208264</v>
      </c>
      <c r="P9" s="48">
        <v>-10.475970257969836</v>
      </c>
    </row>
    <row r="10" spans="2:17">
      <c r="B10" s="258"/>
      <c r="C10" s="76" t="s">
        <v>215</v>
      </c>
      <c r="D10" s="97">
        <v>15132100</v>
      </c>
      <c r="E10" s="52">
        <v>0</v>
      </c>
      <c r="F10" s="52">
        <v>0</v>
      </c>
      <c r="G10" s="52">
        <v>190800</v>
      </c>
      <c r="H10" s="48" t="s">
        <v>425</v>
      </c>
      <c r="I10" s="52">
        <v>0</v>
      </c>
      <c r="J10" s="52">
        <v>0</v>
      </c>
      <c r="K10" s="52">
        <v>332512.3</v>
      </c>
      <c r="L10" s="48" t="s">
        <v>425</v>
      </c>
      <c r="M10" s="48" t="s">
        <v>425</v>
      </c>
      <c r="N10" s="48" t="s">
        <v>425</v>
      </c>
      <c r="O10" s="48">
        <v>1.7427269392033542</v>
      </c>
      <c r="P10" s="48" t="s">
        <v>425</v>
      </c>
    </row>
    <row r="11" spans="2:17">
      <c r="B11" s="138" t="s">
        <v>86</v>
      </c>
      <c r="C11" s="139"/>
      <c r="D11" s="88">
        <v>15159090</v>
      </c>
      <c r="E11" s="52">
        <v>1539180.1201999998</v>
      </c>
      <c r="F11" s="52">
        <v>577342.65850000002</v>
      </c>
      <c r="G11" s="52">
        <v>753435.77929999994</v>
      </c>
      <c r="H11" s="48">
        <v>30.500625271222681</v>
      </c>
      <c r="I11" s="52">
        <v>4265769.2799999993</v>
      </c>
      <c r="J11" s="52">
        <v>1808954.9200000002</v>
      </c>
      <c r="K11" s="52">
        <v>2082475.98</v>
      </c>
      <c r="L11" s="48">
        <v>15.120391170389125</v>
      </c>
      <c r="M11" s="48">
        <v>2.7714555457263241</v>
      </c>
      <c r="N11" s="48">
        <v>3.1332431327694801</v>
      </c>
      <c r="O11" s="48">
        <v>2.763972772748835</v>
      </c>
      <c r="P11" s="48">
        <v>-11.785563531874599</v>
      </c>
    </row>
    <row r="12" spans="2:17">
      <c r="B12" s="273" t="s">
        <v>216</v>
      </c>
      <c r="C12" s="96" t="s">
        <v>37</v>
      </c>
      <c r="D12" s="88"/>
      <c r="E12" s="52">
        <v>473987.75459999999</v>
      </c>
      <c r="F12" s="52">
        <v>262981.82049999997</v>
      </c>
      <c r="G12" s="52">
        <v>377958.83389999997</v>
      </c>
      <c r="H12" s="48">
        <v>43.720517707801029</v>
      </c>
      <c r="I12" s="52">
        <v>2930205.2199999997</v>
      </c>
      <c r="J12" s="52">
        <v>1547173.6599999997</v>
      </c>
      <c r="K12" s="52">
        <v>2269765.54</v>
      </c>
      <c r="L12" s="48">
        <v>46.703993138042478</v>
      </c>
      <c r="M12" s="48">
        <v>6.1820272603304085</v>
      </c>
      <c r="N12" s="48">
        <v>5.8831962493011938</v>
      </c>
      <c r="O12" s="48">
        <v>6.0053247507915977</v>
      </c>
      <c r="P12" s="48">
        <v>2.0758869212447184</v>
      </c>
    </row>
    <row r="13" spans="2:17">
      <c r="B13" s="274"/>
      <c r="C13" s="74" t="s">
        <v>210</v>
      </c>
      <c r="D13" s="88">
        <v>15131900</v>
      </c>
      <c r="E13" s="52">
        <v>253516.64089999997</v>
      </c>
      <c r="F13" s="52">
        <v>139020.53599999999</v>
      </c>
      <c r="G13" s="52">
        <v>241401.8854</v>
      </c>
      <c r="H13" s="48">
        <v>73.644766698353109</v>
      </c>
      <c r="I13" s="52">
        <v>1690079.19</v>
      </c>
      <c r="J13" s="52">
        <v>919436.35999999987</v>
      </c>
      <c r="K13" s="52">
        <v>1376532.35</v>
      </c>
      <c r="L13" s="48">
        <v>49.714804622257944</v>
      </c>
      <c r="M13" s="48">
        <v>6.6665414309692368</v>
      </c>
      <c r="N13" s="48">
        <v>6.6136729612378984</v>
      </c>
      <c r="O13" s="48">
        <v>5.7022435749377127</v>
      </c>
      <c r="P13" s="48">
        <v>-13.780986626372149</v>
      </c>
    </row>
    <row r="14" spans="2:17">
      <c r="B14" s="275"/>
      <c r="C14" s="76" t="s">
        <v>215</v>
      </c>
      <c r="D14" s="97">
        <v>15131100</v>
      </c>
      <c r="E14" s="52">
        <v>220471.11369999999</v>
      </c>
      <c r="F14" s="52">
        <v>123961.28449999999</v>
      </c>
      <c r="G14" s="52">
        <v>136556.9485</v>
      </c>
      <c r="H14" s="48">
        <v>10.160966023226404</v>
      </c>
      <c r="I14" s="52">
        <v>1240126.03</v>
      </c>
      <c r="J14" s="52">
        <v>627737.29999999993</v>
      </c>
      <c r="K14" s="52">
        <v>893233.19000000006</v>
      </c>
      <c r="L14" s="48">
        <v>42.294107742203657</v>
      </c>
      <c r="M14" s="48">
        <v>5.6248912122223294</v>
      </c>
      <c r="N14" s="48">
        <v>5.0639786650484409</v>
      </c>
      <c r="O14" s="48">
        <v>6.5411039116768199</v>
      </c>
      <c r="P14" s="48">
        <v>29.169262833263709</v>
      </c>
    </row>
    <row r="15" spans="2:17">
      <c r="B15" s="235" t="s">
        <v>189</v>
      </c>
      <c r="C15" s="96" t="s">
        <v>37</v>
      </c>
      <c r="D15" s="88">
        <v>15091000</v>
      </c>
      <c r="E15" s="52">
        <v>391898.47980000003</v>
      </c>
      <c r="F15" s="52">
        <v>318361.23359999998</v>
      </c>
      <c r="G15" s="52">
        <v>2080440.0026</v>
      </c>
      <c r="H15" s="48">
        <v>553.48408758019093</v>
      </c>
      <c r="I15" s="52">
        <v>1987108.26</v>
      </c>
      <c r="J15" s="52">
        <v>1579797.8900000001</v>
      </c>
      <c r="K15" s="52">
        <v>8960664.9900000002</v>
      </c>
      <c r="L15" s="48">
        <v>467.20325091711572</v>
      </c>
      <c r="M15" s="48">
        <v>5.0704668745183525</v>
      </c>
      <c r="N15" s="48">
        <v>4.9622809666107548</v>
      </c>
      <c r="O15" s="48">
        <v>4.3071008915429125</v>
      </c>
      <c r="P15" s="48">
        <v>-13.203203919251905</v>
      </c>
    </row>
    <row r="16" spans="2:17">
      <c r="B16" s="236"/>
      <c r="C16" s="55" t="s">
        <v>344</v>
      </c>
      <c r="D16" s="88">
        <v>15091091</v>
      </c>
      <c r="E16" s="52">
        <v>148321.58410000001</v>
      </c>
      <c r="F16" s="52">
        <v>121098.7064</v>
      </c>
      <c r="G16" s="52">
        <v>160657.68489999999</v>
      </c>
      <c r="H16" s="48">
        <v>32.666722606708198</v>
      </c>
      <c r="I16" s="52">
        <v>844281</v>
      </c>
      <c r="J16" s="52">
        <v>674933.10999999987</v>
      </c>
      <c r="K16" s="52">
        <v>828077.24</v>
      </c>
      <c r="L16" s="48">
        <v>22.690267780758333</v>
      </c>
      <c r="M16" s="48">
        <v>5.6922328946458434</v>
      </c>
      <c r="N16" s="48">
        <v>5.5734130451454593</v>
      </c>
      <c r="O16" s="48">
        <v>5.1542958590211825</v>
      </c>
      <c r="P16" s="48">
        <v>-7.5199376527339101</v>
      </c>
    </row>
    <row r="17" spans="2:16">
      <c r="B17" s="236"/>
      <c r="C17" s="55" t="s">
        <v>342</v>
      </c>
      <c r="D17" s="88">
        <v>15091011</v>
      </c>
      <c r="E17" s="52">
        <v>123775.7055</v>
      </c>
      <c r="F17" s="52">
        <v>105610.9142</v>
      </c>
      <c r="G17" s="52">
        <v>82051.971700000009</v>
      </c>
      <c r="H17" s="48">
        <v>-22.307299087843703</v>
      </c>
      <c r="I17" s="52">
        <v>676804.65</v>
      </c>
      <c r="J17" s="52">
        <v>563861.12</v>
      </c>
      <c r="K17" s="52">
        <v>459289.03999999992</v>
      </c>
      <c r="L17" s="48">
        <v>-18.545715654237704</v>
      </c>
      <c r="M17" s="48">
        <v>5.4679926667838705</v>
      </c>
      <c r="N17" s="48">
        <v>5.33904212714409</v>
      </c>
      <c r="O17" s="48">
        <v>5.5975381271672706</v>
      </c>
      <c r="P17" s="48">
        <v>4.8416175386398974</v>
      </c>
    </row>
    <row r="18" spans="2:16">
      <c r="B18" s="236"/>
      <c r="C18" s="55" t="s">
        <v>343</v>
      </c>
      <c r="D18" s="88">
        <v>15091019</v>
      </c>
      <c r="E18" s="52">
        <v>79002.368000000002</v>
      </c>
      <c r="F18" s="52">
        <v>65823.56</v>
      </c>
      <c r="G18" s="52">
        <v>58341.8514</v>
      </c>
      <c r="H18" s="48">
        <v>-11.366308051402873</v>
      </c>
      <c r="I18" s="52">
        <v>366211</v>
      </c>
      <c r="J18" s="52">
        <v>266926.12</v>
      </c>
      <c r="K18" s="52">
        <v>303383.86000000004</v>
      </c>
      <c r="L18" s="48">
        <v>13.658363595140122</v>
      </c>
      <c r="M18" s="48">
        <v>4.6354433325340318</v>
      </c>
      <c r="N18" s="48">
        <v>4.0551759886581644</v>
      </c>
      <c r="O18" s="48">
        <v>5.2001068310286778</v>
      </c>
      <c r="P18" s="48">
        <v>28.233813910240801</v>
      </c>
    </row>
    <row r="19" spans="2:16">
      <c r="B19" s="237"/>
      <c r="C19" s="55" t="s">
        <v>128</v>
      </c>
      <c r="D19" s="88">
        <v>15091099</v>
      </c>
      <c r="E19" s="52">
        <v>40798.822199999995</v>
      </c>
      <c r="F19" s="52">
        <v>25828.053</v>
      </c>
      <c r="G19" s="52">
        <v>1779388.4946000001</v>
      </c>
      <c r="H19" s="48">
        <v>6789.3636488975771</v>
      </c>
      <c r="I19" s="52">
        <v>99811.61</v>
      </c>
      <c r="J19" s="52">
        <v>74077.539999999994</v>
      </c>
      <c r="K19" s="52">
        <v>7369914.8500000006</v>
      </c>
      <c r="L19" s="48">
        <v>9848.9195375548388</v>
      </c>
      <c r="M19" s="48">
        <v>2.4464336129781712</v>
      </c>
      <c r="N19" s="48">
        <v>2.8681039178601653</v>
      </c>
      <c r="O19" s="48">
        <v>4.1418244932828623</v>
      </c>
      <c r="P19" s="48">
        <v>44.409847477667206</v>
      </c>
    </row>
    <row r="20" spans="2:16">
      <c r="B20" s="138" t="s">
        <v>106</v>
      </c>
      <c r="C20" s="139"/>
      <c r="D20" s="88">
        <v>33011200</v>
      </c>
      <c r="E20" s="52">
        <v>131521.79770000002</v>
      </c>
      <c r="F20" s="52">
        <v>75175.797699999996</v>
      </c>
      <c r="G20" s="52">
        <v>52328.684999999998</v>
      </c>
      <c r="H20" s="48">
        <v>-30.39158000181753</v>
      </c>
      <c r="I20" s="52">
        <v>1552259.1400000001</v>
      </c>
      <c r="J20" s="52">
        <v>872102.44999999984</v>
      </c>
      <c r="K20" s="52">
        <v>828627.12000000011</v>
      </c>
      <c r="L20" s="48">
        <v>-4.9851172875388317</v>
      </c>
      <c r="M20" s="48">
        <v>11.802295643347945</v>
      </c>
      <c r="N20" s="48">
        <v>11.600840651937636</v>
      </c>
      <c r="O20" s="48">
        <v>15.835045730654231</v>
      </c>
      <c r="P20" s="48">
        <v>36.499122828735487</v>
      </c>
    </row>
    <row r="21" spans="2:16">
      <c r="B21" s="258" t="s">
        <v>213</v>
      </c>
      <c r="C21" s="96" t="s">
        <v>37</v>
      </c>
      <c r="D21" s="88">
        <v>15099000</v>
      </c>
      <c r="E21" s="52">
        <v>245687.43000000002</v>
      </c>
      <c r="F21" s="52">
        <v>185157.42</v>
      </c>
      <c r="G21" s="52">
        <v>207192.51690000002</v>
      </c>
      <c r="H21" s="48">
        <v>11.900736627244001</v>
      </c>
      <c r="I21" s="52">
        <v>763635.75999999989</v>
      </c>
      <c r="J21" s="52">
        <v>562888.7300000001</v>
      </c>
      <c r="K21" s="52">
        <v>755226.36</v>
      </c>
      <c r="L21" s="48">
        <v>34.169742570614247</v>
      </c>
      <c r="M21" s="48">
        <v>3.1081596644972835</v>
      </c>
      <c r="N21" s="48">
        <v>3.0400549435177919</v>
      </c>
      <c r="O21" s="48">
        <v>3.6450465069860827</v>
      </c>
      <c r="P21" s="48">
        <v>19.900678596559395</v>
      </c>
    </row>
    <row r="22" spans="2:16">
      <c r="B22" s="258"/>
      <c r="C22" s="55" t="s">
        <v>124</v>
      </c>
      <c r="D22" s="88">
        <v>15099090</v>
      </c>
      <c r="E22" s="52">
        <v>245687.43000000002</v>
      </c>
      <c r="F22" s="52">
        <v>185157.42</v>
      </c>
      <c r="G22" s="52">
        <v>207180.36310000002</v>
      </c>
      <c r="H22" s="48">
        <v>11.894172591084917</v>
      </c>
      <c r="I22" s="52">
        <v>763635.75999999989</v>
      </c>
      <c r="J22" s="52">
        <v>562888.7300000001</v>
      </c>
      <c r="K22" s="52">
        <v>754957.96</v>
      </c>
      <c r="L22" s="48">
        <v>34.122059967340235</v>
      </c>
      <c r="M22" s="48">
        <v>3.1081596644972835</v>
      </c>
      <c r="N22" s="48">
        <v>3.0400549435177919</v>
      </c>
      <c r="O22" s="48">
        <v>3.6439648463961976</v>
      </c>
      <c r="P22" s="48">
        <v>19.865098299164053</v>
      </c>
    </row>
    <row r="23" spans="2:16">
      <c r="B23" s="258"/>
      <c r="C23" s="98" t="s">
        <v>123</v>
      </c>
      <c r="D23" s="88">
        <v>15099010</v>
      </c>
      <c r="E23" s="52">
        <v>0</v>
      </c>
      <c r="F23" s="52">
        <v>0</v>
      </c>
      <c r="G23" s="52">
        <v>12.1538</v>
      </c>
      <c r="H23" s="48" t="s">
        <v>425</v>
      </c>
      <c r="I23" s="52">
        <v>0</v>
      </c>
      <c r="J23" s="52">
        <v>0</v>
      </c>
      <c r="K23" s="52">
        <v>268.39999999999998</v>
      </c>
      <c r="L23" s="48" t="s">
        <v>425</v>
      </c>
      <c r="M23" s="48" t="s">
        <v>425</v>
      </c>
      <c r="N23" s="48" t="s">
        <v>425</v>
      </c>
      <c r="O23" s="48">
        <v>22.083628165676576</v>
      </c>
      <c r="P23" s="48" t="s">
        <v>425</v>
      </c>
    </row>
    <row r="24" spans="2:16">
      <c r="B24" s="138" t="s">
        <v>87</v>
      </c>
      <c r="C24" s="139"/>
      <c r="D24" s="88">
        <v>33011900</v>
      </c>
      <c r="E24" s="52">
        <v>13351.854199999998</v>
      </c>
      <c r="F24" s="52">
        <v>7798.6094000000003</v>
      </c>
      <c r="G24" s="52">
        <v>7232.2678999999989</v>
      </c>
      <c r="H24" s="48">
        <v>-7.2620831606209357</v>
      </c>
      <c r="I24" s="52">
        <v>690690.50000000012</v>
      </c>
      <c r="J24" s="52">
        <v>453424.86</v>
      </c>
      <c r="K24" s="52">
        <v>299388.73</v>
      </c>
      <c r="L24" s="48">
        <v>-33.971699302062973</v>
      </c>
      <c r="M24" s="48">
        <v>51.729931263030139</v>
      </c>
      <c r="N24" s="48">
        <v>58.141757939562915</v>
      </c>
      <c r="O24" s="48">
        <v>41.396244461574774</v>
      </c>
      <c r="P24" s="48">
        <v>-28.801181924005004</v>
      </c>
    </row>
    <row r="25" spans="2:16">
      <c r="B25" s="138" t="s">
        <v>271</v>
      </c>
      <c r="C25" s="139"/>
      <c r="D25" s="88">
        <v>33011300</v>
      </c>
      <c r="E25" s="52">
        <v>6160.7698000000009</v>
      </c>
      <c r="F25" s="52">
        <v>3714.6</v>
      </c>
      <c r="G25" s="52">
        <v>2995.482</v>
      </c>
      <c r="H25" s="48">
        <v>-19.359231141980292</v>
      </c>
      <c r="I25" s="52">
        <v>235097.65</v>
      </c>
      <c r="J25" s="52">
        <v>177613.67999999996</v>
      </c>
      <c r="K25" s="52">
        <v>75086.41</v>
      </c>
      <c r="L25" s="48">
        <v>-57.72487231839348</v>
      </c>
      <c r="M25" s="48">
        <v>38.160434106789701</v>
      </c>
      <c r="N25" s="48">
        <v>47.815021805847188</v>
      </c>
      <c r="O25" s="48">
        <v>25.066553562999211</v>
      </c>
      <c r="P25" s="48">
        <v>-47.575986340062947</v>
      </c>
    </row>
    <row r="26" spans="2:16">
      <c r="B26" s="235" t="s">
        <v>214</v>
      </c>
      <c r="C26" s="96" t="s">
        <v>37</v>
      </c>
      <c r="D26" s="88">
        <v>15159010</v>
      </c>
      <c r="E26" s="52">
        <v>215.79399999999995</v>
      </c>
      <c r="F26" s="52">
        <v>154.17400000000001</v>
      </c>
      <c r="G26" s="52">
        <v>3115.7485000000001</v>
      </c>
      <c r="H26" s="48">
        <v>1920.9299233333766</v>
      </c>
      <c r="I26" s="52">
        <v>5433.65</v>
      </c>
      <c r="J26" s="52">
        <v>3893.09</v>
      </c>
      <c r="K26" s="52">
        <v>68950.31</v>
      </c>
      <c r="L26" s="48">
        <v>1671.0946831437236</v>
      </c>
      <c r="M26" s="48">
        <v>25.179801106610938</v>
      </c>
      <c r="N26" s="48">
        <v>25.251274533968115</v>
      </c>
      <c r="O26" s="48">
        <v>22.129613478109672</v>
      </c>
      <c r="P26" s="48">
        <v>-12.362390071278073</v>
      </c>
    </row>
    <row r="27" spans="2:16">
      <c r="B27" s="236"/>
      <c r="C27" s="55" t="s">
        <v>124</v>
      </c>
      <c r="D27" s="88">
        <v>15159019</v>
      </c>
      <c r="E27" s="52">
        <v>215.79399999999995</v>
      </c>
      <c r="F27" s="52">
        <v>154.17400000000001</v>
      </c>
      <c r="G27" s="52">
        <v>2920.2485000000001</v>
      </c>
      <c r="H27" s="48">
        <v>1794.1251443174597</v>
      </c>
      <c r="I27" s="52">
        <v>5433.65</v>
      </c>
      <c r="J27" s="52">
        <v>3893.09</v>
      </c>
      <c r="K27" s="52">
        <v>46527.18</v>
      </c>
      <c r="L27" s="48">
        <v>1095.1221266397642</v>
      </c>
      <c r="M27" s="48">
        <v>25.179801106610938</v>
      </c>
      <c r="N27" s="48">
        <v>25.251274533968115</v>
      </c>
      <c r="O27" s="48">
        <v>15.932609844675889</v>
      </c>
      <c r="P27" s="48">
        <v>-36.903739954815826</v>
      </c>
    </row>
    <row r="28" spans="2:16">
      <c r="B28" s="236"/>
      <c r="C28" s="98" t="s">
        <v>123</v>
      </c>
      <c r="D28" s="88">
        <v>15159011</v>
      </c>
      <c r="E28" s="52">
        <v>0</v>
      </c>
      <c r="F28" s="52">
        <v>0</v>
      </c>
      <c r="G28" s="52">
        <v>195.5</v>
      </c>
      <c r="H28" s="48" t="s">
        <v>425</v>
      </c>
      <c r="I28" s="52">
        <v>0</v>
      </c>
      <c r="J28" s="52">
        <v>0</v>
      </c>
      <c r="K28" s="52">
        <v>22423.129999999997</v>
      </c>
      <c r="L28" s="48" t="s">
        <v>425</v>
      </c>
      <c r="M28" s="48" t="s">
        <v>425</v>
      </c>
      <c r="N28" s="48" t="s">
        <v>425</v>
      </c>
      <c r="O28" s="48">
        <v>114.69631713554986</v>
      </c>
      <c r="P28" s="48" t="s">
        <v>425</v>
      </c>
    </row>
    <row r="29" spans="2:16">
      <c r="B29" s="138" t="s">
        <v>290</v>
      </c>
      <c r="C29" s="139"/>
      <c r="D29" s="88">
        <v>15159029</v>
      </c>
      <c r="E29" s="52">
        <v>131.9</v>
      </c>
      <c r="F29" s="52">
        <v>0</v>
      </c>
      <c r="G29" s="52">
        <v>200</v>
      </c>
      <c r="H29" s="48" t="s">
        <v>425</v>
      </c>
      <c r="I29" s="52">
        <v>2451.87</v>
      </c>
      <c r="J29" s="52">
        <v>0</v>
      </c>
      <c r="K29" s="52">
        <v>1682.26</v>
      </c>
      <c r="L29" s="48" t="s">
        <v>425</v>
      </c>
      <c r="M29" s="48">
        <v>18.588855193328278</v>
      </c>
      <c r="N29" s="48" t="s">
        <v>425</v>
      </c>
      <c r="O29" s="48">
        <v>8.4113000000000007</v>
      </c>
      <c r="P29" s="48" t="s">
        <v>425</v>
      </c>
    </row>
    <row r="30" spans="2:16">
      <c r="B30" s="138" t="s">
        <v>109</v>
      </c>
      <c r="C30" s="139"/>
      <c r="D30" s="88">
        <v>15089000</v>
      </c>
      <c r="E30" s="52">
        <v>319.18849999999998</v>
      </c>
      <c r="F30" s="52">
        <v>118.1885</v>
      </c>
      <c r="G30" s="52">
        <v>336.25</v>
      </c>
      <c r="H30" s="48">
        <v>184.50314539908703</v>
      </c>
      <c r="I30" s="52">
        <v>1083.04</v>
      </c>
      <c r="J30" s="52">
        <v>429.67</v>
      </c>
      <c r="K30" s="52">
        <v>1906.53</v>
      </c>
      <c r="L30" s="48">
        <v>343.71959876184047</v>
      </c>
      <c r="M30" s="48">
        <v>3.3931047014538431</v>
      </c>
      <c r="N30" s="48">
        <v>3.6354636872453749</v>
      </c>
      <c r="O30" s="48">
        <v>5.6699776951672858</v>
      </c>
      <c r="P30" s="48">
        <v>55.962985273646936</v>
      </c>
    </row>
    <row r="31" spans="2:16">
      <c r="B31" s="138" t="s">
        <v>88</v>
      </c>
      <c r="C31" s="139"/>
      <c r="D31" s="88">
        <v>15100000</v>
      </c>
      <c r="E31" s="52">
        <v>0</v>
      </c>
      <c r="F31" s="52">
        <v>0</v>
      </c>
      <c r="G31" s="52">
        <v>0</v>
      </c>
      <c r="H31" s="48" t="s">
        <v>425</v>
      </c>
      <c r="I31" s="52">
        <v>0</v>
      </c>
      <c r="J31" s="52">
        <v>0</v>
      </c>
      <c r="K31" s="52">
        <v>0</v>
      </c>
      <c r="L31" s="48" t="s">
        <v>425</v>
      </c>
      <c r="M31" s="48" t="s">
        <v>425</v>
      </c>
      <c r="N31" s="48" t="s">
        <v>425</v>
      </c>
      <c r="O31" s="48" t="s">
        <v>425</v>
      </c>
      <c r="P31" s="48" t="s">
        <v>425</v>
      </c>
    </row>
    <row r="32" spans="2:16">
      <c r="B32" s="138" t="s">
        <v>283</v>
      </c>
      <c r="C32" s="139"/>
      <c r="D32" s="88">
        <v>15159021</v>
      </c>
      <c r="E32" s="52">
        <v>0</v>
      </c>
      <c r="F32" s="52">
        <v>0</v>
      </c>
      <c r="G32" s="52">
        <v>0</v>
      </c>
      <c r="H32" s="48" t="s">
        <v>425</v>
      </c>
      <c r="I32" s="52">
        <v>0</v>
      </c>
      <c r="J32" s="52">
        <v>0</v>
      </c>
      <c r="K32" s="52">
        <v>0</v>
      </c>
      <c r="L32" s="48" t="s">
        <v>425</v>
      </c>
      <c r="M32" s="48" t="s">
        <v>425</v>
      </c>
      <c r="N32" s="48" t="s">
        <v>425</v>
      </c>
      <c r="O32" s="48" t="s">
        <v>425</v>
      </c>
      <c r="P32" s="48" t="s">
        <v>425</v>
      </c>
    </row>
    <row r="33" spans="2:16">
      <c r="B33" s="159" t="s">
        <v>286</v>
      </c>
      <c r="C33" s="161"/>
      <c r="D33" s="162">
        <v>15081000</v>
      </c>
      <c r="E33" s="52">
        <v>0</v>
      </c>
      <c r="F33" s="52">
        <v>0</v>
      </c>
      <c r="G33" s="52">
        <v>0</v>
      </c>
      <c r="H33" s="48" t="s">
        <v>425</v>
      </c>
      <c r="I33" s="52">
        <v>0</v>
      </c>
      <c r="J33" s="52">
        <v>0</v>
      </c>
      <c r="K33" s="52">
        <v>0</v>
      </c>
      <c r="L33" s="48" t="s">
        <v>425</v>
      </c>
      <c r="M33" s="48" t="s">
        <v>425</v>
      </c>
      <c r="N33" s="48" t="s">
        <v>425</v>
      </c>
      <c r="O33" s="48" t="s">
        <v>425</v>
      </c>
      <c r="P33" s="48" t="s">
        <v>425</v>
      </c>
    </row>
    <row r="34" spans="2:16">
      <c r="B34" s="147" t="s">
        <v>319</v>
      </c>
      <c r="C34" s="157"/>
      <c r="D34" s="146"/>
      <c r="E34" s="160">
        <v>34041007.0524</v>
      </c>
      <c r="F34" s="160">
        <v>20545137.443700004</v>
      </c>
      <c r="G34" s="160">
        <v>22522663.914999999</v>
      </c>
      <c r="H34" s="48">
        <v>9.6252774006454054</v>
      </c>
      <c r="I34" s="160">
        <v>43959123.68999999</v>
      </c>
      <c r="J34" s="160">
        <v>27001241.150000002</v>
      </c>
      <c r="K34" s="160">
        <v>32917673.910000004</v>
      </c>
      <c r="L34" s="48">
        <v>21.91170667723177</v>
      </c>
      <c r="M34" s="48">
        <v>1.2913579090751586</v>
      </c>
      <c r="N34" s="48">
        <v>1.3142399861763743</v>
      </c>
      <c r="O34" s="48">
        <v>1.4615355463381474</v>
      </c>
      <c r="P34" s="48">
        <v>11.20766083143705</v>
      </c>
    </row>
    <row r="35" spans="2:16">
      <c r="B35" s="148" t="s">
        <v>110</v>
      </c>
      <c r="C35" s="142"/>
      <c r="D35" s="142"/>
      <c r="E35" s="142"/>
      <c r="F35" s="142"/>
      <c r="G35" s="142"/>
      <c r="H35" s="142"/>
      <c r="I35" s="205"/>
      <c r="J35" s="142"/>
      <c r="K35" s="142"/>
      <c r="L35" s="142"/>
      <c r="M35" s="141"/>
      <c r="N35" s="141"/>
      <c r="O35" s="141"/>
      <c r="P35" s="149"/>
    </row>
    <row r="37" spans="2:16" ht="111.75" customHeight="1">
      <c r="B37" s="264" t="s">
        <v>421</v>
      </c>
      <c r="C37" s="265"/>
      <c r="D37" s="265"/>
      <c r="E37" s="265"/>
      <c r="F37" s="265"/>
      <c r="G37" s="265"/>
      <c r="H37" s="265"/>
      <c r="I37" s="265"/>
      <c r="J37" s="265"/>
      <c r="K37" s="265"/>
      <c r="L37" s="265"/>
      <c r="M37" s="265"/>
      <c r="N37" s="265"/>
      <c r="O37" s="265"/>
      <c r="P37" s="266"/>
    </row>
    <row r="38" spans="2:16">
      <c r="B38" s="41"/>
      <c r="D38" s="41"/>
      <c r="E38" s="41"/>
    </row>
    <row r="39" spans="2:16">
      <c r="B39" s="41"/>
      <c r="D39" s="41"/>
      <c r="E39" s="49"/>
      <c r="F39" s="49"/>
      <c r="G39" s="49"/>
      <c r="H39" s="49"/>
      <c r="I39" s="49"/>
      <c r="J39" s="49"/>
      <c r="K39" s="49"/>
    </row>
    <row r="40" spans="2:16" s="83" customFormat="1">
      <c r="C40" s="99"/>
      <c r="E40" s="49"/>
      <c r="F40" s="49"/>
      <c r="G40" s="49"/>
      <c r="H40" s="49"/>
      <c r="I40" s="49"/>
      <c r="J40" s="49"/>
      <c r="K40" s="49"/>
    </row>
  </sheetData>
  <mergeCells count="13">
    <mergeCell ref="B2:P2"/>
    <mergeCell ref="D3:D4"/>
    <mergeCell ref="E3:H3"/>
    <mergeCell ref="I3:L3"/>
    <mergeCell ref="M3:P3"/>
    <mergeCell ref="B37:P37"/>
    <mergeCell ref="B12:B14"/>
    <mergeCell ref="B5:B7"/>
    <mergeCell ref="B3:C4"/>
    <mergeCell ref="B15:B19"/>
    <mergeCell ref="B21:B23"/>
    <mergeCell ref="B26:B28"/>
    <mergeCell ref="B8:B10"/>
  </mergeCells>
  <hyperlinks>
    <hyperlink ref="Q2" location="Indice!A1" display="volver a indice" xr:uid="{00000000-0004-0000-0E00-000000000000}"/>
  </hyperlinks>
  <printOptions horizontalCentered="1" verticalCentered="1"/>
  <pageMargins left="0.70866141732283472" right="0.70866141732283472" top="0.74803149606299213" bottom="0.74803149606299213" header="0.31496062992125984" footer="0.31496062992125984"/>
  <pageSetup scale="67" orientation="landscape" r:id="rId1"/>
  <headerFooter differentFirst="1">
    <oddFooter>&amp;C&amp;P</oddFooter>
  </headerFooter>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Q45"/>
  <sheetViews>
    <sheetView zoomScaleNormal="100" zoomScalePageLayoutView="90" workbookViewId="0"/>
  </sheetViews>
  <sheetFormatPr baseColWidth="10" defaultColWidth="10.88671875" defaultRowHeight="13.2"/>
  <cols>
    <col min="1" max="1" width="1.109375" style="41" customWidth="1"/>
    <col min="2" max="2" width="20.33203125" style="53" customWidth="1"/>
    <col min="3" max="3" width="29.109375" style="53" bestFit="1" customWidth="1"/>
    <col min="4" max="4" width="11.6640625" style="41" customWidth="1"/>
    <col min="5" max="5" width="12.44140625" style="41" customWidth="1"/>
    <col min="6" max="7" width="13.33203125" style="41" customWidth="1"/>
    <col min="8" max="8" width="11.44140625" style="41" bestFit="1" customWidth="1"/>
    <col min="9" max="9" width="11" style="41" bestFit="1" customWidth="1"/>
    <col min="10" max="11" width="13.88671875" style="41" customWidth="1"/>
    <col min="12" max="12" width="9.88671875" style="41" bestFit="1" customWidth="1"/>
    <col min="13" max="13" width="7.44140625" style="41" customWidth="1"/>
    <col min="14" max="15" width="13.109375" style="41" customWidth="1"/>
    <col min="16" max="16" width="7" style="41" customWidth="1"/>
    <col min="17" max="16384" width="10.88671875" style="41"/>
  </cols>
  <sheetData>
    <row r="1" spans="2:17" ht="5.25" customHeight="1"/>
    <row r="2" spans="2:17">
      <c r="B2" s="241" t="s">
        <v>101</v>
      </c>
      <c r="C2" s="242"/>
      <c r="D2" s="242"/>
      <c r="E2" s="242"/>
      <c r="F2" s="242"/>
      <c r="G2" s="242"/>
      <c r="H2" s="242"/>
      <c r="I2" s="242"/>
      <c r="J2" s="242"/>
      <c r="K2" s="242"/>
      <c r="L2" s="242"/>
      <c r="M2" s="242"/>
      <c r="N2" s="242"/>
      <c r="O2" s="242"/>
      <c r="P2" s="243"/>
      <c r="Q2" s="43" t="s">
        <v>351</v>
      </c>
    </row>
    <row r="3" spans="2:17">
      <c r="B3" s="293" t="s">
        <v>40</v>
      </c>
      <c r="C3" s="293"/>
      <c r="D3" s="258" t="s">
        <v>41</v>
      </c>
      <c r="E3" s="259" t="s">
        <v>31</v>
      </c>
      <c r="F3" s="259"/>
      <c r="G3" s="259"/>
      <c r="H3" s="259"/>
      <c r="I3" s="259" t="s">
        <v>310</v>
      </c>
      <c r="J3" s="259"/>
      <c r="K3" s="259"/>
      <c r="L3" s="259"/>
      <c r="M3" s="259" t="s">
        <v>335</v>
      </c>
      <c r="N3" s="259"/>
      <c r="O3" s="259"/>
      <c r="P3" s="259"/>
    </row>
    <row r="4" spans="2:17">
      <c r="B4" s="276"/>
      <c r="C4" s="276"/>
      <c r="D4" s="258"/>
      <c r="E4" s="44">
        <v>2017</v>
      </c>
      <c r="F4" s="200" t="s">
        <v>409</v>
      </c>
      <c r="G4" s="201" t="s">
        <v>410</v>
      </c>
      <c r="H4" s="44" t="s">
        <v>111</v>
      </c>
      <c r="I4" s="44">
        <v>2017</v>
      </c>
      <c r="J4" s="200" t="s">
        <v>409</v>
      </c>
      <c r="K4" s="201" t="s">
        <v>410</v>
      </c>
      <c r="L4" s="44" t="s">
        <v>111</v>
      </c>
      <c r="M4" s="44">
        <v>2017</v>
      </c>
      <c r="N4" s="200" t="s">
        <v>409</v>
      </c>
      <c r="O4" s="201" t="s">
        <v>410</v>
      </c>
      <c r="P4" s="44" t="s">
        <v>111</v>
      </c>
    </row>
    <row r="5" spans="2:17">
      <c r="B5" s="278" t="s">
        <v>195</v>
      </c>
      <c r="C5" s="75" t="s">
        <v>37</v>
      </c>
      <c r="D5" s="100"/>
      <c r="E5" s="101">
        <v>9932498.8230000008</v>
      </c>
      <c r="F5" s="101">
        <v>6048460.4846000001</v>
      </c>
      <c r="G5" s="101">
        <v>5598992.3971000006</v>
      </c>
      <c r="H5" s="48">
        <v>-7.4311155482356455</v>
      </c>
      <c r="I5" s="101">
        <v>21300462.569999997</v>
      </c>
      <c r="J5" s="101">
        <v>12741406.840000002</v>
      </c>
      <c r="K5" s="101">
        <v>11341332.350000001</v>
      </c>
      <c r="L5" s="48">
        <v>-10.988382268782493</v>
      </c>
      <c r="M5" s="48">
        <v>2.1445220331338968</v>
      </c>
      <c r="N5" s="48">
        <v>2.1065537044411431</v>
      </c>
      <c r="O5" s="48">
        <v>2.0256023844351434</v>
      </c>
      <c r="P5" s="48">
        <v>-3.8428320073366273</v>
      </c>
    </row>
    <row r="6" spans="2:17">
      <c r="B6" s="278"/>
      <c r="C6" s="75" t="s">
        <v>136</v>
      </c>
      <c r="D6" s="100">
        <v>20091100</v>
      </c>
      <c r="E6" s="101">
        <v>6538868.1654000003</v>
      </c>
      <c r="F6" s="101">
        <v>3818794.6500000004</v>
      </c>
      <c r="G6" s="101">
        <v>3323271.9193000002</v>
      </c>
      <c r="H6" s="48">
        <v>-12.975893602972343</v>
      </c>
      <c r="I6" s="101">
        <v>16230784.18</v>
      </c>
      <c r="J6" s="101">
        <v>9332816.1400000006</v>
      </c>
      <c r="K6" s="101">
        <v>8272681.71</v>
      </c>
      <c r="L6" s="48">
        <v>-11.359212633112048</v>
      </c>
      <c r="M6" s="48">
        <v>2.4822008594521217</v>
      </c>
      <c r="N6" s="48">
        <v>2.4439167316839097</v>
      </c>
      <c r="O6" s="48">
        <v>2.4893183317188567</v>
      </c>
      <c r="P6" s="48">
        <v>1.8577392366254886</v>
      </c>
    </row>
    <row r="7" spans="2:17">
      <c r="B7" s="278"/>
      <c r="C7" s="75" t="s">
        <v>371</v>
      </c>
      <c r="D7" s="102">
        <v>20091200</v>
      </c>
      <c r="E7" s="101">
        <v>2874009.8127000001</v>
      </c>
      <c r="F7" s="101">
        <v>1728558.0697000001</v>
      </c>
      <c r="G7" s="101">
        <v>2243130.3431000002</v>
      </c>
      <c r="H7" s="48">
        <v>29.768873977679355</v>
      </c>
      <c r="I7" s="101">
        <v>4130691.08</v>
      </c>
      <c r="J7" s="101">
        <v>2491160.31</v>
      </c>
      <c r="K7" s="101">
        <v>3008638.6700000004</v>
      </c>
      <c r="L7" s="48">
        <v>20.772583680092449</v>
      </c>
      <c r="M7" s="48">
        <v>1.4372571247832329</v>
      </c>
      <c r="N7" s="48">
        <v>1.4411782593062399</v>
      </c>
      <c r="O7" s="48">
        <v>1.3412678756072951</v>
      </c>
      <c r="P7" s="48">
        <v>-6.9325486319117839</v>
      </c>
    </row>
    <row r="8" spans="2:17">
      <c r="B8" s="278"/>
      <c r="C8" s="75" t="s">
        <v>130</v>
      </c>
      <c r="D8" s="100">
        <v>20091900</v>
      </c>
      <c r="E8" s="101">
        <v>519620.84489999997</v>
      </c>
      <c r="F8" s="101">
        <v>501107.76489999995</v>
      </c>
      <c r="G8" s="101">
        <v>32590.134699999999</v>
      </c>
      <c r="H8" s="48">
        <v>-93.496382019443729</v>
      </c>
      <c r="I8" s="101">
        <v>938987.31000000017</v>
      </c>
      <c r="J8" s="101">
        <v>917430.39</v>
      </c>
      <c r="K8" s="101">
        <v>60011.97</v>
      </c>
      <c r="L8" s="48">
        <v>-93.458689547007495</v>
      </c>
      <c r="M8" s="48">
        <v>1.8070624364207453</v>
      </c>
      <c r="N8" s="48">
        <v>1.8308045778996871</v>
      </c>
      <c r="O8" s="48">
        <v>1.8414152182071222</v>
      </c>
      <c r="P8" s="48">
        <v>0.57956160015766311</v>
      </c>
    </row>
    <row r="9" spans="2:17">
      <c r="B9" s="258" t="s">
        <v>92</v>
      </c>
      <c r="C9" s="75" t="s">
        <v>37</v>
      </c>
      <c r="D9" s="100"/>
      <c r="E9" s="101">
        <v>6459116.4875000007</v>
      </c>
      <c r="F9" s="101">
        <v>4082594.8751999997</v>
      </c>
      <c r="G9" s="101">
        <v>2871786.8731</v>
      </c>
      <c r="H9" s="48">
        <v>-29.657804389437104</v>
      </c>
      <c r="I9" s="101">
        <v>11373801.99</v>
      </c>
      <c r="J9" s="101">
        <v>7924066.5299999993</v>
      </c>
      <c r="K9" s="101">
        <v>3704914.88</v>
      </c>
      <c r="L9" s="48">
        <v>-53.244778221214652</v>
      </c>
      <c r="M9" s="48">
        <v>1.7608912940355139</v>
      </c>
      <c r="N9" s="48">
        <v>1.9409387343660476</v>
      </c>
      <c r="O9" s="48">
        <v>1.2901078818570773</v>
      </c>
      <c r="P9" s="48">
        <v>-33.531756617838106</v>
      </c>
    </row>
    <row r="10" spans="2:17">
      <c r="B10" s="258"/>
      <c r="C10" s="75" t="s">
        <v>131</v>
      </c>
      <c r="D10" s="100">
        <v>20094900</v>
      </c>
      <c r="E10" s="101">
        <v>5904333.5952000003</v>
      </c>
      <c r="F10" s="101">
        <v>3754226.8751999997</v>
      </c>
      <c r="G10" s="101">
        <v>2389703.1505</v>
      </c>
      <c r="H10" s="48">
        <v>-36.346330950691609</v>
      </c>
      <c r="I10" s="101">
        <v>10919637.359999999</v>
      </c>
      <c r="J10" s="101">
        <v>7648289.9699999997</v>
      </c>
      <c r="K10" s="101">
        <v>3321221.42</v>
      </c>
      <c r="L10" s="48">
        <v>-56.575634121780041</v>
      </c>
      <c r="M10" s="48">
        <v>1.8494275744983737</v>
      </c>
      <c r="N10" s="48">
        <v>2.0372476742212204</v>
      </c>
      <c r="O10" s="48">
        <v>1.3898050137754965</v>
      </c>
      <c r="P10" s="48">
        <v>-31.780262588505447</v>
      </c>
    </row>
    <row r="11" spans="2:17">
      <c r="B11" s="258"/>
      <c r="C11" s="75" t="s">
        <v>364</v>
      </c>
      <c r="D11" s="100">
        <v>20094100</v>
      </c>
      <c r="E11" s="101">
        <v>554782.89229999995</v>
      </c>
      <c r="F11" s="101">
        <v>328368</v>
      </c>
      <c r="G11" s="101">
        <v>482083.72259999998</v>
      </c>
      <c r="H11" s="48">
        <v>46.812028760415146</v>
      </c>
      <c r="I11" s="101">
        <v>454164.63</v>
      </c>
      <c r="J11" s="101">
        <v>275776.56</v>
      </c>
      <c r="K11" s="101">
        <v>383693.46</v>
      </c>
      <c r="L11" s="48">
        <v>39.132005997899185</v>
      </c>
      <c r="M11" s="48">
        <v>0.8186348863735502</v>
      </c>
      <c r="N11" s="48">
        <v>0.83983993568191784</v>
      </c>
      <c r="O11" s="48">
        <v>0.79590627522257695</v>
      </c>
      <c r="P11" s="48">
        <v>-5.2311944922776803</v>
      </c>
    </row>
    <row r="12" spans="2:17">
      <c r="B12" s="147" t="s">
        <v>394</v>
      </c>
      <c r="C12" s="146"/>
      <c r="D12" s="100">
        <v>20098990</v>
      </c>
      <c r="E12" s="101">
        <v>1670364.4056000002</v>
      </c>
      <c r="F12" s="101">
        <v>887113.09220000007</v>
      </c>
      <c r="G12" s="101">
        <v>1783521.9157</v>
      </c>
      <c r="H12" s="48">
        <v>101.04786316217549</v>
      </c>
      <c r="I12" s="101">
        <v>6618530.8899999997</v>
      </c>
      <c r="J12" s="101">
        <v>3969071.7699999996</v>
      </c>
      <c r="K12" s="101">
        <v>6909405.0099999988</v>
      </c>
      <c r="L12" s="48">
        <v>74.081130561163917</v>
      </c>
      <c r="M12" s="48">
        <v>3.9623275423081123</v>
      </c>
      <c r="N12" s="48">
        <v>4.4741440577287417</v>
      </c>
      <c r="O12" s="48">
        <v>3.8740230491018006</v>
      </c>
      <c r="P12" s="48">
        <v>-13.413090881378253</v>
      </c>
    </row>
    <row r="13" spans="2:17">
      <c r="B13" s="278" t="s">
        <v>260</v>
      </c>
      <c r="C13" s="75" t="s">
        <v>37</v>
      </c>
      <c r="D13" s="100"/>
      <c r="E13" s="101">
        <v>4449321.3391999993</v>
      </c>
      <c r="F13" s="101">
        <v>2983896.2806999995</v>
      </c>
      <c r="G13" s="101">
        <v>2114211.7230000002</v>
      </c>
      <c r="H13" s="48">
        <v>-29.145937924356335</v>
      </c>
      <c r="I13" s="101">
        <v>6455269.0499999998</v>
      </c>
      <c r="J13" s="101">
        <v>4042263.51</v>
      </c>
      <c r="K13" s="101">
        <v>3317568.9499999997</v>
      </c>
      <c r="L13" s="48">
        <v>-17.92793958650163</v>
      </c>
      <c r="M13" s="48">
        <v>1.4508435237362909</v>
      </c>
      <c r="N13" s="48">
        <v>1.3546930354602391</v>
      </c>
      <c r="O13" s="48">
        <v>1.5691753639945167</v>
      </c>
      <c r="P13" s="48">
        <v>15.832540872361545</v>
      </c>
    </row>
    <row r="14" spans="2:17">
      <c r="B14" s="278"/>
      <c r="C14" s="75" t="s">
        <v>135</v>
      </c>
      <c r="D14" s="100">
        <v>20096920</v>
      </c>
      <c r="E14" s="101">
        <v>3381970.2460999996</v>
      </c>
      <c r="F14" s="101">
        <v>2274734.2460999996</v>
      </c>
      <c r="G14" s="101">
        <v>1796590</v>
      </c>
      <c r="H14" s="48">
        <v>-21.019784922997985</v>
      </c>
      <c r="I14" s="101">
        <v>4820554.24</v>
      </c>
      <c r="J14" s="101">
        <v>3101933.09</v>
      </c>
      <c r="K14" s="101">
        <v>2762390.8</v>
      </c>
      <c r="L14" s="48">
        <v>-10.946151323979725</v>
      </c>
      <c r="M14" s="48">
        <v>1.425368613327967</v>
      </c>
      <c r="N14" s="48">
        <v>1.3636463667429377</v>
      </c>
      <c r="O14" s="48">
        <v>1.5375744048447335</v>
      </c>
      <c r="P14" s="48">
        <v>12.75462923112698</v>
      </c>
    </row>
    <row r="15" spans="2:17">
      <c r="B15" s="278"/>
      <c r="C15" s="75" t="s">
        <v>131</v>
      </c>
      <c r="D15" s="100">
        <v>20096910</v>
      </c>
      <c r="E15" s="101">
        <v>1052637.7877</v>
      </c>
      <c r="F15" s="101">
        <v>707522.74459999998</v>
      </c>
      <c r="G15" s="101">
        <v>317596.40759999998</v>
      </c>
      <c r="H15" s="48">
        <v>-55.111491464552984</v>
      </c>
      <c r="I15" s="101">
        <v>1629687.0099999998</v>
      </c>
      <c r="J15" s="101">
        <v>937910.16999999993</v>
      </c>
      <c r="K15" s="101">
        <v>555087.34000000008</v>
      </c>
      <c r="L15" s="48">
        <v>-40.816577348766771</v>
      </c>
      <c r="M15" s="48">
        <v>1.5481935277668921</v>
      </c>
      <c r="N15" s="48">
        <v>1.3256254688041869</v>
      </c>
      <c r="O15" s="48">
        <v>1.747775877550575</v>
      </c>
      <c r="P15" s="48">
        <v>31.845375536364685</v>
      </c>
    </row>
    <row r="16" spans="2:17">
      <c r="B16" s="278"/>
      <c r="C16" s="75" t="s">
        <v>372</v>
      </c>
      <c r="D16" s="100">
        <v>20096100</v>
      </c>
      <c r="E16" s="101">
        <v>14713.305400000001</v>
      </c>
      <c r="F16" s="101">
        <v>1639.29</v>
      </c>
      <c r="G16" s="101">
        <v>25.3154</v>
      </c>
      <c r="H16" s="48">
        <v>-98.455709483983924</v>
      </c>
      <c r="I16" s="101">
        <v>5027.8</v>
      </c>
      <c r="J16" s="101">
        <v>2420.25</v>
      </c>
      <c r="K16" s="101">
        <v>90.81</v>
      </c>
      <c r="L16" s="48">
        <v>-96.247908273938648</v>
      </c>
      <c r="M16" s="48">
        <v>0.3417179120063667</v>
      </c>
      <c r="N16" s="48">
        <v>1.4764013688853102</v>
      </c>
      <c r="O16" s="48">
        <v>3.5871445839291498</v>
      </c>
      <c r="P16" s="48">
        <v>142.96540625923834</v>
      </c>
    </row>
    <row r="17" spans="2:16">
      <c r="B17" s="293" t="s">
        <v>194</v>
      </c>
      <c r="C17" s="75" t="s">
        <v>37</v>
      </c>
      <c r="D17" s="100"/>
      <c r="E17" s="101">
        <v>704841.3371</v>
      </c>
      <c r="F17" s="101">
        <v>517719.63390000002</v>
      </c>
      <c r="G17" s="101">
        <v>694663.66959999991</v>
      </c>
      <c r="H17" s="48">
        <v>34.177578773104344</v>
      </c>
      <c r="I17" s="101">
        <v>1820730.9299999997</v>
      </c>
      <c r="J17" s="101">
        <v>1304528.79</v>
      </c>
      <c r="K17" s="101">
        <v>1672031.07</v>
      </c>
      <c r="L17" s="48">
        <v>28.171266346678326</v>
      </c>
      <c r="M17" s="48">
        <v>2.5831784178425417</v>
      </c>
      <c r="N17" s="48">
        <v>2.5197591603257137</v>
      </c>
      <c r="O17" s="48">
        <v>2.4069648999533633</v>
      </c>
      <c r="P17" s="48">
        <v>-4.4763905276475002</v>
      </c>
    </row>
    <row r="18" spans="2:16">
      <c r="B18" s="293"/>
      <c r="C18" s="75" t="s">
        <v>131</v>
      </c>
      <c r="D18" s="100">
        <v>20093900</v>
      </c>
      <c r="E18" s="101">
        <v>377167.6531</v>
      </c>
      <c r="F18" s="101">
        <v>243586.37030000001</v>
      </c>
      <c r="G18" s="101">
        <v>394500.45059999998</v>
      </c>
      <c r="H18" s="48">
        <v>61.955059354977358</v>
      </c>
      <c r="I18" s="101">
        <v>1250579.8299999998</v>
      </c>
      <c r="J18" s="101">
        <v>815709.00999999989</v>
      </c>
      <c r="K18" s="101">
        <v>1196631.52</v>
      </c>
      <c r="L18" s="48">
        <v>46.69833302442008</v>
      </c>
      <c r="M18" s="48">
        <v>3.3157133696945866</v>
      </c>
      <c r="N18" s="48">
        <v>3.3487465205683549</v>
      </c>
      <c r="O18" s="48">
        <v>3.0332830245948523</v>
      </c>
      <c r="P18" s="48">
        <v>-9.4203456139750337</v>
      </c>
    </row>
    <row r="19" spans="2:16">
      <c r="B19" s="293"/>
      <c r="C19" s="75" t="s">
        <v>364</v>
      </c>
      <c r="D19" s="100">
        <v>20093100</v>
      </c>
      <c r="E19" s="101">
        <v>327673.68400000001</v>
      </c>
      <c r="F19" s="101">
        <v>274133.26360000001</v>
      </c>
      <c r="G19" s="101">
        <v>300163.21899999998</v>
      </c>
      <c r="H19" s="48">
        <v>9.4953655233833487</v>
      </c>
      <c r="I19" s="101">
        <v>570151.1</v>
      </c>
      <c r="J19" s="101">
        <v>488819.78</v>
      </c>
      <c r="K19" s="101">
        <v>475399.55</v>
      </c>
      <c r="L19" s="48">
        <v>-2.7454351376697606</v>
      </c>
      <c r="M19" s="48">
        <v>1.7399966119952432</v>
      </c>
      <c r="N19" s="48">
        <v>1.7831465382225873</v>
      </c>
      <c r="O19" s="48">
        <v>1.5838034772674796</v>
      </c>
      <c r="P19" s="48">
        <v>-11.179286541071932</v>
      </c>
    </row>
    <row r="20" spans="2:16">
      <c r="B20" s="147" t="s">
        <v>91</v>
      </c>
      <c r="C20" s="146"/>
      <c r="D20" s="100">
        <v>20099000</v>
      </c>
      <c r="E20" s="101">
        <v>767865.70389999996</v>
      </c>
      <c r="F20" s="101">
        <v>450738.73599999998</v>
      </c>
      <c r="G20" s="101">
        <v>544589.44070000004</v>
      </c>
      <c r="H20" s="48">
        <v>20.821530790289145</v>
      </c>
      <c r="I20" s="101">
        <v>1110260.7100000002</v>
      </c>
      <c r="J20" s="101">
        <v>683962.41999999993</v>
      </c>
      <c r="K20" s="101">
        <v>904696.94</v>
      </c>
      <c r="L20" s="48">
        <v>32.272901777264316</v>
      </c>
      <c r="M20" s="48">
        <v>1.4459048038751718</v>
      </c>
      <c r="N20" s="48">
        <v>1.5174254293511618</v>
      </c>
      <c r="O20" s="48">
        <v>1.6612458347285026</v>
      </c>
      <c r="P20" s="48">
        <v>9.4779224464978995</v>
      </c>
    </row>
    <row r="21" spans="2:16">
      <c r="B21" s="278" t="s">
        <v>191</v>
      </c>
      <c r="C21" s="75" t="s">
        <v>37</v>
      </c>
      <c r="D21" s="100"/>
      <c r="E21" s="101">
        <v>742380.98250000004</v>
      </c>
      <c r="F21" s="101">
        <v>570475.63320000004</v>
      </c>
      <c r="G21" s="101">
        <v>388939.07729999995</v>
      </c>
      <c r="H21" s="48">
        <v>-31.821964924548517</v>
      </c>
      <c r="I21" s="101">
        <v>798721.54</v>
      </c>
      <c r="J21" s="101">
        <v>644127.43000000005</v>
      </c>
      <c r="K21" s="101">
        <v>478924.30999999994</v>
      </c>
      <c r="L21" s="48">
        <v>-25.64758342926028</v>
      </c>
      <c r="M21" s="48">
        <v>1.0758917036240216</v>
      </c>
      <c r="N21" s="48">
        <v>1.1291059468865672</v>
      </c>
      <c r="O21" s="48">
        <v>1.2313607398996109</v>
      </c>
      <c r="P21" s="48">
        <v>9.05626201819274</v>
      </c>
    </row>
    <row r="22" spans="2:16">
      <c r="B22" s="278"/>
      <c r="C22" s="84" t="s">
        <v>373</v>
      </c>
      <c r="D22" s="100">
        <v>20097929</v>
      </c>
      <c r="E22" s="101">
        <v>468891.30460000003</v>
      </c>
      <c r="F22" s="101">
        <v>438328.03230000002</v>
      </c>
      <c r="G22" s="101">
        <v>75584.276899999997</v>
      </c>
      <c r="H22" s="48">
        <v>-82.756230190573646</v>
      </c>
      <c r="I22" s="101">
        <v>541803.45000000007</v>
      </c>
      <c r="J22" s="101">
        <v>500409.87</v>
      </c>
      <c r="K22" s="101">
        <v>177567.28</v>
      </c>
      <c r="L22" s="48">
        <v>-64.515631955860499</v>
      </c>
      <c r="M22" s="48">
        <v>1.155499035031583</v>
      </c>
      <c r="N22" s="48">
        <v>1.1416332817553179</v>
      </c>
      <c r="O22" s="48">
        <v>2.3492621386710653</v>
      </c>
      <c r="P22" s="48">
        <v>105.78080336436568</v>
      </c>
    </row>
    <row r="23" spans="2:16">
      <c r="B23" s="278"/>
      <c r="C23" s="84" t="s">
        <v>364</v>
      </c>
      <c r="D23" s="100">
        <v>20097100</v>
      </c>
      <c r="E23" s="101">
        <v>248351.72629999998</v>
      </c>
      <c r="F23" s="101">
        <v>107009.6493</v>
      </c>
      <c r="G23" s="101">
        <v>275055.2058</v>
      </c>
      <c r="H23" s="48">
        <v>157.03776023869275</v>
      </c>
      <c r="I23" s="101">
        <v>208974.69999999998</v>
      </c>
      <c r="J23" s="101">
        <v>95774.170000000013</v>
      </c>
      <c r="K23" s="101">
        <v>231507.32</v>
      </c>
      <c r="L23" s="48">
        <v>141.72208435740029</v>
      </c>
      <c r="M23" s="48">
        <v>0.84144653678616288</v>
      </c>
      <c r="N23" s="48">
        <v>0.89500498905008563</v>
      </c>
      <c r="O23" s="48">
        <v>0.84167583495342091</v>
      </c>
      <c r="P23" s="48">
        <v>-5.9585314885524436</v>
      </c>
    </row>
    <row r="24" spans="2:16">
      <c r="B24" s="278"/>
      <c r="C24" s="74" t="s">
        <v>362</v>
      </c>
      <c r="D24" s="100">
        <v>20097921</v>
      </c>
      <c r="E24" s="101">
        <v>19830.531600000002</v>
      </c>
      <c r="F24" s="101">
        <v>19830.531600000002</v>
      </c>
      <c r="G24" s="101">
        <v>36097.184600000001</v>
      </c>
      <c r="H24" s="48">
        <v>82.028325453463879</v>
      </c>
      <c r="I24" s="101">
        <v>40019.46</v>
      </c>
      <c r="J24" s="101">
        <v>40019.46</v>
      </c>
      <c r="K24" s="101">
        <v>66678.67</v>
      </c>
      <c r="L24" s="48">
        <v>66.615616502571513</v>
      </c>
      <c r="M24" s="48">
        <v>2.0180729799497659</v>
      </c>
      <c r="N24" s="48">
        <v>2.0180729799497659</v>
      </c>
      <c r="O24" s="48">
        <v>1.847198631662814</v>
      </c>
      <c r="P24" s="48">
        <v>-8.4672036137764088</v>
      </c>
    </row>
    <row r="25" spans="2:16">
      <c r="B25" s="278"/>
      <c r="C25" s="84" t="s">
        <v>192</v>
      </c>
      <c r="D25" s="100">
        <v>20097910</v>
      </c>
      <c r="E25" s="101">
        <v>5307.42</v>
      </c>
      <c r="F25" s="101">
        <v>5307.42</v>
      </c>
      <c r="G25" s="101">
        <v>2202.41</v>
      </c>
      <c r="H25" s="48">
        <v>-58.503189873799322</v>
      </c>
      <c r="I25" s="101">
        <v>7923.93</v>
      </c>
      <c r="J25" s="101">
        <v>7923.93</v>
      </c>
      <c r="K25" s="101">
        <v>3171.04</v>
      </c>
      <c r="L25" s="48">
        <v>-59.981473839370111</v>
      </c>
      <c r="M25" s="48">
        <v>1.4929909447528178</v>
      </c>
      <c r="N25" s="48">
        <v>1.4929909447528178</v>
      </c>
      <c r="O25" s="48">
        <v>1.4398045777125967</v>
      </c>
      <c r="P25" s="48">
        <v>-3.5624038596581475</v>
      </c>
    </row>
    <row r="26" spans="2:16">
      <c r="B26" s="147" t="s">
        <v>264</v>
      </c>
      <c r="C26" s="146"/>
      <c r="D26" s="100">
        <v>20098100</v>
      </c>
      <c r="E26" s="101">
        <v>498745.3173</v>
      </c>
      <c r="F26" s="101">
        <v>397329.58490000002</v>
      </c>
      <c r="G26" s="101">
        <v>165780.28509999998</v>
      </c>
      <c r="H26" s="48">
        <v>-58.2763802645797</v>
      </c>
      <c r="I26" s="101">
        <v>607730.62</v>
      </c>
      <c r="J26" s="101">
        <v>493359.83</v>
      </c>
      <c r="K26" s="101">
        <v>208542.03</v>
      </c>
      <c r="L26" s="48">
        <v>-57.730237178004543</v>
      </c>
      <c r="M26" s="48">
        <v>1.2185189492905941</v>
      </c>
      <c r="N26" s="48">
        <v>1.2416891385628104</v>
      </c>
      <c r="O26" s="48">
        <v>1.2579422810993828</v>
      </c>
      <c r="P26" s="48">
        <v>1.3089542327304748</v>
      </c>
    </row>
    <row r="27" spans="2:16">
      <c r="B27" s="147" t="s">
        <v>262</v>
      </c>
      <c r="C27" s="146"/>
      <c r="D27" s="100">
        <v>20098930</v>
      </c>
      <c r="E27" s="101">
        <v>362575.78339999996</v>
      </c>
      <c r="F27" s="101">
        <v>233133.74689999997</v>
      </c>
      <c r="G27" s="101">
        <v>233915.84</v>
      </c>
      <c r="H27" s="48">
        <v>0.33546970801079379</v>
      </c>
      <c r="I27" s="101">
        <v>392388.75999999995</v>
      </c>
      <c r="J27" s="101">
        <v>282889.57</v>
      </c>
      <c r="K27" s="101">
        <v>201162.19999999998</v>
      </c>
      <c r="L27" s="48">
        <v>-28.890202632780003</v>
      </c>
      <c r="M27" s="48">
        <v>1.0822255041978626</v>
      </c>
      <c r="N27" s="48">
        <v>1.213421796550725</v>
      </c>
      <c r="O27" s="48">
        <v>0.85997681901319711</v>
      </c>
      <c r="P27" s="48">
        <v>-29.127956868933069</v>
      </c>
    </row>
    <row r="28" spans="2:16">
      <c r="B28" s="147" t="s">
        <v>261</v>
      </c>
      <c r="C28" s="146"/>
      <c r="D28" s="100">
        <v>20098950</v>
      </c>
      <c r="E28" s="101">
        <v>372682.17690000002</v>
      </c>
      <c r="F28" s="101">
        <v>267700.07690000004</v>
      </c>
      <c r="G28" s="101">
        <v>470514.1384</v>
      </c>
      <c r="H28" s="48">
        <v>75.761674725166998</v>
      </c>
      <c r="I28" s="101">
        <v>391358.74</v>
      </c>
      <c r="J28" s="101">
        <v>280014.19</v>
      </c>
      <c r="K28" s="101">
        <v>503509.86000000004</v>
      </c>
      <c r="L28" s="48">
        <v>79.815837190250988</v>
      </c>
      <c r="M28" s="48">
        <v>1.0501139154422492</v>
      </c>
      <c r="N28" s="48">
        <v>1.0459996621689427</v>
      </c>
      <c r="O28" s="48">
        <v>1.0701269503020743</v>
      </c>
      <c r="P28" s="48">
        <v>2.306624849486294</v>
      </c>
    </row>
    <row r="29" spans="2:16">
      <c r="B29" s="147" t="s">
        <v>374</v>
      </c>
      <c r="C29" s="146"/>
      <c r="D29" s="100">
        <v>20092100</v>
      </c>
      <c r="E29" s="101">
        <v>306904.72560000001</v>
      </c>
      <c r="F29" s="101">
        <v>241307.09359999999</v>
      </c>
      <c r="G29" s="101">
        <v>215341.19349999999</v>
      </c>
      <c r="H29" s="48">
        <v>-10.760520841978261</v>
      </c>
      <c r="I29" s="101">
        <v>378347.33000000007</v>
      </c>
      <c r="J29" s="101">
        <v>276701.87</v>
      </c>
      <c r="K29" s="101">
        <v>261379.05</v>
      </c>
      <c r="L29" s="48">
        <v>-5.5376640569866797</v>
      </c>
      <c r="M29" s="48">
        <v>1.2327843087470534</v>
      </c>
      <c r="N29" s="48">
        <v>1.1466793863037932</v>
      </c>
      <c r="O29" s="48">
        <v>1.2137902913591867</v>
      </c>
      <c r="P29" s="48">
        <v>5.8526302868074476</v>
      </c>
    </row>
    <row r="30" spans="2:16">
      <c r="B30" s="147" t="s">
        <v>196</v>
      </c>
      <c r="C30" s="146"/>
      <c r="D30" s="100">
        <v>20092900</v>
      </c>
      <c r="E30" s="101">
        <v>23559.764500000001</v>
      </c>
      <c r="F30" s="101">
        <v>23559.764500000001</v>
      </c>
      <c r="G30" s="101">
        <v>27777.540199999999</v>
      </c>
      <c r="H30" s="48">
        <v>17.902452717640706</v>
      </c>
      <c r="I30" s="101">
        <v>59575.86</v>
      </c>
      <c r="J30" s="101">
        <v>59575.86</v>
      </c>
      <c r="K30" s="101">
        <v>93890.560000000012</v>
      </c>
      <c r="L30" s="48">
        <v>57.598329256178602</v>
      </c>
      <c r="M30" s="48">
        <v>2.5287120336028823</v>
      </c>
      <c r="N30" s="48">
        <v>2.5287120336028823</v>
      </c>
      <c r="O30" s="48">
        <v>3.3800890692257917</v>
      </c>
      <c r="P30" s="48">
        <v>33.668406062428403</v>
      </c>
    </row>
    <row r="31" spans="2:16">
      <c r="B31" s="147" t="s">
        <v>93</v>
      </c>
      <c r="C31" s="146"/>
      <c r="D31" s="100">
        <v>20095000</v>
      </c>
      <c r="E31" s="101">
        <v>21785.378000000004</v>
      </c>
      <c r="F31" s="101">
        <v>9905.4</v>
      </c>
      <c r="G31" s="101">
        <v>6565.6278999999995</v>
      </c>
      <c r="H31" s="48">
        <v>-33.716680800371513</v>
      </c>
      <c r="I31" s="101">
        <v>20017.64</v>
      </c>
      <c r="J31" s="101">
        <v>14223.68</v>
      </c>
      <c r="K31" s="101">
        <v>8673.36</v>
      </c>
      <c r="L31" s="48">
        <v>-39.021687777002853</v>
      </c>
      <c r="M31" s="48">
        <v>0.9188566753351719</v>
      </c>
      <c r="N31" s="48">
        <v>1.4359521069315728</v>
      </c>
      <c r="O31" s="48">
        <v>1.3210252137499296</v>
      </c>
      <c r="P31" s="48">
        <v>-8.0035324734629043</v>
      </c>
    </row>
    <row r="32" spans="2:16">
      <c r="B32" s="147" t="s">
        <v>291</v>
      </c>
      <c r="C32" s="146"/>
      <c r="D32" s="100">
        <v>20098920</v>
      </c>
      <c r="E32" s="101">
        <v>205</v>
      </c>
      <c r="F32" s="101">
        <v>0</v>
      </c>
      <c r="G32" s="101">
        <v>3751.1923000000002</v>
      </c>
      <c r="H32" s="48" t="s">
        <v>425</v>
      </c>
      <c r="I32" s="101">
        <v>685.51</v>
      </c>
      <c r="J32" s="101">
        <v>0</v>
      </c>
      <c r="K32" s="101">
        <v>37153.310000000005</v>
      </c>
      <c r="L32" s="48" t="s">
        <v>425</v>
      </c>
      <c r="M32" s="48">
        <v>3.3439512195121952</v>
      </c>
      <c r="N32" s="48" t="s">
        <v>425</v>
      </c>
      <c r="O32" s="48">
        <v>9.904400262284609</v>
      </c>
      <c r="P32" s="48" t="s">
        <v>425</v>
      </c>
    </row>
    <row r="33" spans="2:16">
      <c r="B33" s="147" t="s">
        <v>263</v>
      </c>
      <c r="C33" s="146"/>
      <c r="D33" s="100">
        <v>20098960</v>
      </c>
      <c r="E33" s="101">
        <v>0</v>
      </c>
      <c r="F33" s="101">
        <v>0</v>
      </c>
      <c r="G33" s="101">
        <v>603.29999999999995</v>
      </c>
      <c r="H33" s="48" t="s">
        <v>425</v>
      </c>
      <c r="I33" s="101">
        <v>0</v>
      </c>
      <c r="J33" s="101">
        <v>0</v>
      </c>
      <c r="K33" s="101">
        <v>766.39</v>
      </c>
      <c r="L33" s="48" t="s">
        <v>425</v>
      </c>
      <c r="M33" s="48" t="s">
        <v>425</v>
      </c>
      <c r="N33" s="48" t="s">
        <v>425</v>
      </c>
      <c r="O33" s="48">
        <v>1.2703298524780375</v>
      </c>
      <c r="P33" s="48" t="s">
        <v>425</v>
      </c>
    </row>
    <row r="34" spans="2:16">
      <c r="B34" s="147" t="s">
        <v>296</v>
      </c>
      <c r="C34" s="146"/>
      <c r="D34" s="100">
        <v>20098910</v>
      </c>
      <c r="E34" s="101">
        <v>0</v>
      </c>
      <c r="F34" s="101">
        <v>0</v>
      </c>
      <c r="G34" s="101">
        <v>0</v>
      </c>
      <c r="H34" s="48" t="s">
        <v>425</v>
      </c>
      <c r="I34" s="101">
        <v>0</v>
      </c>
      <c r="J34" s="101">
        <v>0</v>
      </c>
      <c r="K34" s="101">
        <v>0</v>
      </c>
      <c r="L34" s="48" t="s">
        <v>425</v>
      </c>
      <c r="M34" s="48" t="s">
        <v>425</v>
      </c>
      <c r="N34" s="48" t="s">
        <v>425</v>
      </c>
      <c r="O34" s="48" t="s">
        <v>425</v>
      </c>
      <c r="P34" s="48" t="s">
        <v>425</v>
      </c>
    </row>
    <row r="35" spans="2:16">
      <c r="B35" s="147" t="s">
        <v>272</v>
      </c>
      <c r="C35" s="146"/>
      <c r="D35" s="100">
        <v>20098940</v>
      </c>
      <c r="E35" s="101">
        <v>0</v>
      </c>
      <c r="F35" s="101">
        <v>0</v>
      </c>
      <c r="G35" s="101">
        <v>0</v>
      </c>
      <c r="H35" s="48" t="s">
        <v>425</v>
      </c>
      <c r="I35" s="101">
        <v>0</v>
      </c>
      <c r="J35" s="101">
        <v>0</v>
      </c>
      <c r="K35" s="101">
        <v>0</v>
      </c>
      <c r="L35" s="48" t="s">
        <v>425</v>
      </c>
      <c r="M35" s="48" t="s">
        <v>425</v>
      </c>
      <c r="N35" s="48" t="s">
        <v>425</v>
      </c>
      <c r="O35" s="48" t="s">
        <v>425</v>
      </c>
      <c r="P35" s="48" t="s">
        <v>425</v>
      </c>
    </row>
    <row r="36" spans="2:16">
      <c r="B36" s="147" t="s">
        <v>275</v>
      </c>
      <c r="C36" s="146"/>
      <c r="D36" s="100">
        <v>20098970</v>
      </c>
      <c r="E36" s="101">
        <v>0</v>
      </c>
      <c r="F36" s="101">
        <v>0</v>
      </c>
      <c r="G36" s="101">
        <v>0</v>
      </c>
      <c r="H36" s="48" t="s">
        <v>425</v>
      </c>
      <c r="I36" s="101">
        <v>0</v>
      </c>
      <c r="J36" s="101">
        <v>0</v>
      </c>
      <c r="K36" s="101">
        <v>0</v>
      </c>
      <c r="L36" s="48" t="s">
        <v>425</v>
      </c>
      <c r="M36" s="48" t="s">
        <v>425</v>
      </c>
      <c r="N36" s="48" t="s">
        <v>425</v>
      </c>
      <c r="O36" s="48" t="s">
        <v>425</v>
      </c>
      <c r="P36" s="48" t="s">
        <v>425</v>
      </c>
    </row>
    <row r="37" spans="2:16">
      <c r="B37" s="147" t="s">
        <v>90</v>
      </c>
      <c r="C37" s="146"/>
      <c r="D37" s="100">
        <v>20098020</v>
      </c>
      <c r="E37" s="101">
        <v>0</v>
      </c>
      <c r="F37" s="101">
        <v>0</v>
      </c>
      <c r="G37" s="101">
        <v>0</v>
      </c>
      <c r="H37" s="48" t="s">
        <v>425</v>
      </c>
      <c r="I37" s="101">
        <v>0</v>
      </c>
      <c r="J37" s="101">
        <v>0</v>
      </c>
      <c r="K37" s="101">
        <v>0</v>
      </c>
      <c r="L37" s="48" t="s">
        <v>425</v>
      </c>
      <c r="M37" s="48" t="s">
        <v>425</v>
      </c>
      <c r="N37" s="48" t="s">
        <v>425</v>
      </c>
      <c r="O37" s="48" t="s">
        <v>425</v>
      </c>
      <c r="P37" s="48" t="s">
        <v>425</v>
      </c>
    </row>
    <row r="38" spans="2:16">
      <c r="B38" s="144" t="s">
        <v>37</v>
      </c>
      <c r="C38" s="145"/>
      <c r="D38" s="146"/>
      <c r="E38" s="101">
        <v>26312847.2245</v>
      </c>
      <c r="F38" s="101">
        <v>16713934.402599998</v>
      </c>
      <c r="G38" s="101">
        <v>15120954.213899998</v>
      </c>
      <c r="H38" s="48">
        <v>-9.5308510272255056</v>
      </c>
      <c r="I38" s="101">
        <v>51327882.139999986</v>
      </c>
      <c r="J38" s="101">
        <v>32716192.290000007</v>
      </c>
      <c r="K38" s="101">
        <v>29643950.269999996</v>
      </c>
      <c r="L38" s="48">
        <v>-9.3905855325928869</v>
      </c>
      <c r="M38" s="48">
        <v>1.9506776177459193</v>
      </c>
      <c r="N38" s="48">
        <v>1.9574201682226728</v>
      </c>
      <c r="O38" s="48">
        <v>1.9604549984517297</v>
      </c>
      <c r="P38" s="48">
        <v>0.15504235004446532</v>
      </c>
    </row>
    <row r="39" spans="2:16">
      <c r="B39" s="150" t="s">
        <v>110</v>
      </c>
      <c r="C39" s="151"/>
      <c r="D39" s="151"/>
      <c r="E39" s="151"/>
      <c r="F39" s="151"/>
      <c r="G39" s="151"/>
      <c r="H39" s="151"/>
      <c r="I39" s="151"/>
      <c r="J39" s="151"/>
      <c r="K39" s="151"/>
      <c r="L39" s="151"/>
      <c r="M39" s="151"/>
      <c r="N39" s="151"/>
      <c r="O39" s="151"/>
      <c r="P39" s="152"/>
    </row>
    <row r="40" spans="2:16" ht="12.75" customHeight="1">
      <c r="B40" s="155" t="s">
        <v>297</v>
      </c>
      <c r="C40" s="136"/>
      <c r="D40" s="136"/>
      <c r="E40" s="136"/>
      <c r="F40" s="136"/>
      <c r="G40" s="136"/>
      <c r="H40" s="136"/>
      <c r="I40" s="136"/>
      <c r="J40" s="136"/>
      <c r="K40" s="136"/>
      <c r="L40" s="136"/>
      <c r="M40" s="136"/>
      <c r="N40" s="136"/>
      <c r="O40" s="136"/>
      <c r="P40" s="137"/>
    </row>
    <row r="42" spans="2:16" ht="97.5" customHeight="1">
      <c r="B42" s="264" t="s">
        <v>422</v>
      </c>
      <c r="C42" s="265"/>
      <c r="D42" s="265"/>
      <c r="E42" s="265"/>
      <c r="F42" s="265"/>
      <c r="G42" s="265"/>
      <c r="H42" s="265"/>
      <c r="I42" s="265"/>
      <c r="J42" s="265"/>
      <c r="K42" s="265"/>
      <c r="L42" s="265"/>
      <c r="M42" s="265"/>
      <c r="N42" s="265"/>
      <c r="O42" s="265"/>
      <c r="P42" s="266"/>
    </row>
    <row r="44" spans="2:16">
      <c r="E44" s="49"/>
      <c r="F44" s="49"/>
      <c r="G44" s="49"/>
      <c r="H44" s="49"/>
      <c r="I44" s="49"/>
      <c r="J44" s="49"/>
      <c r="K44" s="49"/>
    </row>
    <row r="45" spans="2:16">
      <c r="D45" s="54"/>
      <c r="E45" s="49"/>
      <c r="F45" s="49"/>
      <c r="G45" s="49"/>
      <c r="I45" s="49"/>
      <c r="J45" s="49"/>
      <c r="K45" s="49"/>
    </row>
  </sheetData>
  <sortState ref="B26:Q37">
    <sortCondition descending="1" ref="I26"/>
  </sortState>
  <mergeCells count="12">
    <mergeCell ref="B5:B8"/>
    <mergeCell ref="B9:B11"/>
    <mergeCell ref="B13:B16"/>
    <mergeCell ref="B17:B19"/>
    <mergeCell ref="B42:P42"/>
    <mergeCell ref="B21:B25"/>
    <mergeCell ref="B2:P2"/>
    <mergeCell ref="D3:D4"/>
    <mergeCell ref="E3:H3"/>
    <mergeCell ref="I3:L3"/>
    <mergeCell ref="M3:P3"/>
    <mergeCell ref="B3:C4"/>
  </mergeCells>
  <hyperlinks>
    <hyperlink ref="Q2" location="Indice!A1" display="volver a indice" xr:uid="{00000000-0004-0000-0F00-000000000000}"/>
  </hyperlinks>
  <printOptions horizontalCentered="1" verticalCentered="1"/>
  <pageMargins left="0.70866141732283472" right="0.70866141732283472" top="0.74803149606299213" bottom="0.74803149606299213" header="0.31496062992125984" footer="0.31496062992125984"/>
  <pageSetup scale="66" orientation="landscape" r:id="rId1"/>
  <headerFooter differentFirst="1">
    <oddFooter>&amp;C&amp;P</oddFooter>
  </headerFooter>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M56"/>
  <sheetViews>
    <sheetView zoomScale="90" zoomScaleNormal="90" zoomScalePageLayoutView="90" workbookViewId="0"/>
  </sheetViews>
  <sheetFormatPr baseColWidth="10" defaultColWidth="10.88671875" defaultRowHeight="13.2"/>
  <cols>
    <col min="1" max="1" width="1" style="41" customWidth="1"/>
    <col min="2" max="2" width="14.6640625" style="41" customWidth="1"/>
    <col min="3" max="5" width="13.44140625" style="41" customWidth="1"/>
    <col min="6" max="6" width="11.44140625" style="41" customWidth="1"/>
    <col min="7" max="9" width="13.44140625" style="41" customWidth="1"/>
    <col min="10" max="10" width="12" style="41" customWidth="1"/>
    <col min="11" max="11" width="12.44140625" style="41" customWidth="1"/>
    <col min="12" max="12" width="12" style="41" bestFit="1" customWidth="1"/>
    <col min="13" max="13" width="10.88671875" style="41"/>
    <col min="14" max="14" width="15.88671875" style="41" customWidth="1"/>
    <col min="15" max="16384" width="10.88671875" style="41"/>
  </cols>
  <sheetData>
    <row r="1" spans="2:11" ht="4.5" customHeight="1"/>
    <row r="2" spans="2:11">
      <c r="B2" s="241" t="s">
        <v>102</v>
      </c>
      <c r="C2" s="242"/>
      <c r="D2" s="242"/>
      <c r="E2" s="242"/>
      <c r="F2" s="242"/>
      <c r="G2" s="242"/>
      <c r="H2" s="242"/>
      <c r="I2" s="242"/>
      <c r="J2" s="243"/>
      <c r="K2" s="43" t="s">
        <v>351</v>
      </c>
    </row>
    <row r="3" spans="2:11">
      <c r="B3" s="103"/>
      <c r="C3" s="294" t="s">
        <v>31</v>
      </c>
      <c r="D3" s="294"/>
      <c r="E3" s="294"/>
      <c r="F3" s="294"/>
      <c r="G3" s="259" t="s">
        <v>309</v>
      </c>
      <c r="H3" s="259"/>
      <c r="I3" s="259"/>
      <c r="J3" s="259"/>
    </row>
    <row r="4" spans="2:11">
      <c r="B4" s="15" t="s">
        <v>103</v>
      </c>
      <c r="C4" s="202">
        <v>2017</v>
      </c>
      <c r="D4" s="208" t="s">
        <v>409</v>
      </c>
      <c r="E4" s="208" t="s">
        <v>410</v>
      </c>
      <c r="F4" s="203" t="s">
        <v>111</v>
      </c>
      <c r="G4" s="104">
        <v>2017</v>
      </c>
      <c r="H4" s="208" t="s">
        <v>409</v>
      </c>
      <c r="I4" s="208" t="s">
        <v>410</v>
      </c>
      <c r="J4" s="106" t="s">
        <v>111</v>
      </c>
    </row>
    <row r="5" spans="2:11">
      <c r="B5" s="107" t="s">
        <v>346</v>
      </c>
      <c r="C5" s="111">
        <v>165390468.46269992</v>
      </c>
      <c r="D5" s="65">
        <v>114857808.20069996</v>
      </c>
      <c r="E5" s="65">
        <v>115273356.27919996</v>
      </c>
      <c r="F5" s="112">
        <v>0.3617934949392998</v>
      </c>
      <c r="G5" s="108">
        <v>356087089.75000012</v>
      </c>
      <c r="H5" s="109">
        <v>242889026.10999998</v>
      </c>
      <c r="I5" s="109">
        <v>275591778.33999974</v>
      </c>
      <c r="J5" s="110">
        <v>13.464071536599299</v>
      </c>
    </row>
    <row r="6" spans="2:11">
      <c r="B6" s="9" t="s">
        <v>396</v>
      </c>
      <c r="C6" s="111">
        <v>100846387.16000001</v>
      </c>
      <c r="D6" s="65">
        <v>63965467.359999999</v>
      </c>
      <c r="E6" s="65">
        <v>64445693.82</v>
      </c>
      <c r="F6" s="112">
        <v>0.7507589326241737</v>
      </c>
      <c r="G6" s="111">
        <v>123917942.13</v>
      </c>
      <c r="H6" s="65">
        <v>77237872.439999983</v>
      </c>
      <c r="I6" s="65">
        <v>79683143.179999992</v>
      </c>
      <c r="J6" s="64">
        <v>3.1658960335806174</v>
      </c>
    </row>
    <row r="7" spans="2:11">
      <c r="B7" s="9" t="s">
        <v>395</v>
      </c>
      <c r="C7" s="111">
        <v>47218858.479999997</v>
      </c>
      <c r="D7" s="65">
        <v>32693857.140000001</v>
      </c>
      <c r="E7" s="65">
        <v>30057662.319999997</v>
      </c>
      <c r="F7" s="112">
        <v>-8.0632725857686989</v>
      </c>
      <c r="G7" s="111">
        <v>86636984.860000029</v>
      </c>
      <c r="H7" s="65">
        <v>59366173.050000019</v>
      </c>
      <c r="I7" s="65">
        <v>67543476.059999973</v>
      </c>
      <c r="J7" s="64">
        <v>13.774347561721356</v>
      </c>
    </row>
    <row r="8" spans="2:11">
      <c r="B8" s="9" t="s">
        <v>397</v>
      </c>
      <c r="C8" s="111">
        <v>21633081.190000001</v>
      </c>
      <c r="D8" s="65">
        <v>14664151.43</v>
      </c>
      <c r="E8" s="65">
        <v>13923310.41</v>
      </c>
      <c r="F8" s="112">
        <v>-5.0520551668907565</v>
      </c>
      <c r="G8" s="111">
        <v>69482558.740000024</v>
      </c>
      <c r="H8" s="65">
        <v>47661458.969999999</v>
      </c>
      <c r="I8" s="65">
        <v>46455230.139999971</v>
      </c>
      <c r="J8" s="64">
        <v>-2.5308264918186274</v>
      </c>
    </row>
    <row r="9" spans="2:11">
      <c r="B9" s="9" t="s">
        <v>322</v>
      </c>
      <c r="C9" s="111">
        <v>35736274.002000004</v>
      </c>
      <c r="D9" s="65">
        <v>23361307.311999999</v>
      </c>
      <c r="E9" s="65">
        <v>19385192.317000002</v>
      </c>
      <c r="F9" s="112">
        <v>-17.020087711262576</v>
      </c>
      <c r="G9" s="111">
        <v>65288621.740000024</v>
      </c>
      <c r="H9" s="65">
        <v>40016443.829999998</v>
      </c>
      <c r="I9" s="65">
        <v>42536045.290000014</v>
      </c>
      <c r="J9" s="64">
        <v>6.29641522046267</v>
      </c>
    </row>
    <row r="10" spans="2:11">
      <c r="B10" s="9" t="s">
        <v>398</v>
      </c>
      <c r="C10" s="111">
        <v>28485533.779999994</v>
      </c>
      <c r="D10" s="65">
        <v>20485170.129999999</v>
      </c>
      <c r="E10" s="65">
        <v>20375510.090000004</v>
      </c>
      <c r="F10" s="112">
        <v>-0.53531427517607977</v>
      </c>
      <c r="G10" s="111">
        <v>64245500.220000021</v>
      </c>
      <c r="H10" s="65">
        <v>45502756.43999999</v>
      </c>
      <c r="I10" s="65">
        <v>46336131.530000016</v>
      </c>
      <c r="J10" s="64">
        <v>1.8314826511640403</v>
      </c>
    </row>
    <row r="11" spans="2:11">
      <c r="B11" s="9" t="s">
        <v>426</v>
      </c>
      <c r="C11" s="111">
        <v>24375455.399999999</v>
      </c>
      <c r="D11" s="65">
        <v>16784457.189999998</v>
      </c>
      <c r="E11" s="65">
        <v>19553669.710000001</v>
      </c>
      <c r="F11" s="112">
        <v>16.498671888238793</v>
      </c>
      <c r="G11" s="111">
        <v>50545398.900000006</v>
      </c>
      <c r="H11" s="65">
        <v>35445231.75</v>
      </c>
      <c r="I11" s="65">
        <v>40934628.770000003</v>
      </c>
      <c r="J11" s="64">
        <v>15.48698301288438</v>
      </c>
    </row>
    <row r="12" spans="2:11">
      <c r="B12" s="9" t="s">
        <v>323</v>
      </c>
      <c r="C12" s="111">
        <v>34792031.567999989</v>
      </c>
      <c r="D12" s="65">
        <v>26239757.918000001</v>
      </c>
      <c r="E12" s="65">
        <v>20824126.2016</v>
      </c>
      <c r="F12" s="112">
        <v>-20.639030791838884</v>
      </c>
      <c r="G12" s="111">
        <v>43989660.790000007</v>
      </c>
      <c r="H12" s="65">
        <v>31583547.130000003</v>
      </c>
      <c r="I12" s="65">
        <v>25856577.919999994</v>
      </c>
      <c r="J12" s="64">
        <v>-18.132761296340206</v>
      </c>
    </row>
    <row r="13" spans="2:11">
      <c r="B13" s="9" t="s">
        <v>347</v>
      </c>
      <c r="C13" s="111">
        <v>29009388.540900007</v>
      </c>
      <c r="D13" s="65">
        <v>15251495.405000001</v>
      </c>
      <c r="E13" s="65">
        <v>10745154.522200001</v>
      </c>
      <c r="F13" s="112">
        <v>-29.546878933082553</v>
      </c>
      <c r="G13" s="111">
        <v>43514033.549999997</v>
      </c>
      <c r="H13" s="65">
        <v>23088340.090000004</v>
      </c>
      <c r="I13" s="65">
        <v>18413018.789999999</v>
      </c>
      <c r="J13" s="64">
        <v>-20.24970734914362</v>
      </c>
    </row>
    <row r="14" spans="2:11">
      <c r="B14" s="9" t="s">
        <v>400</v>
      </c>
      <c r="C14" s="111">
        <v>17635535.189999998</v>
      </c>
      <c r="D14" s="65">
        <v>11939193.33</v>
      </c>
      <c r="E14" s="65">
        <v>17282764.5</v>
      </c>
      <c r="F14" s="112">
        <v>44.756551153025015</v>
      </c>
      <c r="G14" s="111">
        <v>41454207.749999985</v>
      </c>
      <c r="H14" s="65">
        <v>28146446.129999999</v>
      </c>
      <c r="I14" s="65">
        <v>37892223.619999997</v>
      </c>
      <c r="J14" s="64">
        <v>34.625250537802074</v>
      </c>
    </row>
    <row r="15" spans="2:11">
      <c r="B15" s="9" t="s">
        <v>401</v>
      </c>
      <c r="C15" s="111">
        <v>15575750.700100005</v>
      </c>
      <c r="D15" s="65">
        <v>10255662.0801</v>
      </c>
      <c r="E15" s="65">
        <v>20847641.100000001</v>
      </c>
      <c r="F15" s="112">
        <v>103.27932938091426</v>
      </c>
      <c r="G15" s="111">
        <v>40962360.160000019</v>
      </c>
      <c r="H15" s="65">
        <v>26617875.41</v>
      </c>
      <c r="I15" s="65">
        <v>42561540.719999999</v>
      </c>
      <c r="J15" s="64">
        <v>59.898339234130482</v>
      </c>
    </row>
    <row r="16" spans="2:11">
      <c r="B16" s="9" t="s">
        <v>399</v>
      </c>
      <c r="C16" s="111">
        <v>36608940.314000003</v>
      </c>
      <c r="D16" s="65">
        <v>23998700.804000001</v>
      </c>
      <c r="E16" s="65">
        <v>21304979.150200002</v>
      </c>
      <c r="F16" s="112">
        <v>-11.224447839072283</v>
      </c>
      <c r="G16" s="111">
        <v>40955842.88000001</v>
      </c>
      <c r="H16" s="65">
        <v>25845273.110000003</v>
      </c>
      <c r="I16" s="65">
        <v>27208320.530000001</v>
      </c>
      <c r="J16" s="64">
        <v>5.2738750881011542</v>
      </c>
    </row>
    <row r="17" spans="2:10">
      <c r="B17" s="9" t="s">
        <v>387</v>
      </c>
      <c r="C17" s="111">
        <v>28738242.563999999</v>
      </c>
      <c r="D17" s="65">
        <v>19089506.173999999</v>
      </c>
      <c r="E17" s="65">
        <v>15594660.189999998</v>
      </c>
      <c r="F17" s="112">
        <v>-18.307681467213644</v>
      </c>
      <c r="G17" s="111">
        <v>35653738.240000017</v>
      </c>
      <c r="H17" s="65">
        <v>23043989.600000001</v>
      </c>
      <c r="I17" s="65">
        <v>20201156.789999995</v>
      </c>
      <c r="J17" s="64">
        <v>-12.336547877976844</v>
      </c>
    </row>
    <row r="18" spans="2:10">
      <c r="B18" s="9" t="s">
        <v>427</v>
      </c>
      <c r="C18" s="111">
        <v>15794754.480000002</v>
      </c>
      <c r="D18" s="65">
        <v>9786889.4700000007</v>
      </c>
      <c r="E18" s="65">
        <v>11266735.299999999</v>
      </c>
      <c r="F18" s="112">
        <v>15.120696259380551</v>
      </c>
      <c r="G18" s="111">
        <v>33703406.929999992</v>
      </c>
      <c r="H18" s="65">
        <v>24406932.34</v>
      </c>
      <c r="I18" s="65">
        <v>22900346.899999999</v>
      </c>
      <c r="J18" s="64">
        <v>-6.1727767300394865</v>
      </c>
    </row>
    <row r="19" spans="2:10">
      <c r="B19" s="9" t="s">
        <v>428</v>
      </c>
      <c r="C19" s="111">
        <v>13344296.43</v>
      </c>
      <c r="D19" s="65">
        <v>7072648.4100000001</v>
      </c>
      <c r="E19" s="65">
        <v>6340295.0699999994</v>
      </c>
      <c r="F19" s="112">
        <v>-10.354725663508567</v>
      </c>
      <c r="G19" s="111">
        <v>30559772.959999997</v>
      </c>
      <c r="H19" s="65">
        <v>18241457.119999997</v>
      </c>
      <c r="I19" s="65">
        <v>15852079.569999998</v>
      </c>
      <c r="J19" s="64">
        <v>-13.098611225417278</v>
      </c>
    </row>
    <row r="20" spans="2:10">
      <c r="B20" s="9" t="s">
        <v>325</v>
      </c>
      <c r="C20" s="111">
        <v>14332909.562000001</v>
      </c>
      <c r="D20" s="65">
        <v>9373743.0100000016</v>
      </c>
      <c r="E20" s="65">
        <v>13739122.640000002</v>
      </c>
      <c r="F20" s="112">
        <v>46.570293481941746</v>
      </c>
      <c r="G20" s="111">
        <v>30225136.090000004</v>
      </c>
      <c r="H20" s="65">
        <v>19495193.240000002</v>
      </c>
      <c r="I20" s="65">
        <v>30816262.649999999</v>
      </c>
      <c r="J20" s="64">
        <v>58.071080756314664</v>
      </c>
    </row>
    <row r="21" spans="2:10">
      <c r="B21" s="9" t="s">
        <v>429</v>
      </c>
      <c r="C21" s="111">
        <v>7545180.419999999</v>
      </c>
      <c r="D21" s="65">
        <v>5519595.2699999996</v>
      </c>
      <c r="E21" s="65">
        <v>11301950.270000001</v>
      </c>
      <c r="F21" s="112">
        <v>104.76048907839584</v>
      </c>
      <c r="G21" s="111">
        <v>30041192.269999996</v>
      </c>
      <c r="H21" s="65">
        <v>18753469.020000007</v>
      </c>
      <c r="I21" s="65">
        <v>24373010.239999995</v>
      </c>
      <c r="J21" s="64">
        <v>29.965342486805604</v>
      </c>
    </row>
    <row r="22" spans="2:10">
      <c r="B22" s="9" t="s">
        <v>404</v>
      </c>
      <c r="C22" s="111">
        <v>19789410.780699998</v>
      </c>
      <c r="D22" s="65">
        <v>10389819.930700002</v>
      </c>
      <c r="E22" s="65">
        <v>12044972.022700001</v>
      </c>
      <c r="F22" s="112">
        <v>15.930517593566073</v>
      </c>
      <c r="G22" s="111">
        <v>24814421.73</v>
      </c>
      <c r="H22" s="65">
        <v>12981100.339999998</v>
      </c>
      <c r="I22" s="65">
        <v>14857371.02</v>
      </c>
      <c r="J22" s="64">
        <v>14.453864702196739</v>
      </c>
    </row>
    <row r="23" spans="2:10">
      <c r="B23" s="9" t="s">
        <v>388</v>
      </c>
      <c r="C23" s="111">
        <v>7951674.3900000006</v>
      </c>
      <c r="D23" s="65">
        <v>5046548.1899999995</v>
      </c>
      <c r="E23" s="65">
        <v>8357262.3300000001</v>
      </c>
      <c r="F23" s="112">
        <v>65.603537613300801</v>
      </c>
      <c r="G23" s="111">
        <v>24110445.889999997</v>
      </c>
      <c r="H23" s="65">
        <v>14887313.4</v>
      </c>
      <c r="I23" s="65">
        <v>20843044.82</v>
      </c>
      <c r="J23" s="64">
        <v>40.005414408754227</v>
      </c>
    </row>
    <row r="24" spans="2:10">
      <c r="B24" s="9" t="s">
        <v>430</v>
      </c>
      <c r="C24" s="111">
        <v>10708574.93</v>
      </c>
      <c r="D24" s="65">
        <v>5766648.0899999999</v>
      </c>
      <c r="E24" s="65">
        <v>8853166.3300000001</v>
      </c>
      <c r="F24" s="112">
        <v>53.523610108138243</v>
      </c>
      <c r="G24" s="111">
        <v>24103306.010000005</v>
      </c>
      <c r="H24" s="65">
        <v>13067867.809999999</v>
      </c>
      <c r="I24" s="65">
        <v>18641234.540000003</v>
      </c>
      <c r="J24" s="64">
        <v>42.649396298109664</v>
      </c>
    </row>
    <row r="25" spans="2:10">
      <c r="B25" s="9" t="s">
        <v>431</v>
      </c>
      <c r="C25" s="111">
        <v>5696363.46</v>
      </c>
      <c r="D25" s="65">
        <v>3512053.26</v>
      </c>
      <c r="E25" s="65">
        <v>4251072.7444000002</v>
      </c>
      <c r="F25" s="112">
        <v>21.042376914295446</v>
      </c>
      <c r="G25" s="111">
        <v>17411462.93</v>
      </c>
      <c r="H25" s="65">
        <v>10765058.220000004</v>
      </c>
      <c r="I25" s="65">
        <v>11033244.349999996</v>
      </c>
      <c r="J25" s="64">
        <v>2.491265021695277</v>
      </c>
    </row>
    <row r="26" spans="2:10">
      <c r="B26" s="9" t="s">
        <v>432</v>
      </c>
      <c r="C26" s="111">
        <v>11215321</v>
      </c>
      <c r="D26" s="65">
        <v>6127147</v>
      </c>
      <c r="E26" s="65">
        <v>4583369</v>
      </c>
      <c r="F26" s="112">
        <v>-25.195706908941474</v>
      </c>
      <c r="G26" s="111">
        <v>13024280.279999997</v>
      </c>
      <c r="H26" s="65">
        <v>7523130.1599999992</v>
      </c>
      <c r="I26" s="65">
        <v>6759962.9699999997</v>
      </c>
      <c r="J26" s="64">
        <v>-10.144277365526788</v>
      </c>
    </row>
    <row r="27" spans="2:10">
      <c r="B27" s="9" t="s">
        <v>324</v>
      </c>
      <c r="C27" s="111">
        <v>4698419.66</v>
      </c>
      <c r="D27" s="65">
        <v>2741450.85</v>
      </c>
      <c r="E27" s="65">
        <v>5111048.99</v>
      </c>
      <c r="F27" s="112">
        <v>86.435915493432972</v>
      </c>
      <c r="G27" s="111">
        <v>11481940.529999999</v>
      </c>
      <c r="H27" s="65">
        <v>7324846.8400000008</v>
      </c>
      <c r="I27" s="65">
        <v>9860850.5299999993</v>
      </c>
      <c r="J27" s="64">
        <v>34.62193470245991</v>
      </c>
    </row>
    <row r="28" spans="2:10">
      <c r="B28" s="9" t="s">
        <v>433</v>
      </c>
      <c r="C28" s="111">
        <v>4451187.6315000001</v>
      </c>
      <c r="D28" s="65">
        <v>3137349.5315</v>
      </c>
      <c r="E28" s="65">
        <v>1785731.4100000001</v>
      </c>
      <c r="F28" s="112">
        <v>-43.081528147543601</v>
      </c>
      <c r="G28" s="111">
        <v>9693933.8200000003</v>
      </c>
      <c r="H28" s="65">
        <v>6698304.1099999994</v>
      </c>
      <c r="I28" s="65">
        <v>4224774.6100000003</v>
      </c>
      <c r="J28" s="64">
        <v>-36.927697807975449</v>
      </c>
    </row>
    <row r="29" spans="2:10">
      <c r="B29" s="9" t="s">
        <v>434</v>
      </c>
      <c r="C29" s="111">
        <v>10560337.620000001</v>
      </c>
      <c r="D29" s="65">
        <v>7726904.5800000001</v>
      </c>
      <c r="E29" s="65">
        <v>6707984.879999999</v>
      </c>
      <c r="F29" s="112">
        <v>-13.186647893094616</v>
      </c>
      <c r="G29" s="111">
        <v>9556640.6799999978</v>
      </c>
      <c r="H29" s="65">
        <v>6941361.0000000009</v>
      </c>
      <c r="I29" s="65">
        <v>6166179.5399999982</v>
      </c>
      <c r="J29" s="64">
        <v>-11.167571604473569</v>
      </c>
    </row>
    <row r="30" spans="2:10">
      <c r="B30" s="9" t="s">
        <v>104</v>
      </c>
      <c r="C30" s="111">
        <v>88211009.508000612</v>
      </c>
      <c r="D30" s="65">
        <v>54423150.618000209</v>
      </c>
      <c r="E30" s="65">
        <v>53988538.328900039</v>
      </c>
      <c r="F30" s="112">
        <v>-0.79857980319946176</v>
      </c>
      <c r="G30" s="111">
        <v>125042148.16000009</v>
      </c>
      <c r="H30" s="65">
        <v>78096524.889999628</v>
      </c>
      <c r="I30" s="65">
        <v>85919042.710000038</v>
      </c>
      <c r="J30" s="64">
        <v>10.016473628011703</v>
      </c>
    </row>
    <row r="31" spans="2:10">
      <c r="B31" s="113" t="s">
        <v>37</v>
      </c>
      <c r="C31" s="70">
        <v>800345387.22390032</v>
      </c>
      <c r="D31" s="68">
        <v>524210482.68400013</v>
      </c>
      <c r="E31" s="68">
        <v>537944969.92620003</v>
      </c>
      <c r="F31" s="71">
        <v>2.6200329249194354</v>
      </c>
      <c r="G31" s="70">
        <v>1446502027.9900002</v>
      </c>
      <c r="H31" s="68">
        <v>945626992.54999959</v>
      </c>
      <c r="I31" s="68">
        <v>1043460676.1299996</v>
      </c>
      <c r="J31" s="69">
        <v>10.345906403980653</v>
      </c>
    </row>
    <row r="32" spans="2:10">
      <c r="B32" s="267" t="s">
        <v>110</v>
      </c>
      <c r="C32" s="268"/>
      <c r="D32" s="268"/>
      <c r="E32" s="268"/>
      <c r="F32" s="268"/>
      <c r="G32" s="268"/>
      <c r="H32" s="268"/>
      <c r="I32" s="268"/>
      <c r="J32" s="269"/>
    </row>
    <row r="33" spans="2:13" ht="12.75" customHeight="1">
      <c r="B33" s="31"/>
      <c r="C33" s="31"/>
      <c r="D33" s="31"/>
      <c r="E33" s="31"/>
      <c r="F33" s="31"/>
      <c r="G33" s="31"/>
      <c r="H33" s="31"/>
      <c r="I33" s="31"/>
      <c r="J33" s="31"/>
    </row>
    <row r="34" spans="2:13" ht="12.75" customHeight="1">
      <c r="G34" s="229" t="s">
        <v>423</v>
      </c>
      <c r="H34" s="229"/>
      <c r="I34" s="229"/>
      <c r="J34" s="229"/>
    </row>
    <row r="35" spans="2:13">
      <c r="G35" s="229"/>
      <c r="H35" s="229"/>
      <c r="I35" s="229"/>
      <c r="J35" s="229"/>
      <c r="K35" s="114"/>
    </row>
    <row r="36" spans="2:13">
      <c r="C36" s="169" t="s">
        <v>311</v>
      </c>
      <c r="D36" s="168"/>
      <c r="G36" s="229"/>
      <c r="H36" s="229"/>
      <c r="I36" s="229"/>
      <c r="J36" s="229"/>
      <c r="K36" s="114"/>
    </row>
    <row r="37" spans="2:13">
      <c r="C37" s="170" t="s">
        <v>346</v>
      </c>
      <c r="D37" s="167">
        <v>275591778.33999974</v>
      </c>
      <c r="E37" s="156">
        <v>0.26411323842324186</v>
      </c>
      <c r="G37" s="229"/>
      <c r="H37" s="229"/>
      <c r="I37" s="229"/>
      <c r="J37" s="229"/>
      <c r="K37" s="114"/>
    </row>
    <row r="38" spans="2:13">
      <c r="C38" s="170" t="s">
        <v>396</v>
      </c>
      <c r="D38" s="167">
        <v>79683143.179999992</v>
      </c>
      <c r="E38" s="156">
        <v>7.636429910854893E-2</v>
      </c>
      <c r="G38" s="229"/>
      <c r="H38" s="229"/>
      <c r="I38" s="229"/>
      <c r="J38" s="229"/>
      <c r="K38" s="114"/>
    </row>
    <row r="39" spans="2:13">
      <c r="C39" s="170" t="s">
        <v>395</v>
      </c>
      <c r="D39" s="167">
        <v>67543476.059999973</v>
      </c>
      <c r="E39" s="156">
        <v>6.473025539448797E-2</v>
      </c>
      <c r="G39" s="229"/>
      <c r="H39" s="229"/>
      <c r="I39" s="229"/>
      <c r="J39" s="229"/>
      <c r="K39" s="114"/>
    </row>
    <row r="40" spans="2:13">
      <c r="C40" s="170" t="s">
        <v>397</v>
      </c>
      <c r="D40" s="167">
        <v>46455230.139999971</v>
      </c>
      <c r="E40" s="156">
        <v>4.4520345809574466E-2</v>
      </c>
      <c r="G40" s="229"/>
      <c r="H40" s="229"/>
      <c r="I40" s="229"/>
      <c r="J40" s="229"/>
      <c r="K40" s="114"/>
    </row>
    <row r="41" spans="2:13">
      <c r="C41" s="170" t="s">
        <v>398</v>
      </c>
      <c r="D41" s="167">
        <v>46336131.530000016</v>
      </c>
      <c r="E41" s="156">
        <v>4.4406207718197928E-2</v>
      </c>
      <c r="G41" s="229"/>
      <c r="H41" s="229"/>
      <c r="I41" s="229"/>
      <c r="J41" s="229"/>
      <c r="K41" s="114"/>
      <c r="L41" s="114"/>
      <c r="M41" s="114"/>
    </row>
    <row r="42" spans="2:13">
      <c r="C42" s="170" t="s">
        <v>401</v>
      </c>
      <c r="D42" s="167">
        <v>42561540.719999999</v>
      </c>
      <c r="E42" s="156">
        <v>4.0788830565089224E-2</v>
      </c>
      <c r="G42" s="229"/>
      <c r="H42" s="229"/>
      <c r="I42" s="229"/>
      <c r="J42" s="229"/>
      <c r="K42" s="114"/>
    </row>
    <row r="43" spans="2:13">
      <c r="C43" s="170" t="s">
        <v>322</v>
      </c>
      <c r="D43" s="167">
        <v>42536045.290000014</v>
      </c>
      <c r="E43" s="156">
        <v>4.0764397032917662E-2</v>
      </c>
      <c r="G43" s="229"/>
      <c r="H43" s="229"/>
      <c r="I43" s="229"/>
      <c r="J43" s="229"/>
      <c r="K43" s="114"/>
    </row>
    <row r="44" spans="2:13">
      <c r="C44" s="170" t="s">
        <v>403</v>
      </c>
      <c r="D44" s="167">
        <v>40934628.770000003</v>
      </c>
      <c r="E44" s="156">
        <v>3.9229680338140657E-2</v>
      </c>
      <c r="G44" s="229"/>
      <c r="H44" s="229"/>
      <c r="I44" s="229"/>
      <c r="J44" s="229"/>
      <c r="K44" s="114"/>
    </row>
    <row r="45" spans="2:13">
      <c r="C45" s="170" t="s">
        <v>400</v>
      </c>
      <c r="D45" s="167">
        <v>37892223.619999997</v>
      </c>
      <c r="E45" s="156">
        <v>3.6313992934103818E-2</v>
      </c>
      <c r="G45" s="229"/>
      <c r="H45" s="229"/>
      <c r="I45" s="229"/>
      <c r="J45" s="229"/>
      <c r="K45" s="114"/>
    </row>
    <row r="46" spans="2:13">
      <c r="C46" s="170" t="s">
        <v>325</v>
      </c>
      <c r="D46" s="167">
        <v>30816262.649999999</v>
      </c>
      <c r="E46" s="156">
        <v>2.9532749393385623E-2</v>
      </c>
      <c r="G46" s="229"/>
      <c r="H46" s="229"/>
      <c r="I46" s="229"/>
      <c r="J46" s="229"/>
      <c r="K46" s="114"/>
    </row>
    <row r="47" spans="2:13">
      <c r="C47" s="170" t="s">
        <v>399</v>
      </c>
      <c r="D47" s="167">
        <v>27208320.530000001</v>
      </c>
      <c r="E47" s="156">
        <v>2.607507992626092E-2</v>
      </c>
      <c r="G47" s="229"/>
      <c r="H47" s="229"/>
      <c r="I47" s="229"/>
      <c r="J47" s="229"/>
      <c r="K47" s="114"/>
    </row>
    <row r="48" spans="2:13">
      <c r="C48" s="170" t="s">
        <v>104</v>
      </c>
      <c r="D48" s="167">
        <v>305901895.30000007</v>
      </c>
      <c r="E48" s="156">
        <v>0.2931609233560511</v>
      </c>
      <c r="G48" s="229"/>
      <c r="H48" s="229"/>
      <c r="I48" s="229"/>
      <c r="J48" s="229"/>
      <c r="K48" s="114"/>
    </row>
    <row r="49" spans="3:11">
      <c r="G49" s="229"/>
      <c r="H49" s="229"/>
      <c r="I49" s="229"/>
      <c r="J49" s="229"/>
      <c r="K49" s="114"/>
    </row>
    <row r="50" spans="3:11">
      <c r="G50" s="229"/>
      <c r="H50" s="229"/>
      <c r="I50" s="229"/>
      <c r="J50" s="229"/>
      <c r="K50" s="114"/>
    </row>
    <row r="51" spans="3:11">
      <c r="G51" s="229"/>
      <c r="H51" s="229"/>
      <c r="I51" s="229"/>
      <c r="J51" s="229"/>
      <c r="K51" s="114"/>
    </row>
    <row r="52" spans="3:11">
      <c r="G52" s="229"/>
      <c r="H52" s="229"/>
      <c r="I52" s="229"/>
      <c r="J52" s="229"/>
      <c r="K52" s="114"/>
    </row>
    <row r="54" spans="3:11">
      <c r="C54" s="49"/>
      <c r="D54" s="49"/>
      <c r="E54" s="49"/>
      <c r="F54" s="49"/>
      <c r="G54" s="49"/>
      <c r="H54" s="49"/>
      <c r="I54" s="49"/>
      <c r="J54" s="49"/>
    </row>
    <row r="55" spans="3:11">
      <c r="C55" s="49"/>
      <c r="D55" s="49"/>
      <c r="E55" s="49"/>
      <c r="F55" s="49"/>
      <c r="G55" s="49"/>
      <c r="H55" s="49"/>
      <c r="I55" s="49"/>
    </row>
    <row r="56" spans="3:11">
      <c r="C56" s="49"/>
      <c r="D56" s="49"/>
      <c r="E56" s="49"/>
      <c r="G56" s="49"/>
      <c r="H56" s="49"/>
      <c r="I56" s="49"/>
    </row>
  </sheetData>
  <sortState ref="L35:M60">
    <sortCondition descending="1" ref="M35"/>
  </sortState>
  <mergeCells count="5">
    <mergeCell ref="B2:J2"/>
    <mergeCell ref="C3:F3"/>
    <mergeCell ref="G3:J3"/>
    <mergeCell ref="B32:J32"/>
    <mergeCell ref="G34:J52"/>
  </mergeCells>
  <hyperlinks>
    <hyperlink ref="K2" location="Indice!A1" display="volver a indice" xr:uid="{00000000-0004-0000-1000-000000000000}"/>
  </hyperlinks>
  <printOptions horizontalCentered="1" verticalCentered="1"/>
  <pageMargins left="0.70866141732283472" right="0.70866141732283472" top="0.74803149606299213" bottom="0.74803149606299213" header="0.31496062992125984" footer="0.31496062992125984"/>
  <pageSetup scale="79" orientation="landscape" r:id="rId1"/>
  <headerFooter differentFirst="1">
    <oddFooter>&amp;C&amp;P</oddFooter>
  </headerFooter>
  <drawing r:id="rId2"/>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K53"/>
  <sheetViews>
    <sheetView zoomScale="90" zoomScaleNormal="90" zoomScalePageLayoutView="90" workbookViewId="0"/>
  </sheetViews>
  <sheetFormatPr baseColWidth="10" defaultColWidth="10.88671875" defaultRowHeight="13.2"/>
  <cols>
    <col min="1" max="1" width="1.44140625" style="41" customWidth="1"/>
    <col min="2" max="2" width="14.6640625" style="41" customWidth="1"/>
    <col min="3" max="5" width="13.44140625" style="41" customWidth="1"/>
    <col min="6" max="6" width="11" style="41" bestFit="1" customWidth="1"/>
    <col min="7" max="9" width="13.44140625" style="41" customWidth="1"/>
    <col min="10" max="10" width="12.109375" style="41" customWidth="1"/>
    <col min="11" max="16384" width="10.88671875" style="41"/>
  </cols>
  <sheetData>
    <row r="1" spans="2:11" ht="4.5" customHeight="1"/>
    <row r="2" spans="2:11">
      <c r="B2" s="241" t="s">
        <v>105</v>
      </c>
      <c r="C2" s="242"/>
      <c r="D2" s="242"/>
      <c r="E2" s="242"/>
      <c r="F2" s="242"/>
      <c r="G2" s="242"/>
      <c r="H2" s="242"/>
      <c r="I2" s="242"/>
      <c r="J2" s="243"/>
      <c r="K2" s="43" t="s">
        <v>351</v>
      </c>
    </row>
    <row r="3" spans="2:11">
      <c r="B3" s="103"/>
      <c r="C3" s="259" t="s">
        <v>31</v>
      </c>
      <c r="D3" s="259"/>
      <c r="E3" s="259"/>
      <c r="F3" s="259"/>
      <c r="G3" s="259" t="s">
        <v>310</v>
      </c>
      <c r="H3" s="259"/>
      <c r="I3" s="259"/>
      <c r="J3" s="259"/>
    </row>
    <row r="4" spans="2:11">
      <c r="B4" s="15" t="s">
        <v>103</v>
      </c>
      <c r="C4" s="104">
        <v>2017</v>
      </c>
      <c r="D4" s="208" t="s">
        <v>409</v>
      </c>
      <c r="E4" s="208" t="s">
        <v>410</v>
      </c>
      <c r="F4" s="105" t="s">
        <v>111</v>
      </c>
      <c r="G4" s="104">
        <v>2017</v>
      </c>
      <c r="H4" s="208" t="s">
        <v>409</v>
      </c>
      <c r="I4" s="208" t="s">
        <v>410</v>
      </c>
      <c r="J4" s="106" t="s">
        <v>111</v>
      </c>
    </row>
    <row r="5" spans="2:11">
      <c r="B5" s="32" t="s">
        <v>324</v>
      </c>
      <c r="C5" s="24">
        <v>57948648.377400003</v>
      </c>
      <c r="D5" s="25">
        <v>37851669.193499997</v>
      </c>
      <c r="E5" s="25">
        <v>46381375.862899996</v>
      </c>
      <c r="F5" s="26">
        <v>22.53455884810689</v>
      </c>
      <c r="G5" s="24">
        <v>49594947.660000004</v>
      </c>
      <c r="H5" s="25">
        <v>31401258.049999997</v>
      </c>
      <c r="I5" s="25">
        <v>39956939.620000005</v>
      </c>
      <c r="J5" s="27">
        <v>27.246301904136637</v>
      </c>
    </row>
    <row r="6" spans="2:11">
      <c r="B6" s="9" t="s">
        <v>347</v>
      </c>
      <c r="C6" s="10">
        <v>31722492.463299993</v>
      </c>
      <c r="D6" s="11">
        <v>21254145.550699994</v>
      </c>
      <c r="E6" s="11">
        <v>26377478.952699997</v>
      </c>
      <c r="F6" s="28">
        <v>24.105101707235033</v>
      </c>
      <c r="G6" s="10">
        <v>39595597.540000014</v>
      </c>
      <c r="H6" s="11">
        <v>27281317.509999994</v>
      </c>
      <c r="I6" s="11">
        <v>35988198.330000006</v>
      </c>
      <c r="J6" s="29">
        <v>31.915177178699295</v>
      </c>
    </row>
    <row r="7" spans="2:11">
      <c r="B7" s="9" t="s">
        <v>346</v>
      </c>
      <c r="C7" s="10">
        <v>19066297.183999993</v>
      </c>
      <c r="D7" s="11">
        <v>11912659.910400003</v>
      </c>
      <c r="E7" s="11">
        <v>9833172.5041000005</v>
      </c>
      <c r="F7" s="12">
        <v>-17.456113260520144</v>
      </c>
      <c r="G7" s="10">
        <v>35140398.32</v>
      </c>
      <c r="H7" s="11">
        <v>21408468.170000002</v>
      </c>
      <c r="I7" s="11">
        <v>20325438.72000001</v>
      </c>
      <c r="J7" s="13">
        <v>-5.0588834352831347</v>
      </c>
    </row>
    <row r="8" spans="2:11">
      <c r="B8" s="9" t="s">
        <v>325</v>
      </c>
      <c r="C8" s="10">
        <v>20282189.474700011</v>
      </c>
      <c r="D8" s="11">
        <v>12818144.981599998</v>
      </c>
      <c r="E8" s="11">
        <v>13803128.144999998</v>
      </c>
      <c r="F8" s="12">
        <v>7.6842878966801198</v>
      </c>
      <c r="G8" s="10">
        <v>30163130.759999998</v>
      </c>
      <c r="H8" s="11">
        <v>19659069.749999989</v>
      </c>
      <c r="I8" s="11">
        <v>19250661.640000004</v>
      </c>
      <c r="J8" s="13">
        <v>-2.0774538937682219</v>
      </c>
    </row>
    <row r="9" spans="2:11">
      <c r="B9" s="9" t="s">
        <v>323</v>
      </c>
      <c r="C9" s="10">
        <v>18581091.215200003</v>
      </c>
      <c r="D9" s="11">
        <v>12676607.858500002</v>
      </c>
      <c r="E9" s="11">
        <v>13634593.605500003</v>
      </c>
      <c r="F9" s="12">
        <v>7.5571143139656849</v>
      </c>
      <c r="G9" s="10">
        <v>29731284.210000005</v>
      </c>
      <c r="H9" s="11">
        <v>19684040.080000002</v>
      </c>
      <c r="I9" s="11">
        <v>21455141.510000005</v>
      </c>
      <c r="J9" s="13">
        <v>8.9976520206313424</v>
      </c>
    </row>
    <row r="10" spans="2:11">
      <c r="B10" s="9" t="s">
        <v>426</v>
      </c>
      <c r="C10" s="10">
        <v>33146802.637700003</v>
      </c>
      <c r="D10" s="11">
        <v>21481751.787700005</v>
      </c>
      <c r="E10" s="11">
        <v>24634893.8462</v>
      </c>
      <c r="F10" s="12">
        <v>14.67823522802929</v>
      </c>
      <c r="G10" s="10">
        <v>29566055.949999996</v>
      </c>
      <c r="H10" s="11">
        <v>19089576.140000004</v>
      </c>
      <c r="I10" s="11">
        <v>22703352.719999999</v>
      </c>
      <c r="J10" s="13">
        <v>18.930627655098853</v>
      </c>
    </row>
    <row r="11" spans="2:11">
      <c r="B11" s="9" t="s">
        <v>322</v>
      </c>
      <c r="C11" s="10">
        <v>9789438.0189999994</v>
      </c>
      <c r="D11" s="11">
        <v>5841818.7973999996</v>
      </c>
      <c r="E11" s="11">
        <v>5022196.2949000001</v>
      </c>
      <c r="F11" s="12">
        <v>-14.030262336530985</v>
      </c>
      <c r="G11" s="10">
        <v>25370603.690000005</v>
      </c>
      <c r="H11" s="11">
        <v>15277876.1</v>
      </c>
      <c r="I11" s="11">
        <v>15274572.359999999</v>
      </c>
      <c r="J11" s="13">
        <v>-2.162434083360365E-2</v>
      </c>
    </row>
    <row r="12" spans="2:11">
      <c r="B12" s="9" t="s">
        <v>404</v>
      </c>
      <c r="C12" s="10">
        <v>11326844.0187</v>
      </c>
      <c r="D12" s="11">
        <v>7129201.4537000004</v>
      </c>
      <c r="E12" s="11">
        <v>8341835.9139999999</v>
      </c>
      <c r="F12" s="12">
        <v>17.009400957110721</v>
      </c>
      <c r="G12" s="10">
        <v>18101769.799999997</v>
      </c>
      <c r="H12" s="11">
        <v>11096769.209999999</v>
      </c>
      <c r="I12" s="11">
        <v>13051036.040000001</v>
      </c>
      <c r="J12" s="13">
        <v>17.611133412046541</v>
      </c>
    </row>
    <row r="13" spans="2:11">
      <c r="B13" s="9" t="s">
        <v>435</v>
      </c>
      <c r="C13" s="10">
        <v>11355919.005899997</v>
      </c>
      <c r="D13" s="11">
        <v>7692998.1647000005</v>
      </c>
      <c r="E13" s="11">
        <v>7021863.2435000008</v>
      </c>
      <c r="F13" s="12">
        <v>-8.7239708996625147</v>
      </c>
      <c r="G13" s="10">
        <v>16905291.399999999</v>
      </c>
      <c r="H13" s="11">
        <v>11840138.34</v>
      </c>
      <c r="I13" s="11">
        <v>8778401.8100000005</v>
      </c>
      <c r="J13" s="13">
        <v>-25.858959093885037</v>
      </c>
    </row>
    <row r="14" spans="2:11">
      <c r="B14" s="9" t="s">
        <v>387</v>
      </c>
      <c r="C14" s="10">
        <v>16049174.235699998</v>
      </c>
      <c r="D14" s="11">
        <v>10095829.8934</v>
      </c>
      <c r="E14" s="11">
        <v>10436000.271600002</v>
      </c>
      <c r="F14" s="12">
        <v>3.3694147166879684</v>
      </c>
      <c r="G14" s="10">
        <v>16554383.440000001</v>
      </c>
      <c r="H14" s="11">
        <v>10798336.719999999</v>
      </c>
      <c r="I14" s="11">
        <v>9847457.7699999996</v>
      </c>
      <c r="J14" s="13">
        <v>-8.8057908792457003</v>
      </c>
    </row>
    <row r="15" spans="2:11">
      <c r="B15" s="9" t="s">
        <v>388</v>
      </c>
      <c r="C15" s="10">
        <v>10188349.510099998</v>
      </c>
      <c r="D15" s="11">
        <v>7330154.5107999975</v>
      </c>
      <c r="E15" s="11">
        <v>5503126.0911000008</v>
      </c>
      <c r="F15" s="12">
        <v>-24.924828214850258</v>
      </c>
      <c r="G15" s="10">
        <v>16182399.630000005</v>
      </c>
      <c r="H15" s="11">
        <v>11142478.070000008</v>
      </c>
      <c r="I15" s="11">
        <v>10813391.059999997</v>
      </c>
      <c r="J15" s="13">
        <v>-2.9534454358590478</v>
      </c>
    </row>
    <row r="16" spans="2:11">
      <c r="B16" s="9" t="s">
        <v>401</v>
      </c>
      <c r="C16" s="10">
        <v>15005487.1975</v>
      </c>
      <c r="D16" s="11">
        <v>9670949.9745000005</v>
      </c>
      <c r="E16" s="11">
        <v>11198070.418699998</v>
      </c>
      <c r="F16" s="12">
        <v>15.790800781998172</v>
      </c>
      <c r="G16" s="10">
        <v>14560256.559999997</v>
      </c>
      <c r="H16" s="11">
        <v>9471837.8199999966</v>
      </c>
      <c r="I16" s="11">
        <v>10154815.109999999</v>
      </c>
      <c r="J16" s="13">
        <v>7.210610052442834</v>
      </c>
    </row>
    <row r="17" spans="2:10">
      <c r="B17" s="9" t="s">
        <v>396</v>
      </c>
      <c r="C17" s="10">
        <v>5734966.7625000011</v>
      </c>
      <c r="D17" s="11">
        <v>3409870.7305999994</v>
      </c>
      <c r="E17" s="11">
        <v>3145996.4186999993</v>
      </c>
      <c r="F17" s="12">
        <v>-7.7385429756033242</v>
      </c>
      <c r="G17" s="10">
        <v>10009871.069999998</v>
      </c>
      <c r="H17" s="11">
        <v>5928564.0199999968</v>
      </c>
      <c r="I17" s="11">
        <v>4309774.76</v>
      </c>
      <c r="J17" s="13">
        <v>-27.304913205609573</v>
      </c>
    </row>
    <row r="18" spans="2:10">
      <c r="B18" s="9" t="s">
        <v>436</v>
      </c>
      <c r="C18" s="10">
        <v>5847891.2615</v>
      </c>
      <c r="D18" s="11">
        <v>3658481.2615</v>
      </c>
      <c r="E18" s="11">
        <v>1882765.1580000001</v>
      </c>
      <c r="F18" s="12">
        <v>-48.536974131499178</v>
      </c>
      <c r="G18" s="10">
        <v>6523724.4100000001</v>
      </c>
      <c r="H18" s="11">
        <v>4128097.78</v>
      </c>
      <c r="I18" s="11">
        <v>2081575.63</v>
      </c>
      <c r="J18" s="13">
        <v>-49.575428176994393</v>
      </c>
    </row>
    <row r="19" spans="2:10">
      <c r="B19" s="9" t="s">
        <v>437</v>
      </c>
      <c r="C19" s="10">
        <v>3096435.5227000001</v>
      </c>
      <c r="D19" s="11">
        <v>2260625.4522000002</v>
      </c>
      <c r="E19" s="11">
        <v>2388230.5399999996</v>
      </c>
      <c r="F19" s="12">
        <v>5.6446806646282877</v>
      </c>
      <c r="G19" s="10">
        <v>4803028.2699999996</v>
      </c>
      <c r="H19" s="11">
        <v>3525054.28</v>
      </c>
      <c r="I19" s="11">
        <v>3382349.2500000005</v>
      </c>
      <c r="J19" s="13">
        <v>-4.0483073071998055</v>
      </c>
    </row>
    <row r="20" spans="2:10">
      <c r="B20" s="9" t="s">
        <v>429</v>
      </c>
      <c r="C20" s="10">
        <v>2971707.5452000001</v>
      </c>
      <c r="D20" s="11">
        <v>1683984.0751999998</v>
      </c>
      <c r="E20" s="11">
        <v>1915229.7804000003</v>
      </c>
      <c r="F20" s="12">
        <v>13.732060095196342</v>
      </c>
      <c r="G20" s="10">
        <v>4285112.0600000005</v>
      </c>
      <c r="H20" s="11">
        <v>2541480.5</v>
      </c>
      <c r="I20" s="11">
        <v>3197204.4399999995</v>
      </c>
      <c r="J20" s="13">
        <v>25.800864496107657</v>
      </c>
    </row>
    <row r="21" spans="2:10">
      <c r="B21" s="9" t="s">
        <v>438</v>
      </c>
      <c r="C21" s="10">
        <v>1429863.3077</v>
      </c>
      <c r="D21" s="11">
        <v>776219.3077</v>
      </c>
      <c r="E21" s="11">
        <v>1118761.6923</v>
      </c>
      <c r="F21" s="12">
        <v>44.129588275120412</v>
      </c>
      <c r="G21" s="10">
        <v>3245946.66</v>
      </c>
      <c r="H21" s="11">
        <v>1812810.02</v>
      </c>
      <c r="I21" s="11">
        <v>2565326.38</v>
      </c>
      <c r="J21" s="13">
        <v>41.511043722055319</v>
      </c>
    </row>
    <row r="22" spans="2:10">
      <c r="B22" s="9" t="s">
        <v>439</v>
      </c>
      <c r="C22" s="10">
        <v>1693824.0799999998</v>
      </c>
      <c r="D22" s="11">
        <v>777957.08</v>
      </c>
      <c r="E22" s="11">
        <v>1315552.3999999999</v>
      </c>
      <c r="F22" s="12">
        <v>69.103467764571278</v>
      </c>
      <c r="G22" s="10">
        <v>3001171.5300000003</v>
      </c>
      <c r="H22" s="11">
        <v>1549321.13</v>
      </c>
      <c r="I22" s="11">
        <v>2201372.5700000003</v>
      </c>
      <c r="J22" s="13">
        <v>42.086267809437317</v>
      </c>
    </row>
    <row r="23" spans="2:10">
      <c r="B23" s="9" t="s">
        <v>440</v>
      </c>
      <c r="C23" s="10">
        <v>1055624.1141000001</v>
      </c>
      <c r="D23" s="11">
        <v>675258.75140000007</v>
      </c>
      <c r="E23" s="11">
        <v>953018.19989999989</v>
      </c>
      <c r="F23" s="12">
        <v>41.133779891652921</v>
      </c>
      <c r="G23" s="10">
        <v>2891270.99</v>
      </c>
      <c r="H23" s="11">
        <v>1836533.4500000002</v>
      </c>
      <c r="I23" s="11">
        <v>2547280.3199999998</v>
      </c>
      <c r="J23" s="13">
        <v>38.70045873653973</v>
      </c>
    </row>
    <row r="24" spans="2:10">
      <c r="B24" s="30" t="s">
        <v>441</v>
      </c>
      <c r="C24" s="10">
        <v>2923282.2612000001</v>
      </c>
      <c r="D24" s="11">
        <v>1869075.4247999999</v>
      </c>
      <c r="E24" s="11">
        <v>3130670.5158000006</v>
      </c>
      <c r="F24" s="12">
        <v>67.498351016786671</v>
      </c>
      <c r="G24" s="10">
        <v>2884678.9999999995</v>
      </c>
      <c r="H24" s="11">
        <v>1796920.9699999997</v>
      </c>
      <c r="I24" s="11">
        <v>3333737.8699999996</v>
      </c>
      <c r="J24" s="13">
        <v>85.525013378857736</v>
      </c>
    </row>
    <row r="25" spans="2:10">
      <c r="B25" s="9" t="s">
        <v>428</v>
      </c>
      <c r="C25" s="10">
        <v>1177955.7350999999</v>
      </c>
      <c r="D25" s="11">
        <v>739610.77679999988</v>
      </c>
      <c r="E25" s="11">
        <v>856048.01180000009</v>
      </c>
      <c r="F25" s="12">
        <v>15.743041969152682</v>
      </c>
      <c r="G25" s="10">
        <v>2850281.98</v>
      </c>
      <c r="H25" s="11">
        <v>1797768.9500000002</v>
      </c>
      <c r="I25" s="11">
        <v>2025402.51</v>
      </c>
      <c r="J25" s="13">
        <v>12.66200308999661</v>
      </c>
    </row>
    <row r="26" spans="2:10">
      <c r="B26" s="117" t="s">
        <v>442</v>
      </c>
      <c r="C26" s="10">
        <v>1966089.794</v>
      </c>
      <c r="D26" s="11">
        <v>1655096.794</v>
      </c>
      <c r="E26" s="11">
        <v>780154.68640000001</v>
      </c>
      <c r="F26" s="12">
        <v>-52.86350084006024</v>
      </c>
      <c r="G26" s="10">
        <v>2729960.4699999997</v>
      </c>
      <c r="H26" s="11">
        <v>2154015.9199999995</v>
      </c>
      <c r="I26" s="11">
        <v>1391095.64</v>
      </c>
      <c r="J26" s="13">
        <v>-35.418507027561787</v>
      </c>
    </row>
    <row r="27" spans="2:10">
      <c r="B27" s="117" t="s">
        <v>443</v>
      </c>
      <c r="C27" s="10">
        <v>4481441.3837000011</v>
      </c>
      <c r="D27" s="11">
        <v>3250759.0737000001</v>
      </c>
      <c r="E27" s="11">
        <v>3650836.6831</v>
      </c>
      <c r="F27" s="12">
        <v>12.307205804231858</v>
      </c>
      <c r="G27" s="10">
        <v>2528306.2200000002</v>
      </c>
      <c r="H27" s="11">
        <v>1661970.3999999997</v>
      </c>
      <c r="I27" s="11">
        <v>2617932.7100000004</v>
      </c>
      <c r="J27" s="13">
        <v>57.519815635705719</v>
      </c>
    </row>
    <row r="28" spans="2:10">
      <c r="B28" s="117" t="s">
        <v>444</v>
      </c>
      <c r="C28" s="10">
        <v>885693.33929999999</v>
      </c>
      <c r="D28" s="11">
        <v>161089.13929999998</v>
      </c>
      <c r="E28" s="11">
        <v>165620.03080000001</v>
      </c>
      <c r="F28" s="12">
        <v>2.812661064357691</v>
      </c>
      <c r="G28" s="10">
        <v>1879068.1500000001</v>
      </c>
      <c r="H28" s="11">
        <v>139781.84</v>
      </c>
      <c r="I28" s="11">
        <v>397013.74</v>
      </c>
      <c r="J28" s="13">
        <v>184.02383313883979</v>
      </c>
    </row>
    <row r="29" spans="2:10">
      <c r="B29" s="66" t="s">
        <v>445</v>
      </c>
      <c r="C29" s="10">
        <v>703402.86379999993</v>
      </c>
      <c r="D29" s="11">
        <v>346269.66379999998</v>
      </c>
      <c r="E29" s="11">
        <v>539603.09079999989</v>
      </c>
      <c r="F29" s="12">
        <v>55.833197999021444</v>
      </c>
      <c r="G29" s="10">
        <v>1736876.71</v>
      </c>
      <c r="H29" s="11">
        <v>841738.66999999993</v>
      </c>
      <c r="I29" s="11">
        <v>1226770.6500000001</v>
      </c>
      <c r="J29" s="13">
        <v>45.742460661810888</v>
      </c>
    </row>
    <row r="30" spans="2:10">
      <c r="B30" s="67" t="s">
        <v>104</v>
      </c>
      <c r="C30" s="16">
        <v>6833385.1293001771</v>
      </c>
      <c r="D30" s="17">
        <v>4517999.8007999063</v>
      </c>
      <c r="E30" s="17">
        <v>8056544.7285999656</v>
      </c>
      <c r="F30" s="18">
        <v>78.321050991935962</v>
      </c>
      <c r="G30" s="16">
        <v>13661247.870000064</v>
      </c>
      <c r="H30" s="17">
        <v>8705545.7699998915</v>
      </c>
      <c r="I30" s="17">
        <v>18123309.020000041</v>
      </c>
      <c r="J30" s="19">
        <v>108.18119275708851</v>
      </c>
    </row>
    <row r="31" spans="2:10">
      <c r="B31" s="20" t="s">
        <v>37</v>
      </c>
      <c r="C31" s="21">
        <v>295264296.43930006</v>
      </c>
      <c r="D31" s="22">
        <v>191538229.40869996</v>
      </c>
      <c r="E31" s="22">
        <v>212086767.08679995</v>
      </c>
      <c r="F31" s="23">
        <v>10.72816520312192</v>
      </c>
      <c r="G31" s="22">
        <v>384496664.35000008</v>
      </c>
      <c r="H31" s="22">
        <v>246570769.65999985</v>
      </c>
      <c r="I31" s="22">
        <v>276999552.18000007</v>
      </c>
      <c r="J31" s="23">
        <v>12.34079066304532</v>
      </c>
    </row>
    <row r="32" spans="2:10">
      <c r="B32" s="267" t="s">
        <v>110</v>
      </c>
      <c r="C32" s="268"/>
      <c r="D32" s="268"/>
      <c r="E32" s="268"/>
      <c r="F32" s="268"/>
      <c r="G32" s="268"/>
      <c r="H32" s="268"/>
      <c r="I32" s="268"/>
      <c r="J32" s="269"/>
    </row>
    <row r="33" spans="2:10">
      <c r="B33" s="31"/>
      <c r="C33" s="31"/>
    </row>
    <row r="34" spans="2:10" ht="14.25" customHeight="1">
      <c r="G34" s="295" t="s">
        <v>424</v>
      </c>
      <c r="H34" s="296"/>
      <c r="I34" s="296"/>
      <c r="J34" s="297"/>
    </row>
    <row r="35" spans="2:10" ht="14.25" customHeight="1">
      <c r="G35" s="298"/>
      <c r="H35" s="299"/>
      <c r="I35" s="299"/>
      <c r="J35" s="300"/>
    </row>
    <row r="36" spans="2:10" ht="14.25" customHeight="1">
      <c r="C36" s="169" t="s">
        <v>311</v>
      </c>
      <c r="D36" s="168"/>
      <c r="G36" s="298"/>
      <c r="H36" s="299"/>
      <c r="I36" s="299"/>
      <c r="J36" s="300"/>
    </row>
    <row r="37" spans="2:10" ht="14.25" customHeight="1">
      <c r="C37" s="171" t="s">
        <v>324</v>
      </c>
      <c r="D37" s="172">
        <v>39956939.620000005</v>
      </c>
      <c r="E37" s="156">
        <v>0.14424911269905286</v>
      </c>
      <c r="G37" s="298"/>
      <c r="H37" s="299"/>
      <c r="I37" s="299"/>
      <c r="J37" s="300"/>
    </row>
    <row r="38" spans="2:10" ht="14.25" customHeight="1">
      <c r="C38" s="170" t="s">
        <v>347</v>
      </c>
      <c r="D38" s="172">
        <v>35988198.330000006</v>
      </c>
      <c r="E38" s="156">
        <v>0.12992150365143595</v>
      </c>
      <c r="G38" s="298"/>
      <c r="H38" s="299"/>
      <c r="I38" s="299"/>
      <c r="J38" s="300"/>
    </row>
    <row r="39" spans="2:10" ht="14.25" customHeight="1">
      <c r="C39" s="170" t="s">
        <v>403</v>
      </c>
      <c r="D39" s="172">
        <v>22703352.719999999</v>
      </c>
      <c r="E39" s="156">
        <v>8.1961694671790986E-2</v>
      </c>
      <c r="G39" s="298"/>
      <c r="H39" s="299"/>
      <c r="I39" s="299"/>
      <c r="J39" s="300"/>
    </row>
    <row r="40" spans="2:10" ht="14.25" customHeight="1">
      <c r="C40" s="170" t="s">
        <v>323</v>
      </c>
      <c r="D40" s="172">
        <v>21455141.510000005</v>
      </c>
      <c r="E40" s="156">
        <v>7.7455509733308198E-2</v>
      </c>
      <c r="G40" s="298"/>
      <c r="H40" s="299"/>
      <c r="I40" s="299"/>
      <c r="J40" s="300"/>
    </row>
    <row r="41" spans="2:10" ht="14.25" customHeight="1">
      <c r="C41" s="170" t="s">
        <v>346</v>
      </c>
      <c r="D41" s="172">
        <v>20325438.72000001</v>
      </c>
      <c r="E41" s="156">
        <v>7.3377153717534241E-2</v>
      </c>
      <c r="G41" s="298"/>
      <c r="H41" s="299"/>
      <c r="I41" s="299"/>
      <c r="J41" s="300"/>
    </row>
    <row r="42" spans="2:10" ht="14.25" customHeight="1">
      <c r="C42" s="173" t="s">
        <v>325</v>
      </c>
      <c r="D42" s="167">
        <v>19250661.640000004</v>
      </c>
      <c r="E42" s="156">
        <v>6.9497085784061205E-2</v>
      </c>
      <c r="G42" s="298"/>
      <c r="H42" s="299"/>
      <c r="I42" s="299"/>
      <c r="J42" s="300"/>
    </row>
    <row r="43" spans="2:10" ht="14.25" customHeight="1">
      <c r="C43" s="170" t="s">
        <v>322</v>
      </c>
      <c r="D43" s="172">
        <v>15274572.359999999</v>
      </c>
      <c r="E43" s="156">
        <v>5.5142949653847327E-2</v>
      </c>
      <c r="G43" s="298"/>
      <c r="H43" s="299"/>
      <c r="I43" s="299"/>
      <c r="J43" s="300"/>
    </row>
    <row r="44" spans="2:10" ht="14.25" customHeight="1">
      <c r="C44" s="173" t="s">
        <v>404</v>
      </c>
      <c r="D44" s="167">
        <v>13051036.040000001</v>
      </c>
      <c r="E44" s="156">
        <v>4.7115729745003943E-2</v>
      </c>
      <c r="G44" s="298"/>
      <c r="H44" s="299"/>
      <c r="I44" s="299"/>
      <c r="J44" s="300"/>
    </row>
    <row r="45" spans="2:10" ht="14.25" customHeight="1">
      <c r="C45" s="170" t="s">
        <v>388</v>
      </c>
      <c r="D45" s="172">
        <v>10813391.059999997</v>
      </c>
      <c r="E45" s="156">
        <v>3.9037575963203112E-2</v>
      </c>
      <c r="G45" s="298"/>
      <c r="H45" s="299"/>
      <c r="I45" s="299"/>
      <c r="J45" s="300"/>
    </row>
    <row r="46" spans="2:10" ht="14.25" customHeight="1">
      <c r="C46" s="170" t="s">
        <v>401</v>
      </c>
      <c r="D46" s="172">
        <v>10154815.109999999</v>
      </c>
      <c r="E46" s="156">
        <v>3.666004161407882E-2</v>
      </c>
      <c r="G46" s="298"/>
      <c r="H46" s="299"/>
      <c r="I46" s="299"/>
      <c r="J46" s="300"/>
    </row>
    <row r="47" spans="2:10" ht="14.25" customHeight="1">
      <c r="C47" s="170" t="s">
        <v>387</v>
      </c>
      <c r="D47" s="172">
        <v>9847457.7699999996</v>
      </c>
      <c r="E47" s="156">
        <v>3.5550446535021533E-2</v>
      </c>
      <c r="G47" s="298"/>
      <c r="H47" s="299"/>
      <c r="I47" s="299"/>
      <c r="J47" s="300"/>
    </row>
    <row r="48" spans="2:10" ht="14.25" customHeight="1">
      <c r="C48" s="170" t="s">
        <v>104</v>
      </c>
      <c r="D48" s="167">
        <v>58178547.300000042</v>
      </c>
      <c r="E48" s="156">
        <v>0.21003119623166183</v>
      </c>
      <c r="G48" s="298"/>
      <c r="H48" s="299"/>
      <c r="I48" s="299"/>
      <c r="J48" s="300"/>
    </row>
    <row r="49" spans="3:10" ht="14.25" customHeight="1">
      <c r="G49" s="301"/>
      <c r="H49" s="302"/>
      <c r="I49" s="302"/>
      <c r="J49" s="303"/>
    </row>
    <row r="51" spans="3:10">
      <c r="C51" s="49"/>
      <c r="D51" s="49"/>
      <c r="E51" s="49"/>
      <c r="F51" s="49"/>
      <c r="G51" s="49"/>
      <c r="H51" s="49"/>
      <c r="I51" s="49"/>
      <c r="J51" s="49"/>
    </row>
    <row r="52" spans="3:10">
      <c r="C52" s="49"/>
      <c r="D52" s="49"/>
      <c r="E52" s="49"/>
      <c r="F52" s="49"/>
      <c r="G52" s="49"/>
      <c r="H52" s="49"/>
      <c r="I52" s="49"/>
    </row>
    <row r="53" spans="3:10">
      <c r="C53" s="49"/>
      <c r="D53" s="49"/>
      <c r="E53" s="49"/>
      <c r="G53" s="49"/>
      <c r="H53" s="49"/>
      <c r="I53" s="49"/>
    </row>
  </sheetData>
  <mergeCells count="5">
    <mergeCell ref="B2:J2"/>
    <mergeCell ref="C3:F3"/>
    <mergeCell ref="G3:J3"/>
    <mergeCell ref="B32:J32"/>
    <mergeCell ref="G34:J49"/>
  </mergeCells>
  <hyperlinks>
    <hyperlink ref="K2" location="Indice!A1" display="volver a indice" xr:uid="{00000000-0004-0000-1100-000000000000}"/>
  </hyperlinks>
  <printOptions horizontalCentered="1" verticalCentered="1"/>
  <pageMargins left="0.70866141732283472" right="0.70866141732283472" top="0.74803149606299213" bottom="0.74803149606299213" header="0.31496062992125984" footer="0.31496062992125984"/>
  <pageSetup scale="81" orientation="landscape" r:id="rId1"/>
  <headerFooter differentFirst="1">
    <oddFooter>&amp;C&amp;P</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43"/>
  <sheetViews>
    <sheetView zoomScaleNormal="100" zoomScalePageLayoutView="50" workbookViewId="0"/>
  </sheetViews>
  <sheetFormatPr baseColWidth="10" defaultColWidth="10.88671875" defaultRowHeight="13.8"/>
  <cols>
    <col min="1" max="4" width="10.88671875" style="62"/>
    <col min="5" max="5" width="11.44140625" style="62" customWidth="1"/>
    <col min="6" max="16384" width="10.88671875" style="62"/>
  </cols>
  <sheetData>
    <row r="1" spans="2:9">
      <c r="B1" s="135"/>
      <c r="C1" s="135"/>
    </row>
    <row r="5" spans="2:9">
      <c r="F5" s="128"/>
    </row>
    <row r="6" spans="2:9">
      <c r="F6" s="131"/>
    </row>
    <row r="7" spans="2:9">
      <c r="F7" s="175"/>
      <c r="I7" s="129"/>
    </row>
    <row r="8" spans="2:9">
      <c r="E8" s="129" t="s">
        <v>353</v>
      </c>
      <c r="F8" s="175"/>
      <c r="I8" s="129"/>
    </row>
    <row r="9" spans="2:9">
      <c r="E9" s="130" t="str">
        <f>+Portada!E52</f>
        <v>Septiembre 2018</v>
      </c>
      <c r="F9" s="175"/>
      <c r="I9" s="129"/>
    </row>
    <row r="10" spans="2:9">
      <c r="E10" s="176" t="s">
        <v>406</v>
      </c>
      <c r="F10" s="128"/>
    </row>
    <row r="11" spans="2:9">
      <c r="E11" s="129"/>
    </row>
    <row r="12" spans="2:9">
      <c r="E12" s="129"/>
    </row>
    <row r="15" spans="2:9">
      <c r="B15" s="128"/>
      <c r="C15" s="128"/>
      <c r="F15" s="128"/>
      <c r="G15" s="128"/>
      <c r="H15" s="128"/>
    </row>
    <row r="16" spans="2:9">
      <c r="C16" s="128"/>
      <c r="F16" s="128"/>
      <c r="G16" s="128"/>
    </row>
    <row r="17" spans="2:8">
      <c r="B17" s="128"/>
      <c r="E17" s="127" t="s">
        <v>330</v>
      </c>
      <c r="H17" s="128"/>
    </row>
    <row r="18" spans="2:8">
      <c r="B18" s="128"/>
      <c r="E18" s="133"/>
      <c r="H18" s="128"/>
    </row>
    <row r="19" spans="2:8">
      <c r="B19" s="128"/>
      <c r="E19" s="133"/>
      <c r="H19" s="128"/>
    </row>
    <row r="20" spans="2:8">
      <c r="B20" s="128"/>
      <c r="E20" s="133"/>
      <c r="H20" s="128"/>
    </row>
    <row r="21" spans="2:8">
      <c r="B21" s="128"/>
      <c r="C21" s="128"/>
      <c r="E21" s="132" t="s">
        <v>1</v>
      </c>
      <c r="F21" s="128"/>
      <c r="G21" s="128"/>
      <c r="H21" s="128"/>
    </row>
    <row r="22" spans="2:8">
      <c r="B22" s="128"/>
      <c r="C22" s="128"/>
      <c r="E22" s="132" t="s">
        <v>2</v>
      </c>
      <c r="F22" s="128"/>
      <c r="G22" s="128"/>
      <c r="H22" s="128"/>
    </row>
    <row r="23" spans="2:8">
      <c r="B23" s="128"/>
      <c r="C23" s="128"/>
      <c r="E23" s="133" t="s">
        <v>3</v>
      </c>
      <c r="F23" s="128"/>
      <c r="G23" s="128"/>
      <c r="H23" s="128"/>
    </row>
    <row r="24" spans="2:8">
      <c r="B24" s="128"/>
      <c r="C24" s="128"/>
      <c r="F24" s="128"/>
      <c r="G24" s="128"/>
      <c r="H24" s="128"/>
    </row>
    <row r="25" spans="2:8">
      <c r="B25" s="128"/>
      <c r="C25" s="128"/>
      <c r="E25" s="128"/>
      <c r="F25" s="128"/>
      <c r="G25" s="128"/>
      <c r="H25" s="128"/>
    </row>
    <row r="26" spans="2:8">
      <c r="B26" s="128"/>
      <c r="C26" s="128"/>
      <c r="E26" s="128"/>
      <c r="F26" s="128"/>
      <c r="G26" s="128"/>
      <c r="H26" s="128"/>
    </row>
    <row r="27" spans="2:8">
      <c r="B27" s="128"/>
      <c r="C27" s="128"/>
      <c r="E27" s="128"/>
      <c r="F27" s="128"/>
      <c r="G27" s="128"/>
      <c r="H27" s="128"/>
    </row>
    <row r="28" spans="2:8">
      <c r="B28" s="128"/>
      <c r="C28" s="128"/>
      <c r="E28" s="128"/>
      <c r="F28" s="128"/>
      <c r="G28" s="128"/>
      <c r="H28" s="128"/>
    </row>
    <row r="29" spans="2:8">
      <c r="B29" s="128"/>
      <c r="C29" s="128"/>
      <c r="E29" s="128"/>
      <c r="F29" s="128"/>
      <c r="G29" s="128"/>
      <c r="H29" s="128"/>
    </row>
    <row r="30" spans="2:8">
      <c r="B30" s="128"/>
      <c r="C30" s="128"/>
      <c r="E30" s="129" t="s">
        <v>407</v>
      </c>
      <c r="F30" s="128"/>
      <c r="G30" s="128"/>
      <c r="H30" s="128"/>
    </row>
    <row r="31" spans="2:8">
      <c r="B31" s="128"/>
      <c r="C31" s="128"/>
      <c r="E31" s="129" t="s">
        <v>408</v>
      </c>
      <c r="G31" s="128"/>
      <c r="H31" s="128"/>
    </row>
    <row r="32" spans="2:8">
      <c r="B32" s="128"/>
      <c r="C32" s="128"/>
      <c r="E32" s="128"/>
      <c r="G32" s="128"/>
      <c r="H32" s="128"/>
    </row>
    <row r="33" spans="2:8">
      <c r="B33" s="128"/>
      <c r="C33" s="128"/>
      <c r="E33" s="128"/>
      <c r="F33" s="128"/>
      <c r="G33" s="128"/>
      <c r="H33" s="128"/>
    </row>
    <row r="36" spans="2:8">
      <c r="C36" s="129"/>
      <c r="F36" s="129"/>
      <c r="G36" s="129"/>
      <c r="H36" s="129"/>
    </row>
    <row r="43" spans="2:8">
      <c r="E43" s="134" t="s">
        <v>350</v>
      </c>
    </row>
  </sheetData>
  <hyperlinks>
    <hyperlink ref="E23" r:id="rId1" xr:uid="{00000000-0004-0000-0100-000000000000}"/>
  </hyperlinks>
  <pageMargins left="0.70866141732283472" right="0.70866141732283472" top="0.74803149606299213" bottom="0.74803149606299213" header="0.31496062992125984" footer="0.31496062992125984"/>
  <pageSetup scale="90" orientation="portrait" r:id="rId2"/>
  <headerFooter>
    <oddFooter>&amp;C&amp;P</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I7"/>
  <sheetViews>
    <sheetView zoomScaleNormal="100" zoomScalePageLayoutView="50" workbookViewId="0"/>
  </sheetViews>
  <sheetFormatPr baseColWidth="10" defaultColWidth="10.88671875" defaultRowHeight="14.4"/>
  <cols>
    <col min="1" max="1" width="1" style="120" customWidth="1"/>
    <col min="2" max="9" width="10.88671875" style="120"/>
    <col min="10" max="10" width="2.109375" style="120" customWidth="1"/>
    <col min="11" max="16384" width="10.88671875" style="120"/>
  </cols>
  <sheetData>
    <row r="1" spans="2:9" ht="6.75" customHeight="1"/>
    <row r="2" spans="2:9" ht="30" customHeight="1">
      <c r="B2" s="213" t="s">
        <v>352</v>
      </c>
      <c r="C2" s="213"/>
      <c r="D2" s="213"/>
      <c r="E2" s="213"/>
      <c r="F2" s="213"/>
      <c r="G2" s="213"/>
      <c r="H2" s="213"/>
      <c r="I2" s="213"/>
    </row>
    <row r="3" spans="2:9">
      <c r="B3" s="119"/>
      <c r="C3" s="119"/>
      <c r="D3" s="119"/>
      <c r="E3" s="119"/>
      <c r="F3" s="119"/>
      <c r="G3" s="119"/>
      <c r="H3" s="119"/>
      <c r="I3" s="119"/>
    </row>
    <row r="4" spans="2:9" ht="45" customHeight="1">
      <c r="B4" s="214" t="s">
        <v>392</v>
      </c>
      <c r="C4" s="214"/>
      <c r="D4" s="214"/>
      <c r="E4" s="214"/>
      <c r="F4" s="214"/>
      <c r="G4" s="214"/>
      <c r="H4" s="214"/>
      <c r="I4" s="214"/>
    </row>
    <row r="5" spans="2:9" ht="45" customHeight="1">
      <c r="B5" s="214" t="s">
        <v>393</v>
      </c>
      <c r="C5" s="214"/>
      <c r="D5" s="214"/>
      <c r="E5" s="214"/>
      <c r="F5" s="214"/>
      <c r="G5" s="214"/>
      <c r="H5" s="214"/>
      <c r="I5" s="214"/>
    </row>
    <row r="6" spans="2:9" ht="45" customHeight="1">
      <c r="B6" s="214" t="s">
        <v>402</v>
      </c>
      <c r="C6" s="214"/>
      <c r="D6" s="214"/>
      <c r="E6" s="214"/>
      <c r="F6" s="214"/>
      <c r="G6" s="214"/>
      <c r="H6" s="214"/>
      <c r="I6" s="214"/>
    </row>
    <row r="7" spans="2:9" ht="45" customHeight="1">
      <c r="B7" s="214" t="s">
        <v>391</v>
      </c>
      <c r="C7" s="214"/>
      <c r="D7" s="214"/>
      <c r="E7" s="214"/>
      <c r="F7" s="214"/>
      <c r="G7" s="214"/>
      <c r="H7" s="214"/>
      <c r="I7" s="214"/>
    </row>
  </sheetData>
  <mergeCells count="5">
    <mergeCell ref="B2:I2"/>
    <mergeCell ref="B4:I4"/>
    <mergeCell ref="B5:I5"/>
    <mergeCell ref="B6:I6"/>
    <mergeCell ref="B7:I7"/>
  </mergeCells>
  <pageMargins left="0.70866141732283472" right="0.70866141732283472" top="0.74803149606299213" bottom="0.74803149606299213" header="0.31496062992125984" footer="0.31496062992125984"/>
  <pageSetup orientation="portrait" r:id="rId1"/>
  <headerFooter differentFirst="1">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D30"/>
  <sheetViews>
    <sheetView zoomScaleNormal="100" zoomScalePageLayoutView="90" workbookViewId="0"/>
  </sheetViews>
  <sheetFormatPr baseColWidth="10" defaultColWidth="10.88671875" defaultRowHeight="13.2"/>
  <cols>
    <col min="1" max="1" width="1.88671875" style="41" customWidth="1"/>
    <col min="2" max="2" width="12.109375" style="7" customWidth="1"/>
    <col min="3" max="3" width="85.44140625" style="8" customWidth="1"/>
    <col min="4" max="4" width="9" style="8" bestFit="1" customWidth="1"/>
    <col min="5" max="5" width="1.44140625" style="41" customWidth="1"/>
    <col min="6" max="16384" width="10.88671875" style="41"/>
  </cols>
  <sheetData>
    <row r="1" spans="2:4" ht="5.25" customHeight="1"/>
    <row r="2" spans="2:4">
      <c r="B2" s="215" t="s">
        <v>4</v>
      </c>
      <c r="C2" s="215"/>
      <c r="D2" s="215"/>
    </row>
    <row r="3" spans="2:4">
      <c r="B3" s="8"/>
    </row>
    <row r="4" spans="2:4" ht="26.4">
      <c r="B4" s="33" t="s">
        <v>5</v>
      </c>
      <c r="C4" s="34" t="s">
        <v>6</v>
      </c>
      <c r="D4" s="35" t="s">
        <v>7</v>
      </c>
    </row>
    <row r="5" spans="2:4">
      <c r="B5" s="1"/>
      <c r="C5" s="2"/>
      <c r="D5" s="3"/>
    </row>
    <row r="6" spans="2:4">
      <c r="B6" s="1">
        <v>1</v>
      </c>
      <c r="C6" s="6" t="s">
        <v>8</v>
      </c>
      <c r="D6" s="36">
        <v>5</v>
      </c>
    </row>
    <row r="7" spans="2:4">
      <c r="B7" s="1">
        <v>2</v>
      </c>
      <c r="C7" s="6" t="s">
        <v>9</v>
      </c>
      <c r="D7" s="36">
        <v>6</v>
      </c>
    </row>
    <row r="8" spans="2:4">
      <c r="B8" s="1">
        <v>3</v>
      </c>
      <c r="C8" s="6" t="s">
        <v>10</v>
      </c>
      <c r="D8" s="36">
        <v>7</v>
      </c>
    </row>
    <row r="9" spans="2:4">
      <c r="B9" s="1">
        <v>4</v>
      </c>
      <c r="C9" s="6" t="s">
        <v>11</v>
      </c>
      <c r="D9" s="36">
        <v>8</v>
      </c>
    </row>
    <row r="10" spans="2:4">
      <c r="B10" s="1">
        <v>5</v>
      </c>
      <c r="C10" s="6" t="s">
        <v>12</v>
      </c>
      <c r="D10" s="36">
        <v>9</v>
      </c>
    </row>
    <row r="11" spans="2:4">
      <c r="B11" s="1">
        <v>6</v>
      </c>
      <c r="C11" s="6" t="s">
        <v>13</v>
      </c>
      <c r="D11" s="36">
        <v>10</v>
      </c>
    </row>
    <row r="12" spans="2:4">
      <c r="B12" s="1">
        <v>7</v>
      </c>
      <c r="C12" s="6" t="s">
        <v>14</v>
      </c>
      <c r="D12" s="36">
        <v>11</v>
      </c>
    </row>
    <row r="13" spans="2:4">
      <c r="B13" s="1">
        <v>8</v>
      </c>
      <c r="C13" s="6" t="s">
        <v>15</v>
      </c>
      <c r="D13" s="36">
        <v>12</v>
      </c>
    </row>
    <row r="14" spans="2:4">
      <c r="B14" s="1">
        <v>9</v>
      </c>
      <c r="C14" s="6" t="s">
        <v>16</v>
      </c>
      <c r="D14" s="36">
        <v>13</v>
      </c>
    </row>
    <row r="15" spans="2:4">
      <c r="B15" s="1">
        <v>10</v>
      </c>
      <c r="C15" s="6" t="s">
        <v>17</v>
      </c>
      <c r="D15" s="36">
        <v>14</v>
      </c>
    </row>
    <row r="16" spans="2:4">
      <c r="B16" s="1">
        <v>11</v>
      </c>
      <c r="C16" s="6" t="s">
        <v>18</v>
      </c>
      <c r="D16" s="36">
        <v>15</v>
      </c>
    </row>
    <row r="17" spans="2:4">
      <c r="B17" s="1">
        <v>12</v>
      </c>
      <c r="C17" s="6" t="s">
        <v>19</v>
      </c>
      <c r="D17" s="36">
        <v>16</v>
      </c>
    </row>
    <row r="18" spans="2:4">
      <c r="B18" s="1">
        <v>13</v>
      </c>
      <c r="C18" s="6" t="s">
        <v>20</v>
      </c>
      <c r="D18" s="36">
        <v>17</v>
      </c>
    </row>
    <row r="19" spans="2:4">
      <c r="B19" s="1">
        <v>14</v>
      </c>
      <c r="C19" s="6" t="s">
        <v>279</v>
      </c>
      <c r="D19" s="36">
        <v>18</v>
      </c>
    </row>
    <row r="20" spans="2:4">
      <c r="B20" s="1"/>
      <c r="C20" s="2"/>
      <c r="D20" s="4"/>
    </row>
    <row r="21" spans="2:4" ht="18.75" customHeight="1">
      <c r="B21" s="35" t="s">
        <v>21</v>
      </c>
      <c r="C21" s="37" t="s">
        <v>6</v>
      </c>
      <c r="D21" s="38" t="s">
        <v>7</v>
      </c>
    </row>
    <row r="22" spans="2:4">
      <c r="B22" s="5"/>
      <c r="C22" s="2"/>
      <c r="D22" s="4"/>
    </row>
    <row r="23" spans="2:4">
      <c r="B23" s="39">
        <v>1</v>
      </c>
      <c r="C23" s="40" t="s">
        <v>22</v>
      </c>
      <c r="D23" s="36">
        <v>5</v>
      </c>
    </row>
    <row r="24" spans="2:4">
      <c r="B24" s="1">
        <v>2</v>
      </c>
      <c r="C24" s="40" t="s">
        <v>23</v>
      </c>
      <c r="D24" s="36">
        <v>5</v>
      </c>
    </row>
    <row r="25" spans="2:4">
      <c r="B25" s="1">
        <v>3</v>
      </c>
      <c r="C25" s="40" t="s">
        <v>24</v>
      </c>
      <c r="D25" s="36">
        <v>5</v>
      </c>
    </row>
    <row r="26" spans="2:4">
      <c r="B26" s="1">
        <v>4</v>
      </c>
      <c r="C26" s="40" t="s">
        <v>25</v>
      </c>
      <c r="D26" s="36">
        <v>6</v>
      </c>
    </row>
    <row r="27" spans="2:4">
      <c r="B27" s="1">
        <v>5</v>
      </c>
      <c r="C27" s="40" t="s">
        <v>26</v>
      </c>
      <c r="D27" s="36">
        <v>6</v>
      </c>
    </row>
    <row r="28" spans="2:4">
      <c r="B28" s="1">
        <v>6</v>
      </c>
      <c r="C28" s="40" t="s">
        <v>27</v>
      </c>
      <c r="D28" s="36">
        <v>6</v>
      </c>
    </row>
    <row r="29" spans="2:4">
      <c r="B29" s="1">
        <v>7</v>
      </c>
      <c r="C29" s="42" t="s">
        <v>28</v>
      </c>
      <c r="D29" s="36">
        <v>17</v>
      </c>
    </row>
    <row r="30" spans="2:4">
      <c r="B30" s="1">
        <v>8</v>
      </c>
      <c r="C30" s="6" t="s">
        <v>278</v>
      </c>
      <c r="D30" s="36">
        <v>18</v>
      </c>
    </row>
  </sheetData>
  <mergeCells count="1">
    <mergeCell ref="B2:D2"/>
  </mergeCells>
  <hyperlinks>
    <hyperlink ref="D6" location="expo!A1" display="expo!A1" xr:uid="{00000000-0004-0000-0300-000000000000}"/>
    <hyperlink ref="D7" location="impo!A1" display="impo!A1" xr:uid="{00000000-0004-0000-0300-000001000000}"/>
    <hyperlink ref="D8" location="'exp congelados'!A1" display="'exp congelados'!A1" xr:uid="{00000000-0004-0000-0300-000002000000}"/>
    <hyperlink ref="D9" location="'exp conservas'!A1" display="'exp conservas'!A1" xr:uid="{00000000-0004-0000-0300-000003000000}"/>
    <hyperlink ref="D10" location="'imp deshidratadas'!A1" display="'imp deshidratadas'!A1" xr:uid="{00000000-0004-0000-0300-000004000000}"/>
    <hyperlink ref="D11" location="'exp aceites'!A1" display="'exp aceites'!A1" xr:uid="{00000000-0004-0000-0300-000005000000}"/>
    <hyperlink ref="D12" location="'exp jugos'!A1" display="'exp jugos'!A1" xr:uid="{00000000-0004-0000-0300-000006000000}"/>
    <hyperlink ref="D13" location="'imp congelados'!A1" display="'imp congelados'!A1" xr:uid="{00000000-0004-0000-0300-000007000000}"/>
    <hyperlink ref="D14" location="'imp conservas'!A1" display="'imp conservas'!A1" xr:uid="{00000000-0004-0000-0300-000008000000}"/>
    <hyperlink ref="D15" location="'imp deshidratadas'!A1" display="'imp deshidratadas'!A1" xr:uid="{00000000-0004-0000-0300-000009000000}"/>
    <hyperlink ref="D16" location="'imp aceites'!A1" display="'imp aceites'!A1" xr:uid="{00000000-0004-0000-0300-00000A000000}"/>
    <hyperlink ref="D17" location="'imp jugos'!A1" display="'imp jugos'!A1" xr:uid="{00000000-0004-0000-0300-00000B000000}"/>
    <hyperlink ref="D18" location="'expo país'!A1" display="'expo país'!A1" xr:uid="{00000000-0004-0000-0300-00000C000000}"/>
    <hyperlink ref="D19" location="'impo país'!A1" display="'impo país'!A1" xr:uid="{00000000-0004-0000-0300-00000D000000}"/>
    <hyperlink ref="D23" location="expo!A1" display="expo!A1" xr:uid="{00000000-0004-0000-0300-00000E000000}"/>
    <hyperlink ref="D26:D28" location="impo!A1" display="impo!A1" xr:uid="{00000000-0004-0000-0300-00000F000000}"/>
    <hyperlink ref="D29" location="'expo país'!A32" display="'expo país'!A32" xr:uid="{00000000-0004-0000-0300-000010000000}"/>
    <hyperlink ref="D30" location="'impo país'!A32" display="'impo país'!A32" xr:uid="{00000000-0004-0000-0300-000011000000}"/>
    <hyperlink ref="D24:D25" location="expo!A1" display="expo!A1" xr:uid="{00000000-0004-0000-0300-000012000000}"/>
  </hyperlinks>
  <printOptions horizontalCentered="1"/>
  <pageMargins left="0.70866141732283472" right="0.70866141732283472" top="0.74803149606299213" bottom="0.74803149606299213" header="0.31496062992125984" footer="0.31496062992125984"/>
  <pageSetup scale="82" orientation="portrait" r:id="rId1"/>
  <headerFooter differentFirst="1">
    <oddFooter>&amp;C&amp;P</oddFooter>
  </headerFooter>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K27"/>
  <sheetViews>
    <sheetView zoomScaleNormal="100" zoomScalePageLayoutView="125" workbookViewId="0">
      <selection activeCell="K1" sqref="K1:S1048576"/>
    </sheetView>
  </sheetViews>
  <sheetFormatPr baseColWidth="10" defaultColWidth="10.88671875" defaultRowHeight="13.8"/>
  <cols>
    <col min="1" max="1" width="1.109375" style="62" customWidth="1"/>
    <col min="2" max="2" width="13.88671875" style="62" customWidth="1"/>
    <col min="3" max="5" width="14.6640625" style="62" customWidth="1"/>
    <col min="6" max="6" width="10" style="62" customWidth="1"/>
    <col min="7" max="9" width="14.6640625" style="62" customWidth="1"/>
    <col min="10" max="10" width="10" style="62" customWidth="1"/>
    <col min="11" max="16384" width="10.88671875" style="62"/>
  </cols>
  <sheetData>
    <row r="1" spans="2:11" ht="5.25" customHeight="1"/>
    <row r="2" spans="2:11">
      <c r="B2" s="219" t="s">
        <v>29</v>
      </c>
      <c r="C2" s="220"/>
      <c r="D2" s="220"/>
      <c r="E2" s="220"/>
      <c r="F2" s="220"/>
      <c r="G2" s="220"/>
      <c r="H2" s="220"/>
      <c r="I2" s="220"/>
      <c r="J2" s="221"/>
      <c r="K2" s="43" t="s">
        <v>351</v>
      </c>
    </row>
    <row r="3" spans="2:11">
      <c r="B3" s="222" t="s">
        <v>30</v>
      </c>
      <c r="C3" s="224" t="s">
        <v>31</v>
      </c>
      <c r="D3" s="225"/>
      <c r="E3" s="225"/>
      <c r="F3" s="225"/>
      <c r="G3" s="225" t="s">
        <v>309</v>
      </c>
      <c r="H3" s="225"/>
      <c r="I3" s="225"/>
      <c r="J3" s="225"/>
    </row>
    <row r="4" spans="2:11">
      <c r="B4" s="223"/>
      <c r="C4" s="179">
        <v>2017</v>
      </c>
      <c r="D4" s="198" t="s">
        <v>409</v>
      </c>
      <c r="E4" s="198" t="s">
        <v>410</v>
      </c>
      <c r="F4" s="179" t="s">
        <v>111</v>
      </c>
      <c r="G4" s="180">
        <v>2017</v>
      </c>
      <c r="H4" s="198" t="s">
        <v>409</v>
      </c>
      <c r="I4" s="198" t="s">
        <v>410</v>
      </c>
      <c r="J4" s="181" t="s">
        <v>111</v>
      </c>
    </row>
    <row r="5" spans="2:11">
      <c r="B5" s="182" t="s">
        <v>35</v>
      </c>
      <c r="C5" s="183">
        <v>14574585.7434</v>
      </c>
      <c r="D5" s="183">
        <v>8076321.0452999994</v>
      </c>
      <c r="E5" s="183">
        <v>8899988.0845000017</v>
      </c>
      <c r="F5" s="184">
        <v>10.198542561397229</v>
      </c>
      <c r="G5" s="183">
        <v>78903396.579999983</v>
      </c>
      <c r="H5" s="183">
        <v>45063156.169999987</v>
      </c>
      <c r="I5" s="183">
        <v>50028102.329999991</v>
      </c>
      <c r="J5" s="184">
        <v>11.017750601555365</v>
      </c>
    </row>
    <row r="6" spans="2:11">
      <c r="B6" s="185" t="s">
        <v>32</v>
      </c>
      <c r="C6" s="183">
        <v>142341687.41189995</v>
      </c>
      <c r="D6" s="183">
        <v>105146349.73589997</v>
      </c>
      <c r="E6" s="183">
        <v>124140074.34</v>
      </c>
      <c r="F6" s="184">
        <v>18.064083681275946</v>
      </c>
      <c r="G6" s="183">
        <v>373937814.4999997</v>
      </c>
      <c r="H6" s="183">
        <v>274187409.38000011</v>
      </c>
      <c r="I6" s="183">
        <v>331658892.41999984</v>
      </c>
      <c r="J6" s="184">
        <v>20.960657227097258</v>
      </c>
    </row>
    <row r="7" spans="2:11">
      <c r="B7" s="185" t="s">
        <v>33</v>
      </c>
      <c r="C7" s="183">
        <v>403522381.75520027</v>
      </c>
      <c r="D7" s="183">
        <v>257031239.32930011</v>
      </c>
      <c r="E7" s="183">
        <v>241316123.74260008</v>
      </c>
      <c r="F7" s="184">
        <v>-6.1140877769205071</v>
      </c>
      <c r="G7" s="183">
        <v>457082206.04999995</v>
      </c>
      <c r="H7" s="183">
        <v>290993962.84999973</v>
      </c>
      <c r="I7" s="183">
        <v>274048527.66999996</v>
      </c>
      <c r="J7" s="184">
        <v>-5.8232944127211024</v>
      </c>
    </row>
    <row r="8" spans="2:11">
      <c r="B8" s="185" t="s">
        <v>34</v>
      </c>
      <c r="C8" s="183">
        <v>141647034.19350001</v>
      </c>
      <c r="D8" s="183">
        <v>88712955.173500031</v>
      </c>
      <c r="E8" s="183">
        <v>89849291.866999999</v>
      </c>
      <c r="F8" s="184">
        <v>1.2809140347963544</v>
      </c>
      <c r="G8" s="183">
        <v>357825762.9600004</v>
      </c>
      <c r="H8" s="183">
        <v>223511577.3699998</v>
      </c>
      <c r="I8" s="183">
        <v>235742217.51999974</v>
      </c>
      <c r="J8" s="184">
        <v>5.4720387614433985</v>
      </c>
    </row>
    <row r="9" spans="2:11">
      <c r="B9" s="185" t="s">
        <v>36</v>
      </c>
      <c r="C9" s="183">
        <v>98259698.119899988</v>
      </c>
      <c r="D9" s="183">
        <v>65243617.399999991</v>
      </c>
      <c r="E9" s="183">
        <v>73739491.892099962</v>
      </c>
      <c r="F9" s="186">
        <v>13.021771064612931</v>
      </c>
      <c r="G9" s="183">
        <v>178752847.90000004</v>
      </c>
      <c r="H9" s="183">
        <v>111870886.77999999</v>
      </c>
      <c r="I9" s="183">
        <v>151982936.19</v>
      </c>
      <c r="J9" s="186">
        <v>35.855664118299593</v>
      </c>
    </row>
    <row r="10" spans="2:11">
      <c r="B10" s="187" t="s">
        <v>37</v>
      </c>
      <c r="C10" s="188">
        <v>800345387.22390032</v>
      </c>
      <c r="D10" s="188">
        <v>524210482.68400013</v>
      </c>
      <c r="E10" s="188">
        <v>537944969.92620003</v>
      </c>
      <c r="F10" s="189">
        <v>2.6200329249194354</v>
      </c>
      <c r="G10" s="190">
        <v>1446502027.9900002</v>
      </c>
      <c r="H10" s="188">
        <v>945626992.54999959</v>
      </c>
      <c r="I10" s="188">
        <v>1043460676.1299996</v>
      </c>
      <c r="J10" s="189">
        <v>10.345906403980653</v>
      </c>
    </row>
    <row r="11" spans="2:11" ht="15" customHeight="1">
      <c r="B11" s="226" t="s">
        <v>110</v>
      </c>
      <c r="C11" s="227"/>
      <c r="D11" s="227"/>
      <c r="E11" s="227"/>
      <c r="F11" s="227"/>
      <c r="G11" s="227"/>
      <c r="H11" s="227"/>
      <c r="I11" s="227"/>
      <c r="J11" s="228"/>
    </row>
    <row r="27" spans="2:10" ht="144" customHeight="1">
      <c r="B27" s="216" t="s">
        <v>411</v>
      </c>
      <c r="C27" s="217"/>
      <c r="D27" s="217"/>
      <c r="E27" s="217"/>
      <c r="F27" s="217"/>
      <c r="G27" s="217"/>
      <c r="H27" s="217"/>
      <c r="I27" s="217"/>
      <c r="J27" s="218"/>
    </row>
  </sheetData>
  <mergeCells count="6">
    <mergeCell ref="B27:J27"/>
    <mergeCell ref="B2:J2"/>
    <mergeCell ref="B3:B4"/>
    <mergeCell ref="C3:F3"/>
    <mergeCell ref="G3:J3"/>
    <mergeCell ref="B11:J11"/>
  </mergeCells>
  <hyperlinks>
    <hyperlink ref="K2" location="Indice!A1" display="volver a indice" xr:uid="{00000000-0004-0000-0400-000000000000}"/>
  </hyperlinks>
  <printOptions horizontalCentered="1" verticalCentered="1"/>
  <pageMargins left="0.70866141732283472" right="0.70866141732283472" top="0.74803149606299213" bottom="0.74803149606299213" header="0.31496062992125984" footer="0.31496062992125984"/>
  <pageSetup scale="99" orientation="landscape" r:id="rId1"/>
  <headerFooter differentFirst="1">
    <oddFooter>&amp;C&amp;P</oddFooter>
  </headerFooter>
  <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K27"/>
  <sheetViews>
    <sheetView zoomScaleNormal="100" zoomScalePageLayoutView="125" workbookViewId="0"/>
  </sheetViews>
  <sheetFormatPr baseColWidth="10" defaultColWidth="10.88671875" defaultRowHeight="13.8"/>
  <cols>
    <col min="1" max="1" width="2.109375" style="62" customWidth="1"/>
    <col min="2" max="2" width="13.88671875" style="62" customWidth="1"/>
    <col min="3" max="5" width="14.6640625" style="62" customWidth="1"/>
    <col min="6" max="6" width="9.6640625" style="62" customWidth="1"/>
    <col min="7" max="9" width="14.6640625" style="62" customWidth="1"/>
    <col min="10" max="10" width="9.6640625" style="62" customWidth="1"/>
    <col min="11" max="16384" width="10.88671875" style="62"/>
  </cols>
  <sheetData>
    <row r="1" spans="2:11" ht="4.5" customHeight="1"/>
    <row r="2" spans="2:11">
      <c r="B2" s="219" t="s">
        <v>38</v>
      </c>
      <c r="C2" s="220"/>
      <c r="D2" s="220"/>
      <c r="E2" s="220"/>
      <c r="F2" s="220"/>
      <c r="G2" s="220"/>
      <c r="H2" s="220"/>
      <c r="I2" s="220"/>
      <c r="J2" s="221"/>
      <c r="K2" s="43" t="s">
        <v>351</v>
      </c>
    </row>
    <row r="3" spans="2:11">
      <c r="B3" s="222" t="s">
        <v>30</v>
      </c>
      <c r="C3" s="230" t="s">
        <v>31</v>
      </c>
      <c r="D3" s="231"/>
      <c r="E3" s="231"/>
      <c r="F3" s="231"/>
      <c r="G3" s="231" t="s">
        <v>310</v>
      </c>
      <c r="H3" s="231"/>
      <c r="I3" s="231"/>
      <c r="J3" s="231"/>
    </row>
    <row r="4" spans="2:11">
      <c r="B4" s="223"/>
      <c r="C4" s="179">
        <v>2017</v>
      </c>
      <c r="D4" s="198" t="s">
        <v>409</v>
      </c>
      <c r="E4" s="198" t="s">
        <v>410</v>
      </c>
      <c r="F4" s="179" t="s">
        <v>111</v>
      </c>
      <c r="G4" s="180">
        <v>2017</v>
      </c>
      <c r="H4" s="198" t="s">
        <v>409</v>
      </c>
      <c r="I4" s="198" t="s">
        <v>410</v>
      </c>
      <c r="J4" s="181" t="s">
        <v>111</v>
      </c>
    </row>
    <row r="5" spans="2:11">
      <c r="B5" s="182" t="s">
        <v>35</v>
      </c>
      <c r="C5" s="183">
        <v>34041007.052399993</v>
      </c>
      <c r="D5" s="183">
        <v>20545137.443700001</v>
      </c>
      <c r="E5" s="183">
        <v>22522663.914999999</v>
      </c>
      <c r="F5" s="184">
        <v>9.6252774006454267</v>
      </c>
      <c r="G5" s="183">
        <v>43959123.690000005</v>
      </c>
      <c r="H5" s="191">
        <v>27001241.149999999</v>
      </c>
      <c r="I5" s="191">
        <v>32917673.909999996</v>
      </c>
      <c r="J5" s="184">
        <v>21.911706677231745</v>
      </c>
    </row>
    <row r="6" spans="2:11">
      <c r="B6" s="185" t="s">
        <v>32</v>
      </c>
      <c r="C6" s="183">
        <v>32080893.422400001</v>
      </c>
      <c r="D6" s="183">
        <v>21072975.010200005</v>
      </c>
      <c r="E6" s="183">
        <v>22247820.459100001</v>
      </c>
      <c r="F6" s="184">
        <v>5.5751285631541414</v>
      </c>
      <c r="G6" s="191">
        <v>47546132.319999993</v>
      </c>
      <c r="H6" s="191">
        <v>31467637.350000005</v>
      </c>
      <c r="I6" s="191">
        <v>35405022.500000007</v>
      </c>
      <c r="J6" s="184">
        <v>12.512490550867494</v>
      </c>
    </row>
    <row r="7" spans="2:11">
      <c r="B7" s="185" t="s">
        <v>33</v>
      </c>
      <c r="C7" s="183">
        <v>191895975.32950005</v>
      </c>
      <c r="D7" s="183">
        <v>125478623.65519997</v>
      </c>
      <c r="E7" s="183">
        <v>144878900.63039994</v>
      </c>
      <c r="F7" s="184">
        <v>15.461021495190753</v>
      </c>
      <c r="G7" s="191">
        <v>218785784.98000002</v>
      </c>
      <c r="H7" s="192">
        <v>139485035.97999987</v>
      </c>
      <c r="I7" s="192">
        <v>163005938.88000008</v>
      </c>
      <c r="J7" s="184">
        <v>16.86267113511213</v>
      </c>
    </row>
    <row r="8" spans="2:11">
      <c r="B8" s="185" t="s">
        <v>34</v>
      </c>
      <c r="C8" s="183">
        <v>10933573.410499997</v>
      </c>
      <c r="D8" s="183">
        <v>7727558.896999998</v>
      </c>
      <c r="E8" s="183">
        <v>7316427.8684000019</v>
      </c>
      <c r="F8" s="184">
        <v>-5.3203221622756702</v>
      </c>
      <c r="G8" s="191">
        <v>22877741.219999999</v>
      </c>
      <c r="H8" s="191">
        <v>15900662.889999999</v>
      </c>
      <c r="I8" s="191">
        <v>16026966.619999997</v>
      </c>
      <c r="J8" s="184">
        <v>0.79432996519555044</v>
      </c>
    </row>
    <row r="9" spans="2:11">
      <c r="B9" s="193" t="s">
        <v>36</v>
      </c>
      <c r="C9" s="183">
        <v>26312847.224499997</v>
      </c>
      <c r="D9" s="183">
        <v>16713934.402600003</v>
      </c>
      <c r="E9" s="183">
        <v>15120954.2139</v>
      </c>
      <c r="F9" s="184">
        <v>-9.5308510272255287</v>
      </c>
      <c r="G9" s="194">
        <v>51327882.140000053</v>
      </c>
      <c r="H9" s="194">
        <v>32716192.290000003</v>
      </c>
      <c r="I9" s="194">
        <v>29643950.269999992</v>
      </c>
      <c r="J9" s="186">
        <v>-9.3905855325928869</v>
      </c>
    </row>
    <row r="10" spans="2:11">
      <c r="B10" s="187" t="s">
        <v>37</v>
      </c>
      <c r="C10" s="188">
        <v>295264296.43930006</v>
      </c>
      <c r="D10" s="188">
        <v>191538229.40869996</v>
      </c>
      <c r="E10" s="188">
        <v>212086767.08679995</v>
      </c>
      <c r="F10" s="189">
        <v>10.72816520312192</v>
      </c>
      <c r="G10" s="190">
        <v>384496664.35000008</v>
      </c>
      <c r="H10" s="188">
        <v>246570769.65999985</v>
      </c>
      <c r="I10" s="188">
        <v>276999552.18000007</v>
      </c>
      <c r="J10" s="184">
        <v>12.34079066304532</v>
      </c>
    </row>
    <row r="11" spans="2:11" ht="15" customHeight="1">
      <c r="B11" s="232" t="s">
        <v>110</v>
      </c>
      <c r="C11" s="233"/>
      <c r="D11" s="233"/>
      <c r="E11" s="233"/>
      <c r="F11" s="233"/>
      <c r="G11" s="233"/>
      <c r="H11" s="233"/>
      <c r="I11" s="233"/>
      <c r="J11" s="234"/>
    </row>
    <row r="12" spans="2:11">
      <c r="J12" s="116"/>
    </row>
    <row r="27" spans="2:10" ht="105.75" customHeight="1">
      <c r="B27" s="229" t="s">
        <v>412</v>
      </c>
      <c r="C27" s="229"/>
      <c r="D27" s="229"/>
      <c r="E27" s="229"/>
      <c r="F27" s="229"/>
      <c r="G27" s="229"/>
      <c r="H27" s="229"/>
      <c r="I27" s="229"/>
      <c r="J27" s="229"/>
    </row>
  </sheetData>
  <mergeCells count="6">
    <mergeCell ref="B27:J27"/>
    <mergeCell ref="B2:J2"/>
    <mergeCell ref="B3:B4"/>
    <mergeCell ref="C3:F3"/>
    <mergeCell ref="G3:J3"/>
    <mergeCell ref="B11:J11"/>
  </mergeCells>
  <hyperlinks>
    <hyperlink ref="K2" location="Indice!A1" display="volver a indice" xr:uid="{00000000-0004-0000-0500-000000000000}"/>
  </hyperlinks>
  <printOptions horizontalCentered="1" verticalCentered="1"/>
  <pageMargins left="0.70866141732283472" right="0.70866141732283472" top="0.74803149606299213" bottom="0.74803149606299213" header="0.31496062992125984" footer="0.31496062992125984"/>
  <pageSetup scale="98" orientation="landscape" r:id="rId1"/>
  <headerFooter differentFirst="1">
    <oddFooter>&amp;C&amp;P</oddFooter>
  </headerFooter>
  <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Q50"/>
  <sheetViews>
    <sheetView zoomScale="90" zoomScaleNormal="90" zoomScalePageLayoutView="90" workbookViewId="0"/>
  </sheetViews>
  <sheetFormatPr baseColWidth="10" defaultColWidth="10.88671875" defaultRowHeight="13.2"/>
  <cols>
    <col min="1" max="1" width="0.6640625" style="41" customWidth="1"/>
    <col min="2" max="2" width="20" style="53" customWidth="1"/>
    <col min="3" max="3" width="21.6640625" style="53" bestFit="1" customWidth="1"/>
    <col min="4" max="4" width="9.6640625" style="54" customWidth="1"/>
    <col min="5" max="5" width="12" style="41" bestFit="1" customWidth="1"/>
    <col min="6" max="6" width="14.6640625" style="41" customWidth="1"/>
    <col min="7" max="7" width="14" style="41" customWidth="1"/>
    <col min="8" max="8" width="7.33203125" style="41" customWidth="1"/>
    <col min="9" max="9" width="12" style="41" customWidth="1"/>
    <col min="10" max="10" width="13.109375" style="41" customWidth="1"/>
    <col min="11" max="11" width="12.6640625" style="41" customWidth="1"/>
    <col min="12" max="12" width="8.44140625" style="41" customWidth="1"/>
    <col min="13" max="13" width="6.6640625" style="41" customWidth="1"/>
    <col min="14" max="15" width="12.44140625" style="41" customWidth="1"/>
    <col min="16" max="16" width="7.6640625" style="41" customWidth="1"/>
    <col min="17" max="16384" width="10.88671875" style="41"/>
  </cols>
  <sheetData>
    <row r="1" spans="2:17" ht="4.5" customHeight="1"/>
    <row r="2" spans="2:17">
      <c r="B2" s="241" t="s">
        <v>39</v>
      </c>
      <c r="C2" s="242"/>
      <c r="D2" s="242"/>
      <c r="E2" s="242"/>
      <c r="F2" s="242"/>
      <c r="G2" s="242"/>
      <c r="H2" s="242"/>
      <c r="I2" s="242"/>
      <c r="J2" s="242"/>
      <c r="K2" s="242"/>
      <c r="L2" s="242"/>
      <c r="M2" s="242"/>
      <c r="N2" s="242"/>
      <c r="O2" s="242"/>
      <c r="P2" s="243"/>
      <c r="Q2" s="43" t="s">
        <v>351</v>
      </c>
    </row>
    <row r="3" spans="2:17">
      <c r="B3" s="249" t="s">
        <v>40</v>
      </c>
      <c r="C3" s="250"/>
      <c r="D3" s="244" t="s">
        <v>41</v>
      </c>
      <c r="E3" s="246" t="s">
        <v>31</v>
      </c>
      <c r="F3" s="247"/>
      <c r="G3" s="247"/>
      <c r="H3" s="248"/>
      <c r="I3" s="246" t="s">
        <v>309</v>
      </c>
      <c r="J3" s="247"/>
      <c r="K3" s="247"/>
      <c r="L3" s="248"/>
      <c r="M3" s="246" t="s">
        <v>335</v>
      </c>
      <c r="N3" s="247"/>
      <c r="O3" s="247"/>
      <c r="P3" s="248"/>
    </row>
    <row r="4" spans="2:17">
      <c r="B4" s="251"/>
      <c r="C4" s="252"/>
      <c r="D4" s="245"/>
      <c r="E4" s="44">
        <v>2017</v>
      </c>
      <c r="F4" s="199" t="s">
        <v>409</v>
      </c>
      <c r="G4" s="198" t="s">
        <v>410</v>
      </c>
      <c r="H4" s="44" t="s">
        <v>111</v>
      </c>
      <c r="I4" s="44">
        <v>2017</v>
      </c>
      <c r="J4" s="199" t="s">
        <v>409</v>
      </c>
      <c r="K4" s="198" t="s">
        <v>410</v>
      </c>
      <c r="L4" s="44" t="s">
        <v>111</v>
      </c>
      <c r="M4" s="44">
        <v>2017</v>
      </c>
      <c r="N4" s="199" t="s">
        <v>409</v>
      </c>
      <c r="O4" s="198" t="s">
        <v>410</v>
      </c>
      <c r="P4" s="44" t="s">
        <v>111</v>
      </c>
    </row>
    <row r="5" spans="2:17">
      <c r="B5" s="235" t="s">
        <v>44</v>
      </c>
      <c r="C5" s="45" t="s">
        <v>37</v>
      </c>
      <c r="D5" s="46">
        <v>8119010</v>
      </c>
      <c r="E5" s="47">
        <v>40719947.766000003</v>
      </c>
      <c r="F5" s="47">
        <v>28468498.706000004</v>
      </c>
      <c r="G5" s="47">
        <v>36143988.290000007</v>
      </c>
      <c r="H5" s="48">
        <v>26.961343003248437</v>
      </c>
      <c r="I5" s="47">
        <v>119500682.94999999</v>
      </c>
      <c r="J5" s="47">
        <v>84138237.300000012</v>
      </c>
      <c r="K5" s="47">
        <v>105405664.99000002</v>
      </c>
      <c r="L5" s="48">
        <v>25.276768770624102</v>
      </c>
      <c r="M5" s="48">
        <v>2.9346963713391512</v>
      </c>
      <c r="N5" s="48">
        <v>2.9554855761419931</v>
      </c>
      <c r="O5" s="48">
        <v>2.9162710031964765</v>
      </c>
      <c r="P5" s="48">
        <v>-1.3268402749813557</v>
      </c>
    </row>
    <row r="6" spans="2:17">
      <c r="B6" s="236"/>
      <c r="C6" s="45" t="s">
        <v>124</v>
      </c>
      <c r="D6" s="46">
        <v>8119019</v>
      </c>
      <c r="E6" s="47">
        <v>30297484.915999997</v>
      </c>
      <c r="F6" s="47">
        <v>20906793.596000005</v>
      </c>
      <c r="G6" s="47">
        <v>25928338.580000002</v>
      </c>
      <c r="H6" s="48">
        <v>24.018723679181232</v>
      </c>
      <c r="I6" s="47">
        <v>77555533.86999999</v>
      </c>
      <c r="J6" s="47">
        <v>54163298.000000007</v>
      </c>
      <c r="K6" s="47">
        <v>66660959.12000002</v>
      </c>
      <c r="L6" s="48">
        <v>23.074040136920782</v>
      </c>
      <c r="M6" s="48">
        <v>2.5598010555999378</v>
      </c>
      <c r="N6" s="48">
        <v>2.5907032444402573</v>
      </c>
      <c r="O6" s="48">
        <v>2.5709691700577912</v>
      </c>
      <c r="P6" s="48">
        <v>-0.76172654760116032</v>
      </c>
    </row>
    <row r="7" spans="2:17">
      <c r="B7" s="237"/>
      <c r="C7" s="45" t="s">
        <v>117</v>
      </c>
      <c r="D7" s="46">
        <v>8119011</v>
      </c>
      <c r="E7" s="47">
        <v>10422462.850000001</v>
      </c>
      <c r="F7" s="47">
        <v>7561705.1099999994</v>
      </c>
      <c r="G7" s="47">
        <v>10215649.710000001</v>
      </c>
      <c r="H7" s="48">
        <v>35.097171357426845</v>
      </c>
      <c r="I7" s="47">
        <v>41945149.079999998</v>
      </c>
      <c r="J7" s="47">
        <v>29974939.299999997</v>
      </c>
      <c r="K7" s="47">
        <v>38744705.870000005</v>
      </c>
      <c r="L7" s="48">
        <v>29.256995259369912</v>
      </c>
      <c r="M7" s="48">
        <v>4.0244949474681979</v>
      </c>
      <c r="N7" s="48">
        <v>3.964044995666328</v>
      </c>
      <c r="O7" s="48">
        <v>3.7926815200087751</v>
      </c>
      <c r="P7" s="48">
        <v>-4.3229447658867386</v>
      </c>
    </row>
    <row r="8" spans="2:17">
      <c r="B8" s="235" t="s">
        <v>42</v>
      </c>
      <c r="C8" s="45" t="s">
        <v>37</v>
      </c>
      <c r="D8" s="46">
        <v>8112020</v>
      </c>
      <c r="E8" s="47">
        <v>27165024.940000005</v>
      </c>
      <c r="F8" s="47">
        <v>20459489.809999999</v>
      </c>
      <c r="G8" s="47">
        <v>20792541.060000002</v>
      </c>
      <c r="H8" s="48">
        <v>1.6278570633624367</v>
      </c>
      <c r="I8" s="47">
        <v>75099394.330000013</v>
      </c>
      <c r="J8" s="47">
        <v>57392618.370000005</v>
      </c>
      <c r="K8" s="47">
        <v>60659850.230000004</v>
      </c>
      <c r="L8" s="48">
        <v>5.6927736576448451</v>
      </c>
      <c r="M8" s="48">
        <v>2.7645619503708803</v>
      </c>
      <c r="N8" s="48">
        <v>2.805183262289765</v>
      </c>
      <c r="O8" s="48">
        <v>2.9173851360907208</v>
      </c>
      <c r="P8" s="48">
        <v>3.9998054782834247</v>
      </c>
    </row>
    <row r="9" spans="2:17">
      <c r="B9" s="236"/>
      <c r="C9" s="45" t="s">
        <v>116</v>
      </c>
      <c r="D9" s="46">
        <v>8112029</v>
      </c>
      <c r="E9" s="47">
        <v>23692106.350000005</v>
      </c>
      <c r="F9" s="47">
        <v>17677292.43</v>
      </c>
      <c r="G9" s="47">
        <v>16548591.200000003</v>
      </c>
      <c r="H9" s="48">
        <v>-6.3850345547516447</v>
      </c>
      <c r="I9" s="47">
        <v>61993120.650000021</v>
      </c>
      <c r="J9" s="47">
        <v>46709659.920000009</v>
      </c>
      <c r="K9" s="47">
        <v>44537490.890000008</v>
      </c>
      <c r="L9" s="48">
        <v>-4.6503636158351185</v>
      </c>
      <c r="M9" s="48">
        <v>2.6166149912626913</v>
      </c>
      <c r="N9" s="48">
        <v>2.6423537487409212</v>
      </c>
      <c r="O9" s="48">
        <v>2.6913161580787612</v>
      </c>
      <c r="P9" s="48">
        <v>1.8529846490527913</v>
      </c>
    </row>
    <row r="10" spans="2:17">
      <c r="B10" s="237"/>
      <c r="C10" s="45" t="s">
        <v>115</v>
      </c>
      <c r="D10" s="46">
        <v>8112021</v>
      </c>
      <c r="E10" s="47">
        <v>3472918.5900000003</v>
      </c>
      <c r="F10" s="47">
        <v>2782197.38</v>
      </c>
      <c r="G10" s="47">
        <v>4243949.8600000003</v>
      </c>
      <c r="H10" s="48">
        <v>52.539495957687961</v>
      </c>
      <c r="I10" s="47">
        <v>13106273.68</v>
      </c>
      <c r="J10" s="47">
        <v>10682958.449999999</v>
      </c>
      <c r="K10" s="47">
        <v>16122359.339999998</v>
      </c>
      <c r="L10" s="48">
        <v>50.916615612223026</v>
      </c>
      <c r="M10" s="48">
        <v>3.7738499594371424</v>
      </c>
      <c r="N10" s="48">
        <v>3.8397557724678757</v>
      </c>
      <c r="O10" s="48">
        <v>3.7989042924272431</v>
      </c>
      <c r="P10" s="48">
        <v>-1.0639082916040987</v>
      </c>
    </row>
    <row r="11" spans="2:17">
      <c r="B11" s="235" t="s">
        <v>43</v>
      </c>
      <c r="C11" s="45" t="s">
        <v>37</v>
      </c>
      <c r="D11" s="46">
        <v>8111000</v>
      </c>
      <c r="E11" s="47">
        <v>22443245.52</v>
      </c>
      <c r="F11" s="47">
        <v>17956469.510000002</v>
      </c>
      <c r="G11" s="47">
        <v>20875609.260000002</v>
      </c>
      <c r="H11" s="48">
        <v>16.256757757276972</v>
      </c>
      <c r="I11" s="47">
        <v>49088956.209999993</v>
      </c>
      <c r="J11" s="47">
        <v>38945703.779999986</v>
      </c>
      <c r="K11" s="47">
        <v>46930368.779999986</v>
      </c>
      <c r="L11" s="48">
        <v>20.502043165285944</v>
      </c>
      <c r="M11" s="48">
        <v>2.1872485495137068</v>
      </c>
      <c r="N11" s="48">
        <v>2.1688953810386296</v>
      </c>
      <c r="O11" s="48">
        <v>2.2480957655173119</v>
      </c>
      <c r="P11" s="48">
        <v>3.651646140753706</v>
      </c>
    </row>
    <row r="12" spans="2:17">
      <c r="B12" s="236" t="s">
        <v>43</v>
      </c>
      <c r="C12" s="45" t="s">
        <v>116</v>
      </c>
      <c r="D12" s="46">
        <v>8111090</v>
      </c>
      <c r="E12" s="47">
        <v>20443895.149999999</v>
      </c>
      <c r="F12" s="47">
        <v>16357255.49</v>
      </c>
      <c r="G12" s="47">
        <v>19714509.32</v>
      </c>
      <c r="H12" s="48">
        <v>20.524554574894637</v>
      </c>
      <c r="I12" s="47">
        <v>43185055.269999996</v>
      </c>
      <c r="J12" s="47">
        <v>34337578.379999988</v>
      </c>
      <c r="K12" s="47">
        <v>43383422.069999985</v>
      </c>
      <c r="L12" s="48">
        <v>26.343860332529378</v>
      </c>
      <c r="M12" s="48">
        <v>2.1123692404575847</v>
      </c>
      <c r="N12" s="48">
        <v>2.0992261446910976</v>
      </c>
      <c r="O12" s="48">
        <v>2.2005834061509364</v>
      </c>
      <c r="P12" s="48">
        <v>4.828315506462677</v>
      </c>
    </row>
    <row r="13" spans="2:17">
      <c r="B13" s="237" t="s">
        <v>43</v>
      </c>
      <c r="C13" s="45" t="s">
        <v>115</v>
      </c>
      <c r="D13" s="46">
        <v>8111010</v>
      </c>
      <c r="E13" s="47">
        <v>1999350.37</v>
      </c>
      <c r="F13" s="47">
        <v>1599214.02</v>
      </c>
      <c r="G13" s="47">
        <v>1161099.9400000002</v>
      </c>
      <c r="H13" s="48">
        <v>-27.395587740032433</v>
      </c>
      <c r="I13" s="47">
        <v>5903900.9399999995</v>
      </c>
      <c r="J13" s="47">
        <v>4608125.3999999994</v>
      </c>
      <c r="K13" s="47">
        <v>3546946.7099999995</v>
      </c>
      <c r="L13" s="48">
        <v>-23.028424747295297</v>
      </c>
      <c r="M13" s="48">
        <v>2.9529096193380049</v>
      </c>
      <c r="N13" s="48">
        <v>2.8814938728463622</v>
      </c>
      <c r="O13" s="48">
        <v>3.0548160307371983</v>
      </c>
      <c r="P13" s="48">
        <v>6.0150104612100908</v>
      </c>
    </row>
    <row r="14" spans="2:17">
      <c r="B14" s="138" t="s">
        <v>140</v>
      </c>
      <c r="C14" s="139"/>
      <c r="D14" s="46">
        <v>8119090</v>
      </c>
      <c r="E14" s="47">
        <v>10223769.720000001</v>
      </c>
      <c r="F14" s="47">
        <v>7518652.8199999994</v>
      </c>
      <c r="G14" s="47">
        <v>11081926.969999999</v>
      </c>
      <c r="H14" s="48">
        <v>47.392454942479965</v>
      </c>
      <c r="I14" s="47">
        <v>31558960.809999995</v>
      </c>
      <c r="J14" s="47">
        <v>23243968.389999997</v>
      </c>
      <c r="K14" s="47">
        <v>32073345.459999993</v>
      </c>
      <c r="L14" s="48">
        <v>37.98566975249615</v>
      </c>
      <c r="M14" s="48">
        <v>3.0868223438428535</v>
      </c>
      <c r="N14" s="48">
        <v>3.0915070753326788</v>
      </c>
      <c r="O14" s="48">
        <v>2.8942029257931483</v>
      </c>
      <c r="P14" s="48">
        <v>-6.3821348207103279</v>
      </c>
    </row>
    <row r="15" spans="2:17">
      <c r="B15" s="235" t="s">
        <v>46</v>
      </c>
      <c r="C15" s="45" t="s">
        <v>37</v>
      </c>
      <c r="D15" s="46">
        <v>7108040</v>
      </c>
      <c r="E15" s="47">
        <v>7491996.3759999992</v>
      </c>
      <c r="F15" s="47">
        <v>5438675.25</v>
      </c>
      <c r="G15" s="47">
        <v>6118279.4499999993</v>
      </c>
      <c r="H15" s="48">
        <v>12.495767236699763</v>
      </c>
      <c r="I15" s="47">
        <v>28739167.690000001</v>
      </c>
      <c r="J15" s="47">
        <v>21019948.300000004</v>
      </c>
      <c r="K15" s="47">
        <v>23968765.220000003</v>
      </c>
      <c r="L15" s="48">
        <v>14.028659242706109</v>
      </c>
      <c r="M15" s="48">
        <v>3.8359825936466798</v>
      </c>
      <c r="N15" s="48">
        <v>3.8649022664112929</v>
      </c>
      <c r="O15" s="48">
        <v>3.9175662726552978</v>
      </c>
      <c r="P15" s="48">
        <v>1.3626219400602269</v>
      </c>
    </row>
    <row r="16" spans="2:17">
      <c r="B16" s="236" t="s">
        <v>46</v>
      </c>
      <c r="C16" s="45" t="s">
        <v>124</v>
      </c>
      <c r="D16" s="46">
        <v>7108049</v>
      </c>
      <c r="E16" s="47">
        <v>7410477.9759999989</v>
      </c>
      <c r="F16" s="47">
        <v>5384469.2400000002</v>
      </c>
      <c r="G16" s="47">
        <v>6095084.1099999994</v>
      </c>
      <c r="H16" s="48">
        <v>13.197491495002001</v>
      </c>
      <c r="I16" s="47">
        <v>28200120.07</v>
      </c>
      <c r="J16" s="47">
        <v>20668740.620000005</v>
      </c>
      <c r="K16" s="47">
        <v>23795166.160000004</v>
      </c>
      <c r="L16" s="48">
        <v>15.126347548116836</v>
      </c>
      <c r="M16" s="48">
        <v>3.8054387532532363</v>
      </c>
      <c r="N16" s="48">
        <v>3.8385845844297188</v>
      </c>
      <c r="O16" s="48">
        <v>3.903993075495066</v>
      </c>
      <c r="P16" s="48">
        <v>1.7039742026438764</v>
      </c>
    </row>
    <row r="17" spans="2:16">
      <c r="B17" s="237" t="s">
        <v>46</v>
      </c>
      <c r="C17" s="45" t="s">
        <v>117</v>
      </c>
      <c r="D17" s="46">
        <v>7108041</v>
      </c>
      <c r="E17" s="47">
        <v>81518.399999999994</v>
      </c>
      <c r="F17" s="47">
        <v>54206.01</v>
      </c>
      <c r="G17" s="47">
        <v>23195.34</v>
      </c>
      <c r="H17" s="48">
        <v>-57.208914657249267</v>
      </c>
      <c r="I17" s="47">
        <v>539047.62</v>
      </c>
      <c r="J17" s="47">
        <v>351207.67999999999</v>
      </c>
      <c r="K17" s="47">
        <v>173599.06</v>
      </c>
      <c r="L17" s="48">
        <v>-50.570824647114776</v>
      </c>
      <c r="M17" s="48">
        <v>6.6125883236177359</v>
      </c>
      <c r="N17" s="48">
        <v>6.4791280524059971</v>
      </c>
      <c r="O17" s="48">
        <v>7.4842213996432037</v>
      </c>
      <c r="P17" s="48">
        <v>15.512787200801959</v>
      </c>
    </row>
    <row r="18" spans="2:16">
      <c r="B18" s="235" t="s">
        <v>45</v>
      </c>
      <c r="C18" s="45" t="s">
        <v>37</v>
      </c>
      <c r="D18" s="46">
        <v>8112010</v>
      </c>
      <c r="E18" s="47">
        <v>14784348.299899999</v>
      </c>
      <c r="F18" s="47">
        <v>11548748.719900001</v>
      </c>
      <c r="G18" s="47">
        <v>14079461.57</v>
      </c>
      <c r="H18" s="48">
        <v>21.913307765881605</v>
      </c>
      <c r="I18" s="47">
        <v>25157318.909999996</v>
      </c>
      <c r="J18" s="47">
        <v>20104782.720000003</v>
      </c>
      <c r="K18" s="47">
        <v>28786285.100000001</v>
      </c>
      <c r="L18" s="48">
        <v>43.181279305066766</v>
      </c>
      <c r="M18" s="48">
        <v>1.7016183872081909</v>
      </c>
      <c r="N18" s="48">
        <v>1.7408624265377632</v>
      </c>
      <c r="O18" s="48">
        <v>2.0445586613437521</v>
      </c>
      <c r="P18" s="48">
        <v>17.445159949254663</v>
      </c>
    </row>
    <row r="19" spans="2:16">
      <c r="B19" s="236" t="s">
        <v>45</v>
      </c>
      <c r="C19" s="45" t="s">
        <v>116</v>
      </c>
      <c r="D19" s="46">
        <v>8112019</v>
      </c>
      <c r="E19" s="47">
        <v>12995110.549999999</v>
      </c>
      <c r="F19" s="47">
        <v>10183869.030000001</v>
      </c>
      <c r="G19" s="47">
        <v>12476953.83</v>
      </c>
      <c r="H19" s="48">
        <v>22.516833172588413</v>
      </c>
      <c r="I19" s="47">
        <v>21301484.089999996</v>
      </c>
      <c r="J19" s="47">
        <v>17113851.170000002</v>
      </c>
      <c r="K19" s="47">
        <v>25492067.41</v>
      </c>
      <c r="L19" s="48">
        <v>48.955761954309416</v>
      </c>
      <c r="M19" s="48">
        <v>1.6391922183378422</v>
      </c>
      <c r="N19" s="48">
        <v>1.6804861806043867</v>
      </c>
      <c r="O19" s="48">
        <v>2.0431323027505344</v>
      </c>
      <c r="P19" s="48">
        <v>21.579833641697775</v>
      </c>
    </row>
    <row r="20" spans="2:16">
      <c r="B20" s="237" t="s">
        <v>45</v>
      </c>
      <c r="C20" s="45" t="s">
        <v>115</v>
      </c>
      <c r="D20" s="46">
        <v>8112011</v>
      </c>
      <c r="E20" s="47">
        <v>1789237.7499000002</v>
      </c>
      <c r="F20" s="47">
        <v>1364879.6899000001</v>
      </c>
      <c r="G20" s="47">
        <v>1602507.74</v>
      </c>
      <c r="H20" s="48">
        <v>17.410182879738656</v>
      </c>
      <c r="I20" s="47">
        <v>3855834.8200000003</v>
      </c>
      <c r="J20" s="47">
        <v>2990931.5500000003</v>
      </c>
      <c r="K20" s="47">
        <v>3294217.6900000009</v>
      </c>
      <c r="L20" s="48">
        <v>10.140189935139121</v>
      </c>
      <c r="M20" s="48">
        <v>2.1550153523283875</v>
      </c>
      <c r="N20" s="48">
        <v>2.1913517888299263</v>
      </c>
      <c r="O20" s="48">
        <v>2.0556641367610498</v>
      </c>
      <c r="P20" s="48">
        <v>-6.1919611794200797</v>
      </c>
    </row>
    <row r="21" spans="2:16">
      <c r="B21" s="138" t="s">
        <v>266</v>
      </c>
      <c r="C21" s="139"/>
      <c r="D21" s="46">
        <v>8112090</v>
      </c>
      <c r="E21" s="47">
        <v>3825083.97</v>
      </c>
      <c r="F21" s="47">
        <v>2482865.7199999997</v>
      </c>
      <c r="G21" s="47">
        <v>2143844.1700000004</v>
      </c>
      <c r="H21" s="48">
        <v>-13.654445637921953</v>
      </c>
      <c r="I21" s="47">
        <v>12811051.73</v>
      </c>
      <c r="J21" s="47">
        <v>8093503.0599999996</v>
      </c>
      <c r="K21" s="47">
        <v>7724422.8599999994</v>
      </c>
      <c r="L21" s="48">
        <v>-4.560203378733263</v>
      </c>
      <c r="M21" s="48">
        <v>3.3492210446820594</v>
      </c>
      <c r="N21" s="48">
        <v>3.2597425607052162</v>
      </c>
      <c r="O21" s="48">
        <v>3.6030710478364658</v>
      </c>
      <c r="P21" s="48">
        <v>10.532380417703102</v>
      </c>
    </row>
    <row r="22" spans="2:16">
      <c r="B22" s="138" t="s">
        <v>52</v>
      </c>
      <c r="C22" s="139"/>
      <c r="D22" s="46">
        <v>8119060</v>
      </c>
      <c r="E22" s="47">
        <v>5691833.9400000004</v>
      </c>
      <c r="F22" s="47">
        <v>4807349.2700000005</v>
      </c>
      <c r="G22" s="47">
        <v>3765651.58</v>
      </c>
      <c r="H22" s="48">
        <v>-21.668858064893637</v>
      </c>
      <c r="I22" s="47">
        <v>9295002.0499999989</v>
      </c>
      <c r="J22" s="47">
        <v>7663295.5700000012</v>
      </c>
      <c r="K22" s="47">
        <v>6246349.1200000001</v>
      </c>
      <c r="L22" s="48">
        <v>-18.490040440916999</v>
      </c>
      <c r="M22" s="48">
        <v>1.6330416783030739</v>
      </c>
      <c r="N22" s="48">
        <v>1.5940792190453847</v>
      </c>
      <c r="O22" s="48">
        <v>1.658769800471025</v>
      </c>
      <c r="P22" s="48">
        <v>4.0581785806341752</v>
      </c>
    </row>
    <row r="23" spans="2:16">
      <c r="B23" s="138" t="s">
        <v>47</v>
      </c>
      <c r="C23" s="139"/>
      <c r="D23" s="46">
        <v>7109000</v>
      </c>
      <c r="E23" s="47">
        <v>2496632.3000000003</v>
      </c>
      <c r="F23" s="47">
        <v>1226405.0999999999</v>
      </c>
      <c r="G23" s="47">
        <v>2575165.7999999998</v>
      </c>
      <c r="H23" s="48">
        <v>109.97676868760577</v>
      </c>
      <c r="I23" s="47">
        <v>7327038.5699999994</v>
      </c>
      <c r="J23" s="47">
        <v>3517637.0300000003</v>
      </c>
      <c r="K23" s="47">
        <v>7625668.2300000004</v>
      </c>
      <c r="L23" s="48">
        <v>116.78382860325982</v>
      </c>
      <c r="M23" s="48">
        <v>2.9347687963501867</v>
      </c>
      <c r="N23" s="48">
        <v>2.8682504908043849</v>
      </c>
      <c r="O23" s="48">
        <v>2.961233886377336</v>
      </c>
      <c r="P23" s="48">
        <v>3.2418157295206917</v>
      </c>
    </row>
    <row r="24" spans="2:16">
      <c r="B24" s="138" t="s">
        <v>51</v>
      </c>
      <c r="C24" s="139"/>
      <c r="D24" s="46">
        <v>8119040</v>
      </c>
      <c r="E24" s="47">
        <v>2848633.85</v>
      </c>
      <c r="F24" s="47">
        <v>1746122.01</v>
      </c>
      <c r="G24" s="47">
        <v>1822384.8699999999</v>
      </c>
      <c r="H24" s="48">
        <v>4.3675561938538277</v>
      </c>
      <c r="I24" s="47">
        <v>3614112.9</v>
      </c>
      <c r="J24" s="47">
        <v>2224231.87</v>
      </c>
      <c r="K24" s="47">
        <v>2545854.8499999996</v>
      </c>
      <c r="L24" s="48">
        <v>14.459957360470677</v>
      </c>
      <c r="M24" s="48">
        <v>1.2687179505361841</v>
      </c>
      <c r="N24" s="48">
        <v>1.2738124010016918</v>
      </c>
      <c r="O24" s="48">
        <v>1.3969907739631309</v>
      </c>
      <c r="P24" s="48">
        <v>9.670056035298046</v>
      </c>
    </row>
    <row r="25" spans="2:16">
      <c r="B25" s="138" t="s">
        <v>48</v>
      </c>
      <c r="C25" s="139"/>
      <c r="D25" s="46">
        <v>7108030</v>
      </c>
      <c r="E25" s="47">
        <v>1313251.6000000001</v>
      </c>
      <c r="F25" s="47">
        <v>989500.6</v>
      </c>
      <c r="G25" s="47">
        <v>2493669</v>
      </c>
      <c r="H25" s="48">
        <v>152.01288407505768</v>
      </c>
      <c r="I25" s="47">
        <v>3504027.8899999992</v>
      </c>
      <c r="J25" s="47">
        <v>1625912.05</v>
      </c>
      <c r="K25" s="47">
        <v>4109013.310000001</v>
      </c>
      <c r="L25" s="48">
        <v>152.72051523328099</v>
      </c>
      <c r="M25" s="48">
        <v>2.668207592513117</v>
      </c>
      <c r="N25" s="48">
        <v>1.643164289137369</v>
      </c>
      <c r="O25" s="48">
        <v>1.6477781574058148</v>
      </c>
      <c r="P25" s="48">
        <v>0.28079165905363634</v>
      </c>
    </row>
    <row r="26" spans="2:16">
      <c r="B26" s="235" t="s">
        <v>50</v>
      </c>
      <c r="C26" s="45" t="s">
        <v>37</v>
      </c>
      <c r="D26" s="46">
        <v>7108090</v>
      </c>
      <c r="E26" s="47">
        <v>1116858.2</v>
      </c>
      <c r="F26" s="47">
        <v>845290.9</v>
      </c>
      <c r="G26" s="47">
        <v>747480.67999999993</v>
      </c>
      <c r="H26" s="48">
        <v>-11.571190462360359</v>
      </c>
      <c r="I26" s="47">
        <v>3435747.7800000003</v>
      </c>
      <c r="J26" s="47">
        <v>2697700.75</v>
      </c>
      <c r="K26" s="47">
        <v>2415673.9700000002</v>
      </c>
      <c r="L26" s="48">
        <v>-10.454338940299435</v>
      </c>
      <c r="M26" s="48">
        <v>3.0762614090132483</v>
      </c>
      <c r="N26" s="48">
        <v>3.1914465777402783</v>
      </c>
      <c r="O26" s="48">
        <v>3.2317543912974451</v>
      </c>
      <c r="P26" s="48">
        <v>1.2629950893837893</v>
      </c>
    </row>
    <row r="27" spans="2:16">
      <c r="B27" s="236" t="s">
        <v>50</v>
      </c>
      <c r="C27" s="45" t="s">
        <v>116</v>
      </c>
      <c r="D27" s="46">
        <v>7108099</v>
      </c>
      <c r="E27" s="47">
        <v>1116858.2</v>
      </c>
      <c r="F27" s="47">
        <v>845290.9</v>
      </c>
      <c r="G27" s="47">
        <v>714040.67999999993</v>
      </c>
      <c r="H27" s="48">
        <v>-15.527225006207935</v>
      </c>
      <c r="I27" s="47">
        <v>3435747.7800000003</v>
      </c>
      <c r="J27" s="47">
        <v>2697700.75</v>
      </c>
      <c r="K27" s="47">
        <v>2271310.7400000002</v>
      </c>
      <c r="L27" s="48">
        <v>-15.8056823018639</v>
      </c>
      <c r="M27" s="48">
        <v>3.0762614090132483</v>
      </c>
      <c r="N27" s="48">
        <v>3.1914465777402783</v>
      </c>
      <c r="O27" s="48">
        <v>3.1809262463869712</v>
      </c>
      <c r="P27" s="48">
        <v>-0.32964146812559658</v>
      </c>
    </row>
    <row r="28" spans="2:16">
      <c r="B28" s="237" t="s">
        <v>50</v>
      </c>
      <c r="C28" s="45" t="s">
        <v>115</v>
      </c>
      <c r="D28" s="46">
        <v>7108091</v>
      </c>
      <c r="E28" s="47">
        <v>0</v>
      </c>
      <c r="F28" s="47">
        <v>0</v>
      </c>
      <c r="G28" s="47">
        <v>33440</v>
      </c>
      <c r="H28" s="48" t="s">
        <v>425</v>
      </c>
      <c r="I28" s="47">
        <v>0</v>
      </c>
      <c r="J28" s="47">
        <v>0</v>
      </c>
      <c r="K28" s="47">
        <v>144363.23000000001</v>
      </c>
      <c r="L28" s="48" t="s">
        <v>425</v>
      </c>
      <c r="M28" s="48" t="s">
        <v>425</v>
      </c>
      <c r="N28" s="48" t="s">
        <v>425</v>
      </c>
      <c r="O28" s="48">
        <v>4.317082236842106</v>
      </c>
      <c r="P28" s="48" t="s">
        <v>425</v>
      </c>
    </row>
    <row r="29" spans="2:16">
      <c r="B29" s="138" t="s">
        <v>54</v>
      </c>
      <c r="C29" s="139"/>
      <c r="D29" s="46">
        <v>7102910</v>
      </c>
      <c r="E29" s="47">
        <v>346905.33999999997</v>
      </c>
      <c r="F29" s="47">
        <v>261567.74</v>
      </c>
      <c r="G29" s="47">
        <v>245360.54</v>
      </c>
      <c r="H29" s="48">
        <v>-6.1961769444504045</v>
      </c>
      <c r="I29" s="47">
        <v>1025843.98</v>
      </c>
      <c r="J29" s="47">
        <v>752085.14</v>
      </c>
      <c r="K29" s="47">
        <v>537749.05000000005</v>
      </c>
      <c r="L29" s="48">
        <v>-28.498913035298102</v>
      </c>
      <c r="M29" s="48">
        <v>2.9571294001989132</v>
      </c>
      <c r="N29" s="48">
        <v>2.8752977718123804</v>
      </c>
      <c r="O29" s="48">
        <v>2.1916688396593846</v>
      </c>
      <c r="P29" s="48">
        <v>-23.775935099830914</v>
      </c>
    </row>
    <row r="30" spans="2:16">
      <c r="B30" s="138" t="s">
        <v>56</v>
      </c>
      <c r="C30" s="139"/>
      <c r="D30" s="46">
        <v>8119030</v>
      </c>
      <c r="E30" s="47">
        <v>384289.37</v>
      </c>
      <c r="F30" s="47">
        <v>325224.36</v>
      </c>
      <c r="G30" s="47">
        <v>212467.8</v>
      </c>
      <c r="H30" s="48">
        <v>-34.670391848876271</v>
      </c>
      <c r="I30" s="47">
        <v>965391.26</v>
      </c>
      <c r="J30" s="47">
        <v>782896.37999999989</v>
      </c>
      <c r="K30" s="47">
        <v>630300.94999999995</v>
      </c>
      <c r="L30" s="48">
        <v>-19.49114006632653</v>
      </c>
      <c r="M30" s="48">
        <v>2.5121466669765025</v>
      </c>
      <c r="N30" s="48">
        <v>2.4072501211163884</v>
      </c>
      <c r="O30" s="48">
        <v>2.9665716405027021</v>
      </c>
      <c r="P30" s="48">
        <v>23.234873454982829</v>
      </c>
    </row>
    <row r="31" spans="2:16">
      <c r="B31" s="235" t="s">
        <v>380</v>
      </c>
      <c r="C31" s="45" t="s">
        <v>37</v>
      </c>
      <c r="D31" s="46"/>
      <c r="E31" s="47">
        <v>119113.7</v>
      </c>
      <c r="F31" s="47">
        <v>79913.7</v>
      </c>
      <c r="G31" s="47">
        <v>46339.600000000006</v>
      </c>
      <c r="H31" s="48">
        <v>-42.012946466000187</v>
      </c>
      <c r="I31" s="47">
        <v>891066</v>
      </c>
      <c r="J31" s="47">
        <v>544125</v>
      </c>
      <c r="K31" s="47">
        <v>311067.14</v>
      </c>
      <c r="L31" s="48">
        <v>-42.831676544911559</v>
      </c>
      <c r="M31" s="48">
        <v>7.4808019564500139</v>
      </c>
      <c r="N31" s="48">
        <v>6.808907609083299</v>
      </c>
      <c r="O31" s="48">
        <v>6.712771366174934</v>
      </c>
      <c r="P31" s="48">
        <v>-1.411918745675389</v>
      </c>
    </row>
    <row r="32" spans="2:16">
      <c r="B32" s="236"/>
      <c r="C32" s="45" t="s">
        <v>381</v>
      </c>
      <c r="D32" s="46">
        <v>8119071</v>
      </c>
      <c r="E32" s="47">
        <v>71555.199999999997</v>
      </c>
      <c r="F32" s="47">
        <v>51955.199999999997</v>
      </c>
      <c r="G32" s="47">
        <v>23347.600000000002</v>
      </c>
      <c r="H32" s="48">
        <v>-55.062053461443703</v>
      </c>
      <c r="I32" s="47">
        <v>528249.94999999995</v>
      </c>
      <c r="J32" s="47">
        <v>354379.95</v>
      </c>
      <c r="K32" s="47">
        <v>122908.13999999998</v>
      </c>
      <c r="L32" s="48">
        <v>-65.317411439332275</v>
      </c>
      <c r="M32" s="48">
        <v>7.3824117604311077</v>
      </c>
      <c r="N32" s="48">
        <v>6.8208754850332598</v>
      </c>
      <c r="O32" s="48">
        <v>5.2642729873734337</v>
      </c>
      <c r="P32" s="48">
        <v>-22.821153986396748</v>
      </c>
    </row>
    <row r="33" spans="2:16">
      <c r="B33" s="237"/>
      <c r="C33" s="45" t="s">
        <v>382</v>
      </c>
      <c r="D33" s="46">
        <v>8119079</v>
      </c>
      <c r="E33" s="47">
        <v>47558.5</v>
      </c>
      <c r="F33" s="47">
        <v>27958.5</v>
      </c>
      <c r="G33" s="47">
        <v>22992</v>
      </c>
      <c r="H33" s="48">
        <v>-17.763828531573576</v>
      </c>
      <c r="I33" s="47">
        <v>362816.05</v>
      </c>
      <c r="J33" s="47">
        <v>189745.05</v>
      </c>
      <c r="K33" s="47">
        <v>188159</v>
      </c>
      <c r="L33" s="48">
        <v>-0.8358847832920957</v>
      </c>
      <c r="M33" s="48">
        <v>7.6288371163934938</v>
      </c>
      <c r="N33" s="48">
        <v>6.7866677396856048</v>
      </c>
      <c r="O33" s="48">
        <v>8.1836725817675706</v>
      </c>
      <c r="P33" s="48">
        <v>20.584547463740765</v>
      </c>
    </row>
    <row r="34" spans="2:16">
      <c r="B34" s="138" t="s">
        <v>59</v>
      </c>
      <c r="C34" s="139"/>
      <c r="D34" s="46">
        <v>8119050</v>
      </c>
      <c r="E34" s="47">
        <v>662343.12</v>
      </c>
      <c r="F34" s="47">
        <v>472857.32</v>
      </c>
      <c r="G34" s="47">
        <v>457959.1</v>
      </c>
      <c r="H34" s="48">
        <v>-3.1506797864522929</v>
      </c>
      <c r="I34" s="47">
        <v>852568.4</v>
      </c>
      <c r="J34" s="47">
        <v>663157.77</v>
      </c>
      <c r="K34" s="47">
        <v>820326.82</v>
      </c>
      <c r="L34" s="48">
        <v>23.700099299145649</v>
      </c>
      <c r="M34" s="48">
        <v>1.287200507193311</v>
      </c>
      <c r="N34" s="48">
        <v>1.4024479308050048</v>
      </c>
      <c r="O34" s="48">
        <v>1.7912665563365811</v>
      </c>
      <c r="P34" s="48">
        <v>27.724282448646377</v>
      </c>
    </row>
    <row r="35" spans="2:16">
      <c r="B35" s="138" t="s">
        <v>49</v>
      </c>
      <c r="C35" s="139"/>
      <c r="D35" s="46">
        <v>7104000</v>
      </c>
      <c r="E35" s="47">
        <v>245921</v>
      </c>
      <c r="F35" s="47">
        <v>210024</v>
      </c>
      <c r="G35" s="47">
        <v>130126.39999999999</v>
      </c>
      <c r="H35" s="48">
        <v>-38.042128518645491</v>
      </c>
      <c r="I35" s="47">
        <v>329947.02999999997</v>
      </c>
      <c r="J35" s="47">
        <v>279771.17000000004</v>
      </c>
      <c r="K35" s="47">
        <v>176733.41</v>
      </c>
      <c r="L35" s="48">
        <v>-36.829298744398862</v>
      </c>
      <c r="M35" s="48">
        <v>1.3416789538103699</v>
      </c>
      <c r="N35" s="48">
        <v>1.3320914276463645</v>
      </c>
      <c r="O35" s="48">
        <v>1.3581672128023214</v>
      </c>
      <c r="P35" s="48">
        <v>1.9575071661582344</v>
      </c>
    </row>
    <row r="36" spans="2:16">
      <c r="B36" s="138" t="s">
        <v>53</v>
      </c>
      <c r="C36" s="139"/>
      <c r="D36" s="46">
        <v>7102100</v>
      </c>
      <c r="E36" s="47">
        <v>197844</v>
      </c>
      <c r="F36" s="47">
        <v>124290</v>
      </c>
      <c r="G36" s="47">
        <v>176325</v>
      </c>
      <c r="H36" s="48">
        <v>41.865797731112721</v>
      </c>
      <c r="I36" s="47">
        <v>283849.92</v>
      </c>
      <c r="J36" s="47">
        <v>178072.36</v>
      </c>
      <c r="K36" s="47">
        <v>254336.63</v>
      </c>
      <c r="L36" s="48">
        <v>42.827685329716545</v>
      </c>
      <c r="M36" s="48">
        <v>1.4347158367198398</v>
      </c>
      <c r="N36" s="48">
        <v>1.4327167109180141</v>
      </c>
      <c r="O36" s="48">
        <v>1.4424309088331206</v>
      </c>
      <c r="P36" s="48">
        <v>0.6780264263744229</v>
      </c>
    </row>
    <row r="37" spans="2:16">
      <c r="B37" s="138" t="s">
        <v>58</v>
      </c>
      <c r="C37" s="139"/>
      <c r="D37" s="46">
        <v>7108020</v>
      </c>
      <c r="E37" s="47">
        <v>85259</v>
      </c>
      <c r="F37" s="47">
        <v>56980</v>
      </c>
      <c r="G37" s="47">
        <v>71521</v>
      </c>
      <c r="H37" s="48">
        <v>25.519480519480521</v>
      </c>
      <c r="I37" s="47">
        <v>147751.63</v>
      </c>
      <c r="J37" s="47">
        <v>99550.58</v>
      </c>
      <c r="K37" s="47">
        <v>122586.8</v>
      </c>
      <c r="L37" s="48">
        <v>23.14021676217255</v>
      </c>
      <c r="M37" s="48">
        <v>1.7329739968800948</v>
      </c>
      <c r="N37" s="48">
        <v>1.7471144261144262</v>
      </c>
      <c r="O37" s="48">
        <v>1.7139972875099621</v>
      </c>
      <c r="P37" s="48">
        <v>-1.8955334641770794</v>
      </c>
    </row>
    <row r="38" spans="2:16">
      <c r="B38" s="138" t="s">
        <v>141</v>
      </c>
      <c r="C38" s="139"/>
      <c r="D38" s="46">
        <v>7103000</v>
      </c>
      <c r="E38" s="47">
        <v>49874</v>
      </c>
      <c r="F38" s="47">
        <v>27610</v>
      </c>
      <c r="G38" s="47">
        <v>40788.800000000003</v>
      </c>
      <c r="H38" s="48">
        <v>47.731981166244132</v>
      </c>
      <c r="I38" s="47">
        <v>90899.1</v>
      </c>
      <c r="J38" s="47">
        <v>48109.5</v>
      </c>
      <c r="K38" s="47">
        <v>73021.38</v>
      </c>
      <c r="L38" s="48">
        <v>51.781623172138566</v>
      </c>
      <c r="M38" s="48">
        <v>1.8225748887195734</v>
      </c>
      <c r="N38" s="48">
        <v>1.7424664976457804</v>
      </c>
      <c r="O38" s="48">
        <v>1.7902311418820853</v>
      </c>
      <c r="P38" s="48">
        <v>2.7412087578635669</v>
      </c>
    </row>
    <row r="39" spans="2:16">
      <c r="B39" s="138" t="s">
        <v>60</v>
      </c>
      <c r="C39" s="139"/>
      <c r="D39" s="46">
        <v>7102200</v>
      </c>
      <c r="E39" s="47">
        <v>60931.199999999997</v>
      </c>
      <c r="F39" s="47">
        <v>48259.199999999997</v>
      </c>
      <c r="G39" s="47">
        <v>27162.400000000001</v>
      </c>
      <c r="H39" s="48">
        <v>-43.715602413633036</v>
      </c>
      <c r="I39" s="47">
        <v>79920.41</v>
      </c>
      <c r="J39" s="47">
        <v>60786.86</v>
      </c>
      <c r="K39" s="47">
        <v>37911.54</v>
      </c>
      <c r="L39" s="48">
        <v>-37.632014550513048</v>
      </c>
      <c r="M39" s="48">
        <v>1.3116500249461689</v>
      </c>
      <c r="N39" s="48">
        <v>1.2595911245938598</v>
      </c>
      <c r="O39" s="48">
        <v>1.3957360174358673</v>
      </c>
      <c r="P39" s="48">
        <v>10.808657681349242</v>
      </c>
    </row>
    <row r="40" spans="2:16">
      <c r="B40" s="138" t="s">
        <v>55</v>
      </c>
      <c r="C40" s="139"/>
      <c r="D40" s="46">
        <v>8119020</v>
      </c>
      <c r="E40" s="47">
        <v>26955</v>
      </c>
      <c r="F40" s="47">
        <v>26955</v>
      </c>
      <c r="G40" s="47">
        <v>60017</v>
      </c>
      <c r="H40" s="48">
        <v>122.65627898349098</v>
      </c>
      <c r="I40" s="47">
        <v>70867.929999999993</v>
      </c>
      <c r="J40" s="47">
        <v>70867.929999999993</v>
      </c>
      <c r="K40" s="47">
        <v>151164.18</v>
      </c>
      <c r="L40" s="48">
        <v>113.30407139026076</v>
      </c>
      <c r="M40" s="48">
        <v>2.6291200148395473</v>
      </c>
      <c r="N40" s="48">
        <v>2.6291200148395473</v>
      </c>
      <c r="O40" s="48">
        <v>2.5186893713447853</v>
      </c>
      <c r="P40" s="48">
        <v>-4.2002891793245674</v>
      </c>
    </row>
    <row r="41" spans="2:16">
      <c r="B41" s="138" t="s">
        <v>61</v>
      </c>
      <c r="C41" s="139"/>
      <c r="D41" s="46">
        <v>7108010</v>
      </c>
      <c r="E41" s="47">
        <v>41625.199999999997</v>
      </c>
      <c r="F41" s="47">
        <v>24600</v>
      </c>
      <c r="G41" s="47">
        <v>32004</v>
      </c>
      <c r="H41" s="48">
        <v>30.09756097560976</v>
      </c>
      <c r="I41" s="47">
        <v>68247.02</v>
      </c>
      <c r="J41" s="47">
        <v>40447.5</v>
      </c>
      <c r="K41" s="47">
        <v>52432.399999999994</v>
      </c>
      <c r="L41" s="48">
        <v>29.630755918165509</v>
      </c>
      <c r="M41" s="48">
        <v>1.6395601702814644</v>
      </c>
      <c r="N41" s="48">
        <v>1.6442073170731708</v>
      </c>
      <c r="O41" s="48">
        <v>1.6383077115360578</v>
      </c>
      <c r="P41" s="48">
        <v>-0.35881153646820652</v>
      </c>
    </row>
    <row r="42" spans="2:16" ht="12.75" customHeight="1">
      <c r="B42" s="138" t="s">
        <v>63</v>
      </c>
      <c r="C42" s="139"/>
      <c r="D42" s="46">
        <v>7101000</v>
      </c>
      <c r="E42" s="47">
        <v>0</v>
      </c>
      <c r="F42" s="47">
        <v>0</v>
      </c>
      <c r="G42" s="47">
        <v>0</v>
      </c>
      <c r="H42" s="48" t="s">
        <v>425</v>
      </c>
      <c r="I42" s="47">
        <v>0</v>
      </c>
      <c r="J42" s="47">
        <v>0</v>
      </c>
      <c r="K42" s="47">
        <v>0</v>
      </c>
      <c r="L42" s="48" t="s">
        <v>425</v>
      </c>
      <c r="M42" s="48" t="s">
        <v>425</v>
      </c>
      <c r="N42" s="48" t="s">
        <v>425</v>
      </c>
      <c r="O42" s="48" t="s">
        <v>425</v>
      </c>
      <c r="P42" s="48" t="s">
        <v>425</v>
      </c>
    </row>
    <row r="43" spans="2:16">
      <c r="B43" s="138" t="s">
        <v>62</v>
      </c>
      <c r="C43" s="139"/>
      <c r="D43" s="46">
        <v>7102990</v>
      </c>
      <c r="E43" s="47">
        <v>0</v>
      </c>
      <c r="F43" s="47">
        <v>0</v>
      </c>
      <c r="G43" s="47">
        <v>0</v>
      </c>
      <c r="H43" s="48" t="s">
        <v>425</v>
      </c>
      <c r="I43" s="47">
        <v>0</v>
      </c>
      <c r="J43" s="47">
        <v>0</v>
      </c>
      <c r="K43" s="47">
        <v>0</v>
      </c>
      <c r="L43" s="48" t="s">
        <v>425</v>
      </c>
      <c r="M43" s="48" t="s">
        <v>425</v>
      </c>
      <c r="N43" s="48" t="s">
        <v>425</v>
      </c>
      <c r="O43" s="48" t="s">
        <v>425</v>
      </c>
      <c r="P43" s="48" t="s">
        <v>425</v>
      </c>
    </row>
    <row r="44" spans="2:16">
      <c r="B44" s="138" t="s">
        <v>37</v>
      </c>
      <c r="C44" s="154"/>
      <c r="D44" s="139"/>
      <c r="E44" s="52">
        <v>142341687.41189998</v>
      </c>
      <c r="F44" s="52">
        <v>105146349.73589998</v>
      </c>
      <c r="G44" s="52">
        <v>124140074.34000002</v>
      </c>
      <c r="H44" s="48">
        <v>18.064083681275946</v>
      </c>
      <c r="I44" s="52">
        <v>373937814.5</v>
      </c>
      <c r="J44" s="52">
        <v>274187409.38000005</v>
      </c>
      <c r="K44" s="52">
        <v>331658892.42000014</v>
      </c>
      <c r="L44" s="48">
        <v>20.960657227097389</v>
      </c>
      <c r="M44" s="48">
        <v>2.6270435688873128</v>
      </c>
      <c r="N44" s="48">
        <v>2.6076740663721263</v>
      </c>
      <c r="O44" s="48">
        <v>2.6716505059569959</v>
      </c>
      <c r="P44" s="48">
        <v>2.4533909513421603</v>
      </c>
    </row>
    <row r="45" spans="2:16">
      <c r="B45" s="238" t="s">
        <v>110</v>
      </c>
      <c r="C45" s="239"/>
      <c r="D45" s="239"/>
      <c r="E45" s="239"/>
      <c r="F45" s="239"/>
      <c r="G45" s="239"/>
      <c r="H45" s="239"/>
      <c r="I45" s="239"/>
      <c r="J45" s="239"/>
      <c r="K45" s="239"/>
      <c r="L45" s="239"/>
      <c r="M45" s="239"/>
      <c r="N45" s="239"/>
      <c r="O45" s="239"/>
      <c r="P45" s="240"/>
    </row>
    <row r="47" spans="2:16" ht="122.25" customHeight="1">
      <c r="B47" s="216" t="s">
        <v>413</v>
      </c>
      <c r="C47" s="217"/>
      <c r="D47" s="217"/>
      <c r="E47" s="217"/>
      <c r="F47" s="217"/>
      <c r="G47" s="217"/>
      <c r="H47" s="217"/>
      <c r="I47" s="217"/>
      <c r="J47" s="217"/>
      <c r="K47" s="217"/>
      <c r="L47" s="217"/>
      <c r="M47" s="217"/>
      <c r="N47" s="217"/>
      <c r="O47" s="217"/>
      <c r="P47" s="218"/>
    </row>
    <row r="49" spans="5:11">
      <c r="E49" s="49"/>
      <c r="F49" s="49"/>
      <c r="G49" s="49"/>
      <c r="H49" s="49"/>
      <c r="I49" s="49"/>
      <c r="J49" s="49"/>
      <c r="K49" s="49"/>
    </row>
    <row r="50" spans="5:11">
      <c r="E50" s="49"/>
      <c r="F50" s="49"/>
      <c r="G50" s="49"/>
      <c r="I50" s="49"/>
      <c r="J50" s="49"/>
      <c r="K50" s="49"/>
    </row>
  </sheetData>
  <mergeCells count="15">
    <mergeCell ref="B2:P2"/>
    <mergeCell ref="D3:D4"/>
    <mergeCell ref="E3:H3"/>
    <mergeCell ref="I3:L3"/>
    <mergeCell ref="M3:P3"/>
    <mergeCell ref="B3:C4"/>
    <mergeCell ref="B31:B33"/>
    <mergeCell ref="B47:P47"/>
    <mergeCell ref="B5:B7"/>
    <mergeCell ref="B26:B28"/>
    <mergeCell ref="B45:P45"/>
    <mergeCell ref="B8:B10"/>
    <mergeCell ref="B18:B20"/>
    <mergeCell ref="B15:B17"/>
    <mergeCell ref="B11:B13"/>
  </mergeCells>
  <hyperlinks>
    <hyperlink ref="Q2" location="Indice!A1" display="volver a indice" xr:uid="{00000000-0004-0000-0600-000000000000}"/>
  </hyperlinks>
  <printOptions horizontalCentered="1" verticalCentered="1"/>
  <pageMargins left="0.70866141732283472" right="0.70866141732283472" top="0.74803149606299213" bottom="0.74803149606299213" header="0.31496062992125984" footer="0.31496062992125984"/>
  <pageSetup scale="69" orientation="landscape" r:id="rId1"/>
  <headerFooter differentFirst="1">
    <oddFooter>&amp;C&amp;P</oddFooter>
  </headerFooter>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Q112"/>
  <sheetViews>
    <sheetView zoomScale="90" zoomScaleNormal="90" zoomScalePageLayoutView="90" workbookViewId="0"/>
  </sheetViews>
  <sheetFormatPr baseColWidth="10" defaultColWidth="10.88671875" defaultRowHeight="13.2"/>
  <cols>
    <col min="1" max="1" width="1" style="41" customWidth="1"/>
    <col min="2" max="2" width="24.33203125" style="60" customWidth="1"/>
    <col min="3" max="3" width="31.44140625" style="61" customWidth="1"/>
    <col min="4" max="4" width="10.109375" style="54" customWidth="1"/>
    <col min="5" max="5" width="12" style="41" bestFit="1" customWidth="1"/>
    <col min="6" max="6" width="12.88671875" style="41" customWidth="1"/>
    <col min="7" max="7" width="13" style="41" customWidth="1"/>
    <col min="8" max="8" width="9.109375" style="41" customWidth="1"/>
    <col min="9" max="9" width="12.44140625" style="41" customWidth="1"/>
    <col min="10" max="10" width="12.88671875" style="41" customWidth="1"/>
    <col min="11" max="11" width="12.44140625" style="41" customWidth="1"/>
    <col min="12" max="12" width="8.88671875" style="41" customWidth="1"/>
    <col min="13" max="13" width="7" style="41" customWidth="1"/>
    <col min="14" max="15" width="12.6640625" style="41" customWidth="1"/>
    <col min="16" max="16" width="6.6640625" style="41" bestFit="1" customWidth="1"/>
    <col min="17" max="16384" width="10.88671875" style="41"/>
  </cols>
  <sheetData>
    <row r="1" spans="2:17" ht="3.75" customHeight="1"/>
    <row r="2" spans="2:17">
      <c r="B2" s="241" t="s">
        <v>64</v>
      </c>
      <c r="C2" s="242"/>
      <c r="D2" s="242"/>
      <c r="E2" s="242"/>
      <c r="F2" s="242"/>
      <c r="G2" s="242"/>
      <c r="H2" s="242"/>
      <c r="I2" s="242"/>
      <c r="J2" s="242"/>
      <c r="K2" s="242"/>
      <c r="L2" s="242"/>
      <c r="M2" s="242"/>
      <c r="N2" s="242"/>
      <c r="O2" s="242"/>
      <c r="P2" s="243"/>
      <c r="Q2" s="43" t="s">
        <v>351</v>
      </c>
    </row>
    <row r="3" spans="2:17" ht="12.75" customHeight="1">
      <c r="B3" s="260" t="s">
        <v>40</v>
      </c>
      <c r="C3" s="261"/>
      <c r="D3" s="258" t="s">
        <v>41</v>
      </c>
      <c r="E3" s="259" t="s">
        <v>31</v>
      </c>
      <c r="F3" s="259"/>
      <c r="G3" s="259"/>
      <c r="H3" s="259"/>
      <c r="I3" s="259" t="s">
        <v>309</v>
      </c>
      <c r="J3" s="259"/>
      <c r="K3" s="259"/>
      <c r="L3" s="259"/>
      <c r="M3" s="259" t="s">
        <v>335</v>
      </c>
      <c r="N3" s="259"/>
      <c r="O3" s="259"/>
      <c r="P3" s="259"/>
    </row>
    <row r="4" spans="2:17">
      <c r="B4" s="262"/>
      <c r="C4" s="263"/>
      <c r="D4" s="258"/>
      <c r="E4" s="44">
        <v>2017</v>
      </c>
      <c r="F4" s="200" t="s">
        <v>409</v>
      </c>
      <c r="G4" s="201" t="s">
        <v>410</v>
      </c>
      <c r="H4" s="44" t="s">
        <v>111</v>
      </c>
      <c r="I4" s="44">
        <v>2017</v>
      </c>
      <c r="J4" s="200" t="s">
        <v>409</v>
      </c>
      <c r="K4" s="201" t="s">
        <v>410</v>
      </c>
      <c r="L4" s="44" t="s">
        <v>111</v>
      </c>
      <c r="M4" s="44">
        <v>2017</v>
      </c>
      <c r="N4" s="200" t="s">
        <v>409</v>
      </c>
      <c r="O4" s="201" t="s">
        <v>410</v>
      </c>
      <c r="P4" s="44" t="s">
        <v>111</v>
      </c>
    </row>
    <row r="5" spans="2:17">
      <c r="B5" s="244" t="s">
        <v>96</v>
      </c>
      <c r="C5" s="163" t="s">
        <v>37</v>
      </c>
      <c r="D5" s="164"/>
      <c r="E5" s="165">
        <v>125577637.15899999</v>
      </c>
      <c r="F5" s="165">
        <v>81804661.559</v>
      </c>
      <c r="G5" s="165">
        <v>65380068.899999999</v>
      </c>
      <c r="H5" s="166">
        <v>-20.07781995058324</v>
      </c>
      <c r="I5" s="52">
        <v>111327472.54000005</v>
      </c>
      <c r="J5" s="165">
        <v>72284747.840000004</v>
      </c>
      <c r="K5" s="165">
        <v>56692258.319999985</v>
      </c>
      <c r="L5" s="166">
        <v>-21.570926074907948</v>
      </c>
      <c r="M5" s="166">
        <v>0.88652307097515215</v>
      </c>
      <c r="N5" s="166">
        <v>0.8836262685087457</v>
      </c>
      <c r="O5" s="166">
        <v>0.86711836303984047</v>
      </c>
      <c r="P5" s="166">
        <v>-1.868199945749105</v>
      </c>
    </row>
    <row r="6" spans="2:17" ht="13.8">
      <c r="B6" s="245"/>
      <c r="C6" s="163" t="s">
        <v>360</v>
      </c>
      <c r="D6" s="164">
        <v>20029012</v>
      </c>
      <c r="E6" s="165">
        <v>91508428.958999991</v>
      </c>
      <c r="F6" s="165">
        <v>60069625.958999999</v>
      </c>
      <c r="G6" s="165">
        <v>52407333.899999999</v>
      </c>
      <c r="H6" s="166">
        <v>-12.755684652056654</v>
      </c>
      <c r="I6" s="52">
        <v>80640079.490000039</v>
      </c>
      <c r="J6" s="165">
        <v>52602321.200000003</v>
      </c>
      <c r="K6" s="165">
        <v>44985574.209999986</v>
      </c>
      <c r="L6" s="166">
        <v>-14.479868599410818</v>
      </c>
      <c r="M6" s="166">
        <v>0.88123116534030466</v>
      </c>
      <c r="N6" s="166">
        <v>0.87568917502338472</v>
      </c>
      <c r="O6" s="166">
        <v>0.858383185373221</v>
      </c>
      <c r="P6" s="166">
        <v>-1.9762708211736868</v>
      </c>
    </row>
    <row r="7" spans="2:17">
      <c r="B7" s="253"/>
      <c r="C7" s="163" t="s">
        <v>369</v>
      </c>
      <c r="D7" s="164">
        <v>20029019</v>
      </c>
      <c r="E7" s="165">
        <v>34069208.200000003</v>
      </c>
      <c r="F7" s="165">
        <v>21735035.600000001</v>
      </c>
      <c r="G7" s="165">
        <v>12972735</v>
      </c>
      <c r="H7" s="166">
        <v>-40.314176435027328</v>
      </c>
      <c r="I7" s="52">
        <v>30687393.050000016</v>
      </c>
      <c r="J7" s="165">
        <v>19682426.640000001</v>
      </c>
      <c r="K7" s="165">
        <v>11706684.109999998</v>
      </c>
      <c r="L7" s="166">
        <v>-40.522150423216331</v>
      </c>
      <c r="M7" s="166">
        <v>0.90073690206865487</v>
      </c>
      <c r="N7" s="166">
        <v>0.90556219930921111</v>
      </c>
      <c r="O7" s="166">
        <v>0.90240678700366561</v>
      </c>
      <c r="P7" s="166">
        <v>-0.3484478822053938</v>
      </c>
    </row>
    <row r="8" spans="2:17">
      <c r="B8" s="245" t="s">
        <v>355</v>
      </c>
      <c r="C8" s="163" t="s">
        <v>37</v>
      </c>
      <c r="D8" s="164"/>
      <c r="E8" s="165">
        <v>72139297.224000007</v>
      </c>
      <c r="F8" s="165">
        <v>42012982.183999993</v>
      </c>
      <c r="G8" s="165">
        <v>34487760.689000003</v>
      </c>
      <c r="H8" s="166">
        <v>-17.911657549189297</v>
      </c>
      <c r="I8" s="52">
        <v>92590468.309999987</v>
      </c>
      <c r="J8" s="165">
        <v>54384747.689999998</v>
      </c>
      <c r="K8" s="165">
        <v>43294641.640000008</v>
      </c>
      <c r="L8" s="166">
        <v>-20.391941713538898</v>
      </c>
      <c r="M8" s="166">
        <v>1.2834955686149392</v>
      </c>
      <c r="N8" s="166">
        <v>1.2944748233252437</v>
      </c>
      <c r="O8" s="166">
        <v>1.2553625046989203</v>
      </c>
      <c r="P8" s="166">
        <v>-3.0214816017704926</v>
      </c>
    </row>
    <row r="9" spans="2:17">
      <c r="B9" s="245"/>
      <c r="C9" s="163" t="s">
        <v>146</v>
      </c>
      <c r="D9" s="164">
        <v>20087011</v>
      </c>
      <c r="E9" s="165">
        <v>57691584.164000005</v>
      </c>
      <c r="F9" s="165">
        <v>32210056.743999995</v>
      </c>
      <c r="G9" s="165">
        <v>26884649.889000002</v>
      </c>
      <c r="H9" s="166">
        <v>-16.53336688390652</v>
      </c>
      <c r="I9" s="52">
        <v>72335435.559999987</v>
      </c>
      <c r="J9" s="165">
        <v>40316084.130000003</v>
      </c>
      <c r="K9" s="165">
        <v>33496903.790000003</v>
      </c>
      <c r="L9" s="166">
        <v>-16.914292365328485</v>
      </c>
      <c r="M9" s="166">
        <v>1.2538299408518905</v>
      </c>
      <c r="N9" s="166">
        <v>1.2516613817363105</v>
      </c>
      <c r="O9" s="166">
        <v>1.2459490426061095</v>
      </c>
      <c r="P9" s="166">
        <v>-0.45638055256420618</v>
      </c>
    </row>
    <row r="10" spans="2:17">
      <c r="B10" s="245"/>
      <c r="C10" s="163" t="s">
        <v>302</v>
      </c>
      <c r="D10" s="164">
        <v>20087019</v>
      </c>
      <c r="E10" s="165">
        <v>14427258.040000003</v>
      </c>
      <c r="F10" s="165">
        <v>9790875.4799999986</v>
      </c>
      <c r="G10" s="165">
        <v>7546487.6500000004</v>
      </c>
      <c r="H10" s="166">
        <v>-22.923259871751512</v>
      </c>
      <c r="I10" s="52">
        <v>20209815.559999999</v>
      </c>
      <c r="J10" s="165">
        <v>14044707.870000001</v>
      </c>
      <c r="K10" s="165">
        <v>9697176.9700000025</v>
      </c>
      <c r="L10" s="166">
        <v>-30.954940040344169</v>
      </c>
      <c r="M10" s="166">
        <v>1.400807797570937</v>
      </c>
      <c r="N10" s="166">
        <v>1.4344690521996102</v>
      </c>
      <c r="O10" s="166">
        <v>1.2849920943023079</v>
      </c>
      <c r="P10" s="166">
        <v>-10.420368265742287</v>
      </c>
    </row>
    <row r="11" spans="2:17">
      <c r="B11" s="253"/>
      <c r="C11" s="163" t="s">
        <v>354</v>
      </c>
      <c r="D11" s="164">
        <v>20087090</v>
      </c>
      <c r="E11" s="165">
        <v>20455.02</v>
      </c>
      <c r="F11" s="165">
        <v>12049.960000000001</v>
      </c>
      <c r="G11" s="165">
        <v>56623.15</v>
      </c>
      <c r="H11" s="166">
        <v>369.90321959574965</v>
      </c>
      <c r="I11" s="52">
        <v>45217.19</v>
      </c>
      <c r="J11" s="165">
        <v>23955.69</v>
      </c>
      <c r="K11" s="165">
        <v>100560.88</v>
      </c>
      <c r="L11" s="166">
        <v>319.77868306026676</v>
      </c>
      <c r="M11" s="166">
        <v>2.2105668926258688</v>
      </c>
      <c r="N11" s="166">
        <v>1.9880306656619604</v>
      </c>
      <c r="O11" s="166">
        <v>1.7759676033565777</v>
      </c>
      <c r="P11" s="166">
        <v>-10.66699150914614</v>
      </c>
    </row>
    <row r="12" spans="2:17">
      <c r="B12" s="235" t="s">
        <v>148</v>
      </c>
      <c r="C12" s="163" t="s">
        <v>37</v>
      </c>
      <c r="D12" s="164"/>
      <c r="E12" s="165">
        <v>88714625.5141</v>
      </c>
      <c r="F12" s="165">
        <v>58695826.274099998</v>
      </c>
      <c r="G12" s="165">
        <v>66415954.560000002</v>
      </c>
      <c r="H12" s="166">
        <v>13.152772140642943</v>
      </c>
      <c r="I12" s="52">
        <v>65635013.049999997</v>
      </c>
      <c r="J12" s="165">
        <v>43617483.290000007</v>
      </c>
      <c r="K12" s="165">
        <v>52546050.180000015</v>
      </c>
      <c r="L12" s="166">
        <v>20.470156039578335</v>
      </c>
      <c r="M12" s="166">
        <v>0.73984433423064155</v>
      </c>
      <c r="N12" s="166">
        <v>0.74311047409595066</v>
      </c>
      <c r="O12" s="166">
        <v>0.79116607640608472</v>
      </c>
      <c r="P12" s="166">
        <v>6.4668180553634658</v>
      </c>
    </row>
    <row r="13" spans="2:17">
      <c r="B13" s="236"/>
      <c r="C13" s="163" t="s">
        <v>149</v>
      </c>
      <c r="D13" s="164">
        <v>20079939</v>
      </c>
      <c r="E13" s="165">
        <v>78716209.354000002</v>
      </c>
      <c r="F13" s="165">
        <v>51666725.873999998</v>
      </c>
      <c r="G13" s="165">
        <v>60914282.25</v>
      </c>
      <c r="H13" s="166">
        <v>17.898475700883544</v>
      </c>
      <c r="I13" s="52">
        <v>54773419.949999996</v>
      </c>
      <c r="J13" s="165">
        <v>35685092.230000004</v>
      </c>
      <c r="K13" s="165">
        <v>46295968.400000013</v>
      </c>
      <c r="L13" s="166">
        <v>29.734758990140932</v>
      </c>
      <c r="M13" s="166">
        <v>0.69583406517550583</v>
      </c>
      <c r="N13" s="166">
        <v>0.6906784129697997</v>
      </c>
      <c r="O13" s="166">
        <v>0.76001828618771938</v>
      </c>
      <c r="P13" s="166">
        <v>10.039386191291255</v>
      </c>
    </row>
    <row r="14" spans="2:17">
      <c r="B14" s="237"/>
      <c r="C14" s="163" t="s">
        <v>121</v>
      </c>
      <c r="D14" s="164">
        <v>20079931</v>
      </c>
      <c r="E14" s="165">
        <v>9998416.1601</v>
      </c>
      <c r="F14" s="165">
        <v>7029100.4001000002</v>
      </c>
      <c r="G14" s="165">
        <v>5501672.3100000005</v>
      </c>
      <c r="H14" s="166">
        <v>-21.730065060363479</v>
      </c>
      <c r="I14" s="52">
        <v>10861593.1</v>
      </c>
      <c r="J14" s="165">
        <v>7932391.0599999987</v>
      </c>
      <c r="K14" s="165">
        <v>6250081.7800000003</v>
      </c>
      <c r="L14" s="166">
        <v>-21.208098129241737</v>
      </c>
      <c r="M14" s="166">
        <v>1.0863313674964461</v>
      </c>
      <c r="N14" s="166">
        <v>1.1285072923253661</v>
      </c>
      <c r="O14" s="166">
        <v>1.1360330873650306</v>
      </c>
      <c r="P14" s="166">
        <v>0.66688049699326069</v>
      </c>
    </row>
    <row r="15" spans="2:17" ht="12.75" customHeight="1">
      <c r="B15" s="255" t="s">
        <v>301</v>
      </c>
      <c r="C15" s="163" t="s">
        <v>37</v>
      </c>
      <c r="D15" s="164"/>
      <c r="E15" s="165">
        <v>40451947.975700006</v>
      </c>
      <c r="F15" s="165">
        <v>26319369.819800001</v>
      </c>
      <c r="G15" s="165">
        <v>20115819.864300001</v>
      </c>
      <c r="H15" s="166">
        <v>-23.570283019592221</v>
      </c>
      <c r="I15" s="52">
        <v>39532128.399999999</v>
      </c>
      <c r="J15" s="165">
        <v>25330864.379999992</v>
      </c>
      <c r="K15" s="165">
        <v>19683212.040000003</v>
      </c>
      <c r="L15" s="166">
        <v>-22.295537393738119</v>
      </c>
      <c r="M15" s="166">
        <v>0.97726142690946416</v>
      </c>
      <c r="N15" s="166">
        <v>0.9624419031850695</v>
      </c>
      <c r="O15" s="166">
        <v>0.97849414902209597</v>
      </c>
      <c r="P15" s="166">
        <v>1.667866474215618</v>
      </c>
    </row>
    <row r="16" spans="2:17">
      <c r="B16" s="256"/>
      <c r="C16" s="163" t="s">
        <v>144</v>
      </c>
      <c r="D16" s="164">
        <v>20079911</v>
      </c>
      <c r="E16" s="165">
        <v>33651278.620000005</v>
      </c>
      <c r="F16" s="165">
        <v>22499259.620000001</v>
      </c>
      <c r="G16" s="165">
        <v>17141094.100000001</v>
      </c>
      <c r="H16" s="166">
        <v>-23.814852624026027</v>
      </c>
      <c r="I16" s="52">
        <v>32790274.969999999</v>
      </c>
      <c r="J16" s="165">
        <v>21624349.919999991</v>
      </c>
      <c r="K16" s="165">
        <v>16659992.370000001</v>
      </c>
      <c r="L16" s="166">
        <v>-22.957256834844962</v>
      </c>
      <c r="M16" s="166">
        <v>0.9744139395200192</v>
      </c>
      <c r="N16" s="166">
        <v>0.96111384486526452</v>
      </c>
      <c r="O16" s="166">
        <v>0.97193284587358986</v>
      </c>
      <c r="P16" s="166">
        <v>1.1256732036611039</v>
      </c>
    </row>
    <row r="17" spans="2:16">
      <c r="B17" s="256"/>
      <c r="C17" s="163" t="s">
        <v>145</v>
      </c>
      <c r="D17" s="164">
        <v>20079912</v>
      </c>
      <c r="E17" s="165">
        <v>69857.355700000015</v>
      </c>
      <c r="F17" s="165">
        <v>47763.199799999995</v>
      </c>
      <c r="G17" s="165">
        <v>38200.764300000003</v>
      </c>
      <c r="H17" s="166">
        <v>-20.020508550601747</v>
      </c>
      <c r="I17" s="52">
        <v>220273.59</v>
      </c>
      <c r="J17" s="165">
        <v>147787.26</v>
      </c>
      <c r="K17" s="165">
        <v>120016.30000000002</v>
      </c>
      <c r="L17" s="166">
        <v>-18.791173203968992</v>
      </c>
      <c r="M17" s="166">
        <v>3.1531910676086463</v>
      </c>
      <c r="N17" s="166">
        <v>3.0941658142426216</v>
      </c>
      <c r="O17" s="166">
        <v>3.141725098939971</v>
      </c>
      <c r="P17" s="166">
        <v>1.5370632200262691</v>
      </c>
    </row>
    <row r="18" spans="2:16">
      <c r="B18" s="257"/>
      <c r="C18" s="163" t="s">
        <v>147</v>
      </c>
      <c r="D18" s="164">
        <v>20079919</v>
      </c>
      <c r="E18" s="165">
        <v>6730812</v>
      </c>
      <c r="F18" s="165">
        <v>3772347</v>
      </c>
      <c r="G18" s="165">
        <v>2936525</v>
      </c>
      <c r="H18" s="166">
        <v>-22.156551345886268</v>
      </c>
      <c r="I18" s="52">
        <v>6521579.8399999999</v>
      </c>
      <c r="J18" s="165">
        <v>3558727.1999999997</v>
      </c>
      <c r="K18" s="165">
        <v>2903203.3700000006</v>
      </c>
      <c r="L18" s="166">
        <v>-18.420176460842498</v>
      </c>
      <c r="M18" s="166">
        <v>0.96891427661328233</v>
      </c>
      <c r="N18" s="166">
        <v>0.94337217652564831</v>
      </c>
      <c r="O18" s="166">
        <v>0.98865270004512151</v>
      </c>
      <c r="P18" s="166">
        <v>4.7998578552779891</v>
      </c>
    </row>
    <row r="19" spans="2:16">
      <c r="B19" s="254" t="s">
        <v>232</v>
      </c>
      <c r="C19" s="163" t="s">
        <v>37</v>
      </c>
      <c r="D19" s="164">
        <v>20079990</v>
      </c>
      <c r="E19" s="165">
        <v>32413579.059999999</v>
      </c>
      <c r="F19" s="165">
        <v>21374450.499999996</v>
      </c>
      <c r="G19" s="165">
        <v>22112146.070000004</v>
      </c>
      <c r="H19" s="166">
        <v>3.4512960695761929</v>
      </c>
      <c r="I19" s="52">
        <v>26708778.919999991</v>
      </c>
      <c r="J19" s="165">
        <v>17596861.460000001</v>
      </c>
      <c r="K19" s="165">
        <v>19282076.180000011</v>
      </c>
      <c r="L19" s="166">
        <v>9.5767914285779021</v>
      </c>
      <c r="M19" s="166">
        <v>0.82399968453221439</v>
      </c>
      <c r="N19" s="166">
        <v>0.82326614478346494</v>
      </c>
      <c r="O19" s="166">
        <v>0.87201288011390232</v>
      </c>
      <c r="P19" s="166">
        <v>5.9211393106974874</v>
      </c>
    </row>
    <row r="20" spans="2:16">
      <c r="B20" s="254"/>
      <c r="C20" s="163" t="s">
        <v>116</v>
      </c>
      <c r="D20" s="164">
        <v>20079999</v>
      </c>
      <c r="E20" s="165">
        <v>32193280.52</v>
      </c>
      <c r="F20" s="165">
        <v>21211364.099999998</v>
      </c>
      <c r="G20" s="165">
        <v>21878445.790000003</v>
      </c>
      <c r="H20" s="166">
        <v>3.1449259314727751</v>
      </c>
      <c r="I20" s="52">
        <v>26076465.519999992</v>
      </c>
      <c r="J20" s="165">
        <v>17128294.010000002</v>
      </c>
      <c r="K20" s="165">
        <v>18666336.330000009</v>
      </c>
      <c r="L20" s="166">
        <v>8.9795417985121695</v>
      </c>
      <c r="M20" s="166">
        <v>0.80999715154223095</v>
      </c>
      <c r="N20" s="166">
        <v>0.80750553944807368</v>
      </c>
      <c r="O20" s="166">
        <v>0.85318383715043622</v>
      </c>
      <c r="P20" s="166">
        <v>5.6567163283590016</v>
      </c>
    </row>
    <row r="21" spans="2:16">
      <c r="B21" s="254"/>
      <c r="C21" s="55" t="s">
        <v>115</v>
      </c>
      <c r="D21" s="56">
        <v>20079991</v>
      </c>
      <c r="E21" s="52">
        <v>220298.54</v>
      </c>
      <c r="F21" s="52">
        <v>163086.39999999999</v>
      </c>
      <c r="G21" s="52">
        <v>233700.28000000003</v>
      </c>
      <c r="H21" s="166">
        <v>43.298447939251858</v>
      </c>
      <c r="I21" s="52">
        <v>632313.4</v>
      </c>
      <c r="J21" s="52">
        <v>468567.45</v>
      </c>
      <c r="K21" s="165">
        <v>615739.85</v>
      </c>
      <c r="L21" s="166">
        <v>31.409010591751517</v>
      </c>
      <c r="M21" s="166">
        <v>2.870256879596206</v>
      </c>
      <c r="N21" s="166">
        <v>2.8731240005297809</v>
      </c>
      <c r="O21" s="166">
        <v>2.6347416015077085</v>
      </c>
      <c r="P21" s="166">
        <v>-8.2969756605742244</v>
      </c>
    </row>
    <row r="22" spans="2:16">
      <c r="B22" s="147" t="s">
        <v>331</v>
      </c>
      <c r="C22" s="146"/>
      <c r="D22" s="57">
        <v>20089300</v>
      </c>
      <c r="E22" s="52">
        <v>8184009.4900000002</v>
      </c>
      <c r="F22" s="52">
        <v>4691802.96</v>
      </c>
      <c r="G22" s="52">
        <v>6001972.1431</v>
      </c>
      <c r="H22" s="166">
        <v>27.924642067662631</v>
      </c>
      <c r="I22" s="52">
        <v>18027707.289999999</v>
      </c>
      <c r="J22" s="52">
        <v>9871842.0299999993</v>
      </c>
      <c r="K22" s="165">
        <v>14615340.539999999</v>
      </c>
      <c r="L22" s="166">
        <v>48.050794325767797</v>
      </c>
      <c r="M22" s="166">
        <v>2.2027964791619516</v>
      </c>
      <c r="N22" s="166">
        <v>2.1040615119949537</v>
      </c>
      <c r="O22" s="166">
        <v>2.4350896991086701</v>
      </c>
      <c r="P22" s="166">
        <v>15.732818894626988</v>
      </c>
    </row>
    <row r="23" spans="2:16">
      <c r="B23" s="147" t="s">
        <v>249</v>
      </c>
      <c r="C23" s="146"/>
      <c r="D23" s="57">
        <v>20089700</v>
      </c>
      <c r="E23" s="52">
        <v>8248468.4768000003</v>
      </c>
      <c r="F23" s="52">
        <v>4116093.7867999999</v>
      </c>
      <c r="G23" s="52">
        <v>6192050.3855999997</v>
      </c>
      <c r="H23" s="166">
        <v>50.435114123430203</v>
      </c>
      <c r="I23" s="52">
        <v>14605999.169999998</v>
      </c>
      <c r="J23" s="52">
        <v>7265150.21</v>
      </c>
      <c r="K23" s="165">
        <v>12325069.959999999</v>
      </c>
      <c r="L23" s="166">
        <v>69.64645745431875</v>
      </c>
      <c r="M23" s="166">
        <v>1.7707528629201243</v>
      </c>
      <c r="N23" s="166">
        <v>1.7650594438102418</v>
      </c>
      <c r="O23" s="166">
        <v>1.9904666778330358</v>
      </c>
      <c r="P23" s="166">
        <v>12.770518002283616</v>
      </c>
    </row>
    <row r="24" spans="2:16">
      <c r="B24" s="147" t="s">
        <v>69</v>
      </c>
      <c r="C24" s="146"/>
      <c r="D24" s="57">
        <v>11063000</v>
      </c>
      <c r="E24" s="52">
        <v>1480022.8499999999</v>
      </c>
      <c r="F24" s="52">
        <v>998771.13</v>
      </c>
      <c r="G24" s="52">
        <v>748596.32</v>
      </c>
      <c r="H24" s="166">
        <v>-25.048262057794968</v>
      </c>
      <c r="I24" s="52">
        <v>12625003.129999997</v>
      </c>
      <c r="J24" s="52">
        <v>9703153.3500000034</v>
      </c>
      <c r="K24" s="165">
        <v>4068256.7399999993</v>
      </c>
      <c r="L24" s="166">
        <v>-58.072838867377087</v>
      </c>
      <c r="M24" s="166">
        <v>8.5302758197280522</v>
      </c>
      <c r="N24" s="166">
        <v>9.7150919350261997</v>
      </c>
      <c r="O24" s="166">
        <v>5.4345134103785062</v>
      </c>
      <c r="P24" s="166">
        <v>-44.061122151760159</v>
      </c>
    </row>
    <row r="25" spans="2:16">
      <c r="B25" s="147" t="s">
        <v>68</v>
      </c>
      <c r="C25" s="146"/>
      <c r="D25" s="57">
        <v>20089990</v>
      </c>
      <c r="E25" s="52">
        <v>2769318.7200000011</v>
      </c>
      <c r="F25" s="52">
        <v>1083602.04</v>
      </c>
      <c r="G25" s="52">
        <v>1106061.19</v>
      </c>
      <c r="H25" s="166">
        <v>2.0726382168863244</v>
      </c>
      <c r="I25" s="52">
        <v>11261493.280000003</v>
      </c>
      <c r="J25" s="52">
        <v>6537456.1200000001</v>
      </c>
      <c r="K25" s="165">
        <v>5948202.709999999</v>
      </c>
      <c r="L25" s="166">
        <v>-9.0134969808409409</v>
      </c>
      <c r="M25" s="166">
        <v>4.0665211983978491</v>
      </c>
      <c r="N25" s="166">
        <v>6.0330784537836415</v>
      </c>
      <c r="O25" s="166">
        <v>5.3778242684746935</v>
      </c>
      <c r="P25" s="166">
        <v>-10.861025433839766</v>
      </c>
    </row>
    <row r="26" spans="2:16">
      <c r="B26" s="147" t="s">
        <v>65</v>
      </c>
      <c r="C26" s="146"/>
      <c r="D26" s="57">
        <v>20081900</v>
      </c>
      <c r="E26" s="52">
        <v>1172599.5455999998</v>
      </c>
      <c r="F26" s="52">
        <v>822135.23560000001</v>
      </c>
      <c r="G26" s="52">
        <v>644983.32540000009</v>
      </c>
      <c r="H26" s="166">
        <v>-21.547782229612533</v>
      </c>
      <c r="I26" s="52">
        <v>11258275.289999999</v>
      </c>
      <c r="J26" s="52">
        <v>8007720.54</v>
      </c>
      <c r="K26" s="165">
        <v>5711229.7400000002</v>
      </c>
      <c r="L26" s="166">
        <v>-28.678458351894477</v>
      </c>
      <c r="M26" s="166">
        <v>9.6011254074291195</v>
      </c>
      <c r="N26" s="166">
        <v>9.7401500303729343</v>
      </c>
      <c r="O26" s="166">
        <v>8.8548486683094634</v>
      </c>
      <c r="P26" s="166">
        <v>-9.0891963604545651</v>
      </c>
    </row>
    <row r="27" spans="2:16">
      <c r="B27" s="147" t="s">
        <v>97</v>
      </c>
      <c r="C27" s="146"/>
      <c r="D27" s="57">
        <v>20086011</v>
      </c>
      <c r="E27" s="52">
        <v>4260521.1499999994</v>
      </c>
      <c r="F27" s="52">
        <v>2731999.15</v>
      </c>
      <c r="G27" s="52">
        <v>2479279.9098999999</v>
      </c>
      <c r="H27" s="166">
        <v>-9.2503410954575145</v>
      </c>
      <c r="I27" s="52">
        <v>11063387.710000001</v>
      </c>
      <c r="J27" s="52">
        <v>7107596.9799999995</v>
      </c>
      <c r="K27" s="165">
        <v>6455547.8400000008</v>
      </c>
      <c r="L27" s="166">
        <v>-9.1739745772698384</v>
      </c>
      <c r="M27" s="166">
        <v>2.5967216968280988</v>
      </c>
      <c r="N27" s="166">
        <v>2.6016102457425725</v>
      </c>
      <c r="O27" s="166">
        <v>2.6037995202648907</v>
      </c>
      <c r="P27" s="166">
        <v>8.4150749556011206E-2</v>
      </c>
    </row>
    <row r="28" spans="2:16">
      <c r="B28" s="147" t="s">
        <v>112</v>
      </c>
      <c r="C28" s="146"/>
      <c r="D28" s="57">
        <v>20071000</v>
      </c>
      <c r="E28" s="52">
        <v>3242338.31</v>
      </c>
      <c r="F28" s="52">
        <v>2139921.1500000004</v>
      </c>
      <c r="G28" s="52">
        <v>2675809.3499999996</v>
      </c>
      <c r="H28" s="166">
        <v>25.042427381027533</v>
      </c>
      <c r="I28" s="52">
        <v>10394426.84</v>
      </c>
      <c r="J28" s="52">
        <v>6708647.8099999996</v>
      </c>
      <c r="K28" s="165">
        <v>7847831.79</v>
      </c>
      <c r="L28" s="166">
        <v>16.98082851065632</v>
      </c>
      <c r="M28" s="166">
        <v>3.2058427733902941</v>
      </c>
      <c r="N28" s="166">
        <v>3.1349976656850176</v>
      </c>
      <c r="O28" s="166">
        <v>2.9328815186328581</v>
      </c>
      <c r="P28" s="166">
        <v>-6.4470908308633668</v>
      </c>
    </row>
    <row r="29" spans="2:16">
      <c r="B29" s="273" t="s">
        <v>63</v>
      </c>
      <c r="C29" s="55" t="s">
        <v>37</v>
      </c>
      <c r="D29" s="56"/>
      <c r="E29" s="52">
        <v>1333541.28</v>
      </c>
      <c r="F29" s="52">
        <v>768607.92</v>
      </c>
      <c r="G29" s="52">
        <v>457828.06</v>
      </c>
      <c r="H29" s="166">
        <v>-40.434121469890663</v>
      </c>
      <c r="I29" s="52">
        <v>7220311.2600000007</v>
      </c>
      <c r="J29" s="52">
        <v>4483943.79</v>
      </c>
      <c r="K29" s="165">
        <v>2497519.85</v>
      </c>
      <c r="L29" s="166">
        <v>-44.30082162113812</v>
      </c>
      <c r="M29" s="166">
        <v>5.4143890168889266</v>
      </c>
      <c r="N29" s="166">
        <v>5.8338506191817538</v>
      </c>
      <c r="O29" s="166">
        <v>5.4551480527427705</v>
      </c>
      <c r="P29" s="166">
        <v>-6.491468348431928</v>
      </c>
    </row>
    <row r="30" spans="2:16">
      <c r="B30" s="274"/>
      <c r="C30" s="55" t="s">
        <v>334</v>
      </c>
      <c r="D30" s="56">
        <v>20052000</v>
      </c>
      <c r="E30" s="52">
        <v>1294009.3700000001</v>
      </c>
      <c r="F30" s="52">
        <v>750613.01</v>
      </c>
      <c r="G30" s="52">
        <v>436237.19</v>
      </c>
      <c r="H30" s="166">
        <v>-41.882543442725563</v>
      </c>
      <c r="I30" s="52">
        <v>7114788.6000000006</v>
      </c>
      <c r="J30" s="52">
        <v>4443680.13</v>
      </c>
      <c r="K30" s="165">
        <v>2450785.5299999998</v>
      </c>
      <c r="L30" s="166">
        <v>-44.847841016855547</v>
      </c>
      <c r="M30" s="166">
        <v>5.4982512220912279</v>
      </c>
      <c r="N30" s="166">
        <v>5.9200680920785</v>
      </c>
      <c r="O30" s="166">
        <v>5.6180114538148382</v>
      </c>
      <c r="P30" s="166">
        <v>-5.1022493925000028</v>
      </c>
    </row>
    <row r="31" spans="2:16">
      <c r="B31" s="274"/>
      <c r="C31" s="55" t="s">
        <v>70</v>
      </c>
      <c r="D31" s="56">
        <v>11052000</v>
      </c>
      <c r="E31" s="52">
        <v>23931.91</v>
      </c>
      <c r="F31" s="52">
        <v>17994.91</v>
      </c>
      <c r="G31" s="52">
        <v>21240.870000000003</v>
      </c>
      <c r="H31" s="166">
        <v>18.038211916591983</v>
      </c>
      <c r="I31" s="52">
        <v>52950.66</v>
      </c>
      <c r="J31" s="52">
        <v>40263.660000000003</v>
      </c>
      <c r="K31" s="165">
        <v>45935.39</v>
      </c>
      <c r="L31" s="166">
        <v>14.086474006585581</v>
      </c>
      <c r="M31" s="166">
        <v>2.2125547020693292</v>
      </c>
      <c r="N31" s="166">
        <v>2.2375027160458152</v>
      </c>
      <c r="O31" s="166">
        <v>2.1625945641586242</v>
      </c>
      <c r="P31" s="166">
        <v>-3.3478462998056679</v>
      </c>
    </row>
    <row r="32" spans="2:16">
      <c r="B32" s="274"/>
      <c r="C32" s="55" t="s">
        <v>162</v>
      </c>
      <c r="D32" s="56">
        <v>11081300</v>
      </c>
      <c r="E32" s="52">
        <v>15600</v>
      </c>
      <c r="F32" s="52">
        <v>0</v>
      </c>
      <c r="G32" s="52">
        <v>350</v>
      </c>
      <c r="H32" s="166" t="s">
        <v>425</v>
      </c>
      <c r="I32" s="52">
        <v>52572</v>
      </c>
      <c r="J32" s="52">
        <v>0</v>
      </c>
      <c r="K32" s="165">
        <v>798.93</v>
      </c>
      <c r="L32" s="166" t="s">
        <v>425</v>
      </c>
      <c r="M32" s="166">
        <v>3.37</v>
      </c>
      <c r="N32" s="166" t="s">
        <v>425</v>
      </c>
      <c r="O32" s="166">
        <v>2.2826571428571425</v>
      </c>
      <c r="P32" s="166" t="s">
        <v>425</v>
      </c>
    </row>
    <row r="33" spans="2:16">
      <c r="B33" s="274"/>
      <c r="C33" s="55" t="s">
        <v>163</v>
      </c>
      <c r="D33" s="56">
        <v>20041000</v>
      </c>
      <c r="E33" s="52">
        <v>0</v>
      </c>
      <c r="F33" s="52">
        <v>0</v>
      </c>
      <c r="G33" s="52">
        <v>0</v>
      </c>
      <c r="H33" s="166" t="s">
        <v>425</v>
      </c>
      <c r="I33" s="52">
        <v>0</v>
      </c>
      <c r="J33" s="52">
        <v>0</v>
      </c>
      <c r="K33" s="165">
        <v>0</v>
      </c>
      <c r="L33" s="166" t="s">
        <v>425</v>
      </c>
      <c r="M33" s="166" t="s">
        <v>425</v>
      </c>
      <c r="N33" s="166" t="s">
        <v>425</v>
      </c>
      <c r="O33" s="166" t="s">
        <v>425</v>
      </c>
      <c r="P33" s="166" t="s">
        <v>425</v>
      </c>
    </row>
    <row r="34" spans="2:16">
      <c r="B34" s="275"/>
      <c r="C34" s="55" t="s">
        <v>76</v>
      </c>
      <c r="D34" s="56">
        <v>11051000</v>
      </c>
      <c r="E34" s="52">
        <v>0</v>
      </c>
      <c r="F34" s="52">
        <v>0</v>
      </c>
      <c r="G34" s="52">
        <v>0</v>
      </c>
      <c r="H34" s="166" t="s">
        <v>425</v>
      </c>
      <c r="I34" s="52">
        <v>0</v>
      </c>
      <c r="J34" s="52">
        <v>0</v>
      </c>
      <c r="K34" s="165">
        <v>0</v>
      </c>
      <c r="L34" s="166" t="s">
        <v>425</v>
      </c>
      <c r="M34" s="166" t="s">
        <v>425</v>
      </c>
      <c r="N34" s="166" t="s">
        <v>425</v>
      </c>
      <c r="O34" s="166" t="s">
        <v>425</v>
      </c>
      <c r="P34" s="166" t="s">
        <v>425</v>
      </c>
    </row>
    <row r="35" spans="2:16">
      <c r="B35" s="244" t="s">
        <v>267</v>
      </c>
      <c r="C35" s="55" t="s">
        <v>37</v>
      </c>
      <c r="D35" s="56">
        <v>8121000</v>
      </c>
      <c r="E35" s="52">
        <v>1901260</v>
      </c>
      <c r="F35" s="52">
        <v>1382360</v>
      </c>
      <c r="G35" s="52">
        <v>1603840.7</v>
      </c>
      <c r="H35" s="166">
        <v>16.021926271014774</v>
      </c>
      <c r="I35" s="52">
        <v>6025090.79</v>
      </c>
      <c r="J35" s="52">
        <v>4710466.37</v>
      </c>
      <c r="K35" s="165">
        <v>4526024.8500000006</v>
      </c>
      <c r="L35" s="166">
        <v>-3.9155681308897572</v>
      </c>
      <c r="M35" s="166">
        <v>3.168998869170971</v>
      </c>
      <c r="N35" s="166">
        <v>3.4075540163199167</v>
      </c>
      <c r="O35" s="166">
        <v>2.8219915169879406</v>
      </c>
      <c r="P35" s="166">
        <v>-17.184247014941544</v>
      </c>
    </row>
    <row r="36" spans="2:16">
      <c r="B36" s="245" t="s">
        <v>155</v>
      </c>
      <c r="C36" s="55" t="s">
        <v>116</v>
      </c>
      <c r="D36" s="58">
        <v>8121090</v>
      </c>
      <c r="E36" s="52">
        <v>1901260</v>
      </c>
      <c r="F36" s="52">
        <v>1382360</v>
      </c>
      <c r="G36" s="52">
        <v>1603840.7</v>
      </c>
      <c r="H36" s="166">
        <v>16.021926271014774</v>
      </c>
      <c r="I36" s="52">
        <v>6025090.79</v>
      </c>
      <c r="J36" s="52">
        <v>4710466.37</v>
      </c>
      <c r="K36" s="165">
        <v>4526024.8500000006</v>
      </c>
      <c r="L36" s="166">
        <v>-3.9155681308897572</v>
      </c>
      <c r="M36" s="166">
        <v>3.168998869170971</v>
      </c>
      <c r="N36" s="166">
        <v>3.4075540163199167</v>
      </c>
      <c r="O36" s="166">
        <v>2.8219915169879406</v>
      </c>
      <c r="P36" s="166">
        <v>-17.184247014941544</v>
      </c>
    </row>
    <row r="37" spans="2:16">
      <c r="B37" s="253" t="s">
        <v>155</v>
      </c>
      <c r="C37" s="55" t="s">
        <v>115</v>
      </c>
      <c r="D37" s="58">
        <v>8121010</v>
      </c>
      <c r="E37" s="52">
        <v>0</v>
      </c>
      <c r="F37" s="52">
        <v>0</v>
      </c>
      <c r="G37" s="52">
        <v>0</v>
      </c>
      <c r="H37" s="166" t="s">
        <v>425</v>
      </c>
      <c r="I37" s="52">
        <v>0</v>
      </c>
      <c r="J37" s="52">
        <v>0</v>
      </c>
      <c r="K37" s="165">
        <v>0</v>
      </c>
      <c r="L37" s="166" t="s">
        <v>425</v>
      </c>
      <c r="M37" s="166" t="s">
        <v>425</v>
      </c>
      <c r="N37" s="166" t="s">
        <v>425</v>
      </c>
      <c r="O37" s="166" t="s">
        <v>425</v>
      </c>
      <c r="P37" s="166" t="s">
        <v>425</v>
      </c>
    </row>
    <row r="38" spans="2:16">
      <c r="B38" s="158" t="s">
        <v>67</v>
      </c>
      <c r="C38" s="146"/>
      <c r="D38" s="57">
        <v>21032010</v>
      </c>
      <c r="E38" s="52">
        <v>3186263.0899999994</v>
      </c>
      <c r="F38" s="52">
        <v>2114585.66</v>
      </c>
      <c r="G38" s="52">
        <v>2134064.9452</v>
      </c>
      <c r="H38" s="166">
        <v>0.92118685794926325</v>
      </c>
      <c r="I38" s="52">
        <v>3356033.72</v>
      </c>
      <c r="J38" s="52">
        <v>2244837.16</v>
      </c>
      <c r="K38" s="165">
        <v>2282745.1</v>
      </c>
      <c r="L38" s="166">
        <v>1.6886721529502768</v>
      </c>
      <c r="M38" s="166">
        <v>1.0532820502276856</v>
      </c>
      <c r="N38" s="166">
        <v>1.0615967006983298</v>
      </c>
      <c r="O38" s="166">
        <v>1.0696699297434298</v>
      </c>
      <c r="P38" s="166">
        <v>0.76047985452378786</v>
      </c>
    </row>
    <row r="39" spans="2:16">
      <c r="B39" s="147" t="s">
        <v>161</v>
      </c>
      <c r="C39" s="146"/>
      <c r="D39" s="57">
        <v>21032090</v>
      </c>
      <c r="E39" s="52">
        <v>2527428.2199999997</v>
      </c>
      <c r="F39" s="52">
        <v>1547422.72</v>
      </c>
      <c r="G39" s="52">
        <v>1802674.4500000002</v>
      </c>
      <c r="H39" s="166">
        <v>16.495281263545113</v>
      </c>
      <c r="I39" s="52">
        <v>3160581.5799999991</v>
      </c>
      <c r="J39" s="52">
        <v>1807770.2199999995</v>
      </c>
      <c r="K39" s="165">
        <v>2753833.62</v>
      </c>
      <c r="L39" s="166">
        <v>52.333166545912071</v>
      </c>
      <c r="M39" s="166">
        <v>1.2505128948825299</v>
      </c>
      <c r="N39" s="166">
        <v>1.1682458817717241</v>
      </c>
      <c r="O39" s="166">
        <v>1.5276377939455457</v>
      </c>
      <c r="P39" s="166">
        <v>30.76337933490332</v>
      </c>
    </row>
    <row r="40" spans="2:16">
      <c r="B40" s="235" t="s">
        <v>66</v>
      </c>
      <c r="C40" s="55" t="s">
        <v>37</v>
      </c>
      <c r="D40" s="56"/>
      <c r="E40" s="52">
        <v>1492256.7400000002</v>
      </c>
      <c r="F40" s="52">
        <v>1115591.1400000001</v>
      </c>
      <c r="G40" s="52">
        <v>941950.8</v>
      </c>
      <c r="H40" s="166">
        <v>-15.564872628873694</v>
      </c>
      <c r="I40" s="52">
        <v>3019470.91</v>
      </c>
      <c r="J40" s="52">
        <v>2268457.98</v>
      </c>
      <c r="K40" s="165">
        <v>2245960.9499999997</v>
      </c>
      <c r="L40" s="166">
        <v>-0.99173227797678676</v>
      </c>
      <c r="M40" s="166">
        <v>2.0234258817956485</v>
      </c>
      <c r="N40" s="166">
        <v>2.0334134062771416</v>
      </c>
      <c r="O40" s="166">
        <v>2.3843718270635788</v>
      </c>
      <c r="P40" s="166">
        <v>17.259570518372193</v>
      </c>
    </row>
    <row r="41" spans="2:16">
      <c r="B41" s="236"/>
      <c r="C41" s="55" t="s">
        <v>154</v>
      </c>
      <c r="D41" s="56">
        <v>20057000</v>
      </c>
      <c r="E41" s="52">
        <v>1391648.7400000002</v>
      </c>
      <c r="F41" s="52">
        <v>1064423.1400000001</v>
      </c>
      <c r="G41" s="52">
        <v>803308.8</v>
      </c>
      <c r="H41" s="166">
        <v>-24.531065718845614</v>
      </c>
      <c r="I41" s="52">
        <v>2804348.31</v>
      </c>
      <c r="J41" s="52">
        <v>2102517.38</v>
      </c>
      <c r="K41" s="165">
        <v>1942574.9499999997</v>
      </c>
      <c r="L41" s="166">
        <v>-7.6071870568794164</v>
      </c>
      <c r="M41" s="166">
        <v>2.0151265397617504</v>
      </c>
      <c r="N41" s="166">
        <v>1.9752646301920866</v>
      </c>
      <c r="O41" s="166">
        <v>2.4182169422269491</v>
      </c>
      <c r="P41" s="166">
        <v>22.424960446529486</v>
      </c>
    </row>
    <row r="42" spans="2:16">
      <c r="B42" s="237"/>
      <c r="C42" s="55" t="s">
        <v>153</v>
      </c>
      <c r="D42" s="56">
        <v>7112010</v>
      </c>
      <c r="E42" s="52">
        <v>100608</v>
      </c>
      <c r="F42" s="52">
        <v>51168</v>
      </c>
      <c r="G42" s="52">
        <v>138642</v>
      </c>
      <c r="H42" s="166">
        <v>170.95450281425889</v>
      </c>
      <c r="I42" s="52">
        <v>215122.6</v>
      </c>
      <c r="J42" s="52">
        <v>165940.6</v>
      </c>
      <c r="K42" s="165">
        <v>303386</v>
      </c>
      <c r="L42" s="166">
        <v>82.828072213792154</v>
      </c>
      <c r="M42" s="166">
        <v>2.138225588422392</v>
      </c>
      <c r="N42" s="166">
        <v>3.2430542526579114</v>
      </c>
      <c r="O42" s="166">
        <v>2.1882690670936658</v>
      </c>
      <c r="P42" s="166">
        <v>-32.524438488803412</v>
      </c>
    </row>
    <row r="43" spans="2:16">
      <c r="B43" s="147" t="s">
        <v>152</v>
      </c>
      <c r="C43" s="146"/>
      <c r="D43" s="57">
        <v>20059990</v>
      </c>
      <c r="E43" s="52">
        <v>949237.40999999992</v>
      </c>
      <c r="F43" s="52">
        <v>627497</v>
      </c>
      <c r="G43" s="52">
        <v>1449076.8099999998</v>
      </c>
      <c r="H43" s="166">
        <v>130.92967934508047</v>
      </c>
      <c r="I43" s="52">
        <v>2298287.5199999996</v>
      </c>
      <c r="J43" s="52">
        <v>1552547.8099999998</v>
      </c>
      <c r="K43" s="165">
        <v>3689406.21</v>
      </c>
      <c r="L43" s="166">
        <v>137.63559397246522</v>
      </c>
      <c r="M43" s="166">
        <v>2.4211935768523913</v>
      </c>
      <c r="N43" s="166">
        <v>2.4741916056969195</v>
      </c>
      <c r="O43" s="166">
        <v>2.546039095056666</v>
      </c>
      <c r="P43" s="166">
        <v>2.9038773389383099</v>
      </c>
    </row>
    <row r="44" spans="2:16">
      <c r="B44" s="235" t="s">
        <v>158</v>
      </c>
      <c r="C44" s="55" t="s">
        <v>37</v>
      </c>
      <c r="D44" s="56"/>
      <c r="E44" s="52">
        <v>1121795.0299999998</v>
      </c>
      <c r="F44" s="52">
        <v>922409.83</v>
      </c>
      <c r="G44" s="52">
        <v>492497.64</v>
      </c>
      <c r="H44" s="166">
        <v>-46.607503087862803</v>
      </c>
      <c r="I44" s="52">
        <v>1525520.16</v>
      </c>
      <c r="J44" s="52">
        <v>1209062.98</v>
      </c>
      <c r="K44" s="165">
        <v>708972.37</v>
      </c>
      <c r="L44" s="166">
        <v>-41.361832946038923</v>
      </c>
      <c r="M44" s="166">
        <v>1.3598920651306508</v>
      </c>
      <c r="N44" s="166">
        <v>1.3107654978048098</v>
      </c>
      <c r="O44" s="166">
        <v>1.4395447052294503</v>
      </c>
      <c r="P44" s="166">
        <v>9.8247327718277599</v>
      </c>
    </row>
    <row r="45" spans="2:16">
      <c r="B45" s="236"/>
      <c r="C45" s="55" t="s">
        <v>159</v>
      </c>
      <c r="D45" s="56">
        <v>20079921</v>
      </c>
      <c r="E45" s="52">
        <v>773483.7</v>
      </c>
      <c r="F45" s="52">
        <v>731177</v>
      </c>
      <c r="G45" s="52">
        <v>155719</v>
      </c>
      <c r="H45" s="166">
        <v>-78.702967954407754</v>
      </c>
      <c r="I45" s="52">
        <v>930148.61</v>
      </c>
      <c r="J45" s="52">
        <v>877604.48</v>
      </c>
      <c r="K45" s="165">
        <v>202197.27</v>
      </c>
      <c r="L45" s="166">
        <v>-76.960319300102014</v>
      </c>
      <c r="M45" s="166">
        <v>1.202544552651853</v>
      </c>
      <c r="N45" s="166">
        <v>1.2002626997293404</v>
      </c>
      <c r="O45" s="166">
        <v>1.2984752663451473</v>
      </c>
      <c r="P45" s="166">
        <v>8.1825892479999496</v>
      </c>
    </row>
    <row r="46" spans="2:16">
      <c r="B46" s="236"/>
      <c r="C46" s="55" t="s">
        <v>227</v>
      </c>
      <c r="D46" s="56">
        <v>20085000</v>
      </c>
      <c r="E46" s="52">
        <v>49198.2</v>
      </c>
      <c r="F46" s="52">
        <v>41131.199999999997</v>
      </c>
      <c r="G46" s="52">
        <v>37884</v>
      </c>
      <c r="H46" s="166">
        <v>-7.8947368421052548</v>
      </c>
      <c r="I46" s="52">
        <v>84874.3</v>
      </c>
      <c r="J46" s="52">
        <v>72773.8</v>
      </c>
      <c r="K46" s="165">
        <v>67216.600000000006</v>
      </c>
      <c r="L46" s="166">
        <v>-7.6362646996583905</v>
      </c>
      <c r="M46" s="166">
        <v>1.7251505136366778</v>
      </c>
      <c r="N46" s="166">
        <v>1.7693089430894311</v>
      </c>
      <c r="O46" s="166">
        <v>1.7742740998838562</v>
      </c>
      <c r="P46" s="166">
        <v>0.28062689751373604</v>
      </c>
    </row>
    <row r="47" spans="2:16">
      <c r="B47" s="236"/>
      <c r="C47" s="55" t="s">
        <v>145</v>
      </c>
      <c r="D47" s="56">
        <v>20079922</v>
      </c>
      <c r="E47" s="52">
        <v>3599.13</v>
      </c>
      <c r="F47" s="52">
        <v>1289.6300000000001</v>
      </c>
      <c r="G47" s="52">
        <v>1445.6399999999999</v>
      </c>
      <c r="H47" s="166">
        <v>12.097268208710998</v>
      </c>
      <c r="I47" s="52">
        <v>8838.6200000000008</v>
      </c>
      <c r="J47" s="52">
        <v>2982.0999999999995</v>
      </c>
      <c r="K47" s="165">
        <v>3281.21</v>
      </c>
      <c r="L47" s="166">
        <v>10.030180074444207</v>
      </c>
      <c r="M47" s="166">
        <v>2.4557656989327978</v>
      </c>
      <c r="N47" s="166">
        <v>2.3123686638803371</v>
      </c>
      <c r="O47" s="166">
        <v>2.2697282864336903</v>
      </c>
      <c r="P47" s="166">
        <v>-1.8440129427758634</v>
      </c>
    </row>
    <row r="48" spans="2:16">
      <c r="B48" s="237"/>
      <c r="C48" s="55" t="s">
        <v>147</v>
      </c>
      <c r="D48" s="56">
        <v>20079929</v>
      </c>
      <c r="E48" s="52">
        <v>295514</v>
      </c>
      <c r="F48" s="52">
        <v>148812</v>
      </c>
      <c r="G48" s="52">
        <v>297449</v>
      </c>
      <c r="H48" s="166">
        <v>99.882401956831444</v>
      </c>
      <c r="I48" s="52">
        <v>501658.62999999995</v>
      </c>
      <c r="J48" s="52">
        <v>255702.6</v>
      </c>
      <c r="K48" s="165">
        <v>436277.29</v>
      </c>
      <c r="L48" s="166">
        <v>70.619027729870538</v>
      </c>
      <c r="M48" s="166">
        <v>1.6975799116116324</v>
      </c>
      <c r="N48" s="166">
        <v>1.7182928796064834</v>
      </c>
      <c r="O48" s="166">
        <v>1.4667297250957305</v>
      </c>
      <c r="P48" s="166">
        <v>-14.640295463970309</v>
      </c>
    </row>
    <row r="49" spans="2:16">
      <c r="B49" s="235" t="s">
        <v>156</v>
      </c>
      <c r="C49" s="55" t="s">
        <v>37</v>
      </c>
      <c r="D49" s="56"/>
      <c r="E49" s="52">
        <v>453917.68000000005</v>
      </c>
      <c r="F49" s="52">
        <v>339682.6</v>
      </c>
      <c r="G49" s="52">
        <v>317058.59999999998</v>
      </c>
      <c r="H49" s="166">
        <v>-6.6603352659217796</v>
      </c>
      <c r="I49" s="52">
        <v>1070641.28</v>
      </c>
      <c r="J49" s="52">
        <v>848781.7</v>
      </c>
      <c r="K49" s="165">
        <v>895079.64000000013</v>
      </c>
      <c r="L49" s="166">
        <v>5.4546345662259466</v>
      </c>
      <c r="M49" s="166">
        <v>2.3586683823375196</v>
      </c>
      <c r="N49" s="166">
        <v>2.4987494207828131</v>
      </c>
      <c r="O49" s="166">
        <v>2.8230732110720234</v>
      </c>
      <c r="P49" s="166">
        <v>12.979444340905765</v>
      </c>
    </row>
    <row r="50" spans="2:16">
      <c r="B50" s="236"/>
      <c r="C50" s="55" t="s">
        <v>157</v>
      </c>
      <c r="D50" s="56">
        <v>20086019</v>
      </c>
      <c r="E50" s="52">
        <v>408519.28</v>
      </c>
      <c r="F50" s="52">
        <v>308190.59999999998</v>
      </c>
      <c r="G50" s="52">
        <v>280489.19999999995</v>
      </c>
      <c r="H50" s="166">
        <v>-8.9883987376642942</v>
      </c>
      <c r="I50" s="52">
        <v>875620.05</v>
      </c>
      <c r="J50" s="52">
        <v>672327.6</v>
      </c>
      <c r="K50" s="165">
        <v>690143.32000000007</v>
      </c>
      <c r="L50" s="166">
        <v>2.6498570042342573</v>
      </c>
      <c r="M50" s="166">
        <v>2.1433995722307158</v>
      </c>
      <c r="N50" s="166">
        <v>2.1815318182968593</v>
      </c>
      <c r="O50" s="166">
        <v>2.4604987286498026</v>
      </c>
      <c r="P50" s="166">
        <v>12.787661771109772</v>
      </c>
    </row>
    <row r="51" spans="2:16">
      <c r="B51" s="237"/>
      <c r="C51" s="55" t="s">
        <v>154</v>
      </c>
      <c r="D51" s="56">
        <v>20086090</v>
      </c>
      <c r="E51" s="52">
        <v>45398.400000000001</v>
      </c>
      <c r="F51" s="52">
        <v>31492</v>
      </c>
      <c r="G51" s="52">
        <v>36569.4</v>
      </c>
      <c r="H51" s="166">
        <v>16.122824844404924</v>
      </c>
      <c r="I51" s="52">
        <v>195021.22999999998</v>
      </c>
      <c r="J51" s="52">
        <v>176454.1</v>
      </c>
      <c r="K51" s="165">
        <v>204936.32000000001</v>
      </c>
      <c r="L51" s="166">
        <v>16.141432814539304</v>
      </c>
      <c r="M51" s="166">
        <v>4.2957731990554731</v>
      </c>
      <c r="N51" s="166">
        <v>5.6031404801219358</v>
      </c>
      <c r="O51" s="166">
        <v>5.6040383490021712</v>
      </c>
      <c r="P51" s="166">
        <v>1.6024386385105061E-2</v>
      </c>
    </row>
    <row r="52" spans="2:16">
      <c r="B52" s="147" t="s">
        <v>160</v>
      </c>
      <c r="C52" s="146"/>
      <c r="D52" s="57">
        <v>20019010</v>
      </c>
      <c r="E52" s="52">
        <v>360997</v>
      </c>
      <c r="F52" s="52">
        <v>357613</v>
      </c>
      <c r="G52" s="52">
        <v>296728</v>
      </c>
      <c r="H52" s="166">
        <v>-17.025387779527033</v>
      </c>
      <c r="I52" s="52">
        <v>1037691</v>
      </c>
      <c r="J52" s="52">
        <v>1026291</v>
      </c>
      <c r="K52" s="165">
        <v>1071252</v>
      </c>
      <c r="L52" s="166">
        <v>4.3809212007120735</v>
      </c>
      <c r="M52" s="166">
        <v>2.8745141926387201</v>
      </c>
      <c r="N52" s="166">
        <v>2.8698369466434386</v>
      </c>
      <c r="O52" s="166">
        <v>3.6102154161386859</v>
      </c>
      <c r="P52" s="166">
        <v>25.798624913558044</v>
      </c>
    </row>
    <row r="53" spans="2:16">
      <c r="B53" s="147" t="s">
        <v>43</v>
      </c>
      <c r="C53" s="146"/>
      <c r="D53" s="57">
        <v>20088000</v>
      </c>
      <c r="E53" s="52">
        <v>288505.89</v>
      </c>
      <c r="F53" s="52">
        <v>198451.73</v>
      </c>
      <c r="G53" s="52">
        <v>218085.6</v>
      </c>
      <c r="H53" s="166">
        <v>9.8935242338275451</v>
      </c>
      <c r="I53" s="52">
        <v>864572.88</v>
      </c>
      <c r="J53" s="52">
        <v>619932.79</v>
      </c>
      <c r="K53" s="165">
        <v>602438.71</v>
      </c>
      <c r="L53" s="166">
        <v>-2.8219317129523191</v>
      </c>
      <c r="M53" s="166">
        <v>2.9967252315022059</v>
      </c>
      <c r="N53" s="166">
        <v>3.1238467409681943</v>
      </c>
      <c r="O53" s="166">
        <v>2.7623956373093863</v>
      </c>
      <c r="P53" s="166">
        <v>-11.570705403645409</v>
      </c>
    </row>
    <row r="54" spans="2:16">
      <c r="B54" s="244" t="s">
        <v>241</v>
      </c>
      <c r="C54" s="55" t="s">
        <v>37</v>
      </c>
      <c r="D54" s="57"/>
      <c r="E54" s="52">
        <v>488385</v>
      </c>
      <c r="F54" s="52">
        <v>419585</v>
      </c>
      <c r="G54" s="52">
        <v>678112.69</v>
      </c>
      <c r="H54" s="166">
        <v>61.615093485229444</v>
      </c>
      <c r="I54" s="52">
        <v>841766.65</v>
      </c>
      <c r="J54" s="52">
        <v>718515.9</v>
      </c>
      <c r="K54" s="165">
        <v>1415496.2100000002</v>
      </c>
      <c r="L54" s="166">
        <v>97.002767788437268</v>
      </c>
      <c r="M54" s="166">
        <v>1.7235718746480748</v>
      </c>
      <c r="N54" s="166">
        <v>1.7124442008174745</v>
      </c>
      <c r="O54" s="166">
        <v>2.0874055756131038</v>
      </c>
      <c r="P54" s="166">
        <v>21.896268188863189</v>
      </c>
    </row>
    <row r="55" spans="2:16">
      <c r="B55" s="245"/>
      <c r="C55" s="55" t="s">
        <v>150</v>
      </c>
      <c r="D55" s="57">
        <v>7115900</v>
      </c>
      <c r="E55" s="52">
        <v>488380</v>
      </c>
      <c r="F55" s="52">
        <v>419580</v>
      </c>
      <c r="G55" s="52">
        <v>678095</v>
      </c>
      <c r="H55" s="166">
        <v>61.612803279469944</v>
      </c>
      <c r="I55" s="52">
        <v>839306.65</v>
      </c>
      <c r="J55" s="52">
        <v>716055.9</v>
      </c>
      <c r="K55" s="165">
        <v>1408356.2100000002</v>
      </c>
      <c r="L55" s="166">
        <v>96.682439178282053</v>
      </c>
      <c r="M55" s="166">
        <v>1.7185524591506613</v>
      </c>
      <c r="N55" s="166">
        <v>1.7066016016016017</v>
      </c>
      <c r="O55" s="166">
        <v>2.0769305333323507</v>
      </c>
      <c r="P55" s="166">
        <v>21.699788127657026</v>
      </c>
    </row>
    <row r="56" spans="2:16">
      <c r="B56" s="245"/>
      <c r="C56" s="55" t="s">
        <v>348</v>
      </c>
      <c r="D56" s="57">
        <v>20039090</v>
      </c>
      <c r="E56" s="52">
        <v>5</v>
      </c>
      <c r="F56" s="52">
        <v>5</v>
      </c>
      <c r="G56" s="52">
        <v>17.690000000000001</v>
      </c>
      <c r="H56" s="166">
        <v>253.8</v>
      </c>
      <c r="I56" s="52">
        <v>2460</v>
      </c>
      <c r="J56" s="52">
        <v>2460</v>
      </c>
      <c r="K56" s="165">
        <v>7140</v>
      </c>
      <c r="L56" s="166">
        <v>190.2439024390244</v>
      </c>
      <c r="M56" s="166">
        <v>492</v>
      </c>
      <c r="N56" s="166">
        <v>492</v>
      </c>
      <c r="O56" s="166">
        <v>403.61786319954774</v>
      </c>
      <c r="P56" s="166">
        <v>-17.963848943181347</v>
      </c>
    </row>
    <row r="57" spans="2:16">
      <c r="B57" s="245"/>
      <c r="C57" s="55" t="s">
        <v>349</v>
      </c>
      <c r="D57" s="57">
        <v>20039010</v>
      </c>
      <c r="E57" s="52">
        <v>0</v>
      </c>
      <c r="F57" s="52">
        <v>0</v>
      </c>
      <c r="G57" s="52">
        <v>0</v>
      </c>
      <c r="H57" s="166" t="s">
        <v>425</v>
      </c>
      <c r="I57" s="52">
        <v>0</v>
      </c>
      <c r="J57" s="52">
        <v>0</v>
      </c>
      <c r="K57" s="165">
        <v>0</v>
      </c>
      <c r="L57" s="166" t="s">
        <v>425</v>
      </c>
      <c r="M57" s="166" t="s">
        <v>425</v>
      </c>
      <c r="N57" s="166" t="s">
        <v>425</v>
      </c>
      <c r="O57" s="166" t="s">
        <v>425</v>
      </c>
      <c r="P57" s="166" t="s">
        <v>425</v>
      </c>
    </row>
    <row r="58" spans="2:16">
      <c r="B58" s="147" t="s">
        <v>73</v>
      </c>
      <c r="C58" s="146"/>
      <c r="D58" s="57">
        <v>20060010</v>
      </c>
      <c r="E58" s="52">
        <v>99888</v>
      </c>
      <c r="F58" s="52">
        <v>74812</v>
      </c>
      <c r="G58" s="52">
        <v>64994.390100000004</v>
      </c>
      <c r="H58" s="166">
        <v>-13.123041624338338</v>
      </c>
      <c r="I58" s="52">
        <v>435651.64</v>
      </c>
      <c r="J58" s="52">
        <v>334256.44</v>
      </c>
      <c r="K58" s="165">
        <v>260035.59999999998</v>
      </c>
      <c r="L58" s="166">
        <v>-22.204759914274209</v>
      </c>
      <c r="M58" s="166">
        <v>4.3614011693096266</v>
      </c>
      <c r="N58" s="166">
        <v>4.4679522001817888</v>
      </c>
      <c r="O58" s="166">
        <v>4.0008929939939533</v>
      </c>
      <c r="P58" s="166">
        <v>-10.453540800387973</v>
      </c>
    </row>
    <row r="59" spans="2:16">
      <c r="B59" s="147" t="s">
        <v>74</v>
      </c>
      <c r="C59" s="146"/>
      <c r="D59" s="57">
        <v>20060090</v>
      </c>
      <c r="E59" s="52">
        <v>166202</v>
      </c>
      <c r="F59" s="52">
        <v>55800</v>
      </c>
      <c r="G59" s="52">
        <v>62572.12</v>
      </c>
      <c r="H59" s="166">
        <v>12.136415770609332</v>
      </c>
      <c r="I59" s="52">
        <v>310234</v>
      </c>
      <c r="J59" s="52">
        <v>110150</v>
      </c>
      <c r="K59" s="165">
        <v>126882</v>
      </c>
      <c r="L59" s="166">
        <v>15.190195188379473</v>
      </c>
      <c r="M59" s="166">
        <v>1.8666081033922577</v>
      </c>
      <c r="N59" s="166">
        <v>1.9740143369175627</v>
      </c>
      <c r="O59" s="166">
        <v>2.0277721132031328</v>
      </c>
      <c r="P59" s="166">
        <v>2.7232718263593414</v>
      </c>
    </row>
    <row r="60" spans="2:16">
      <c r="B60" s="244" t="s">
        <v>45</v>
      </c>
      <c r="C60" s="163" t="s">
        <v>37</v>
      </c>
      <c r="D60" s="164"/>
      <c r="E60" s="165">
        <v>81529.399999999994</v>
      </c>
      <c r="F60" s="165">
        <v>44717.4</v>
      </c>
      <c r="G60" s="165">
        <v>223356.9</v>
      </c>
      <c r="H60" s="166">
        <v>399.48543519972094</v>
      </c>
      <c r="I60" s="52">
        <v>161064.88999999998</v>
      </c>
      <c r="J60" s="165">
        <v>93204.69</v>
      </c>
      <c r="K60" s="165">
        <v>436434.14</v>
      </c>
      <c r="L60" s="166">
        <v>368.25341085303751</v>
      </c>
      <c r="M60" s="166">
        <v>1.9755436689096202</v>
      </c>
      <c r="N60" s="166">
        <v>2.0843047672718003</v>
      </c>
      <c r="O60" s="166">
        <v>1.9539765281484478</v>
      </c>
      <c r="P60" s="166">
        <v>-6.2528398519158257</v>
      </c>
    </row>
    <row r="61" spans="2:16">
      <c r="B61" s="245"/>
      <c r="C61" s="163" t="s">
        <v>377</v>
      </c>
      <c r="D61" s="164">
        <v>20079949</v>
      </c>
      <c r="E61" s="165">
        <v>81529.399999999994</v>
      </c>
      <c r="F61" s="165">
        <v>44717.4</v>
      </c>
      <c r="G61" s="165">
        <v>223356.9</v>
      </c>
      <c r="H61" s="166">
        <v>399.48543519972094</v>
      </c>
      <c r="I61" s="52">
        <v>161064.88999999998</v>
      </c>
      <c r="J61" s="165">
        <v>93204.69</v>
      </c>
      <c r="K61" s="165">
        <v>436434.14</v>
      </c>
      <c r="L61" s="166">
        <v>368.25341085303751</v>
      </c>
      <c r="M61" s="166">
        <v>1.9755436689096202</v>
      </c>
      <c r="N61" s="166">
        <v>2.0843047672718003</v>
      </c>
      <c r="O61" s="166">
        <v>1.9539765281484478</v>
      </c>
      <c r="P61" s="166">
        <v>-6.2528398519158257</v>
      </c>
    </row>
    <row r="62" spans="2:16">
      <c r="B62" s="253"/>
      <c r="C62" s="163" t="s">
        <v>378</v>
      </c>
      <c r="D62" s="164">
        <v>20079941</v>
      </c>
      <c r="E62" s="165">
        <v>0</v>
      </c>
      <c r="F62" s="165">
        <v>0</v>
      </c>
      <c r="G62" s="165">
        <v>0</v>
      </c>
      <c r="H62" s="166" t="s">
        <v>425</v>
      </c>
      <c r="I62" s="52">
        <v>0</v>
      </c>
      <c r="J62" s="165">
        <v>0</v>
      </c>
      <c r="K62" s="165">
        <v>0</v>
      </c>
      <c r="L62" s="166" t="s">
        <v>425</v>
      </c>
      <c r="M62" s="166" t="s">
        <v>425</v>
      </c>
      <c r="N62" s="166" t="s">
        <v>425</v>
      </c>
      <c r="O62" s="166" t="s">
        <v>425</v>
      </c>
      <c r="P62" s="166" t="s">
        <v>425</v>
      </c>
    </row>
    <row r="63" spans="2:16">
      <c r="B63" s="147" t="s">
        <v>172</v>
      </c>
      <c r="C63" s="146"/>
      <c r="D63" s="57">
        <v>20089920</v>
      </c>
      <c r="E63" s="52">
        <v>87084</v>
      </c>
      <c r="F63" s="52">
        <v>23004</v>
      </c>
      <c r="G63" s="52">
        <v>104324</v>
      </c>
      <c r="H63" s="166">
        <v>353.5037384802643</v>
      </c>
      <c r="I63" s="52">
        <v>142429.6</v>
      </c>
      <c r="J63" s="52">
        <v>65980</v>
      </c>
      <c r="K63" s="165">
        <v>299686</v>
      </c>
      <c r="L63" s="166">
        <v>354.20733555622917</v>
      </c>
      <c r="M63" s="166">
        <v>1.6355426944099951</v>
      </c>
      <c r="N63" s="166">
        <v>2.8681968353329856</v>
      </c>
      <c r="O63" s="166">
        <v>2.8726467543422416</v>
      </c>
      <c r="P63" s="166">
        <v>0.15514691859490615</v>
      </c>
    </row>
    <row r="64" spans="2:16">
      <c r="B64" s="147" t="s">
        <v>375</v>
      </c>
      <c r="C64" s="146"/>
      <c r="D64" s="57">
        <v>8129010</v>
      </c>
      <c r="E64" s="52">
        <v>98400</v>
      </c>
      <c r="F64" s="52">
        <v>98400</v>
      </c>
      <c r="G64" s="52">
        <v>88560</v>
      </c>
      <c r="H64" s="166">
        <v>-9.9999999999999982</v>
      </c>
      <c r="I64" s="52">
        <v>133489.51999999999</v>
      </c>
      <c r="J64" s="52">
        <v>133489.51999999999</v>
      </c>
      <c r="K64" s="165">
        <v>117100</v>
      </c>
      <c r="L64" s="166">
        <v>-12.277757834472691</v>
      </c>
      <c r="M64" s="166">
        <v>1.35660081300813</v>
      </c>
      <c r="N64" s="166">
        <v>1.35660081300813</v>
      </c>
      <c r="O64" s="166">
        <v>1.3222673893405601</v>
      </c>
      <c r="P64" s="166">
        <v>-2.5308420383029828</v>
      </c>
    </row>
    <row r="65" spans="2:16" ht="12.75" customHeight="1">
      <c r="B65" s="244" t="s">
        <v>332</v>
      </c>
      <c r="C65" s="55" t="s">
        <v>37</v>
      </c>
      <c r="D65" s="56"/>
      <c r="E65" s="52">
        <v>34416.5</v>
      </c>
      <c r="F65" s="52">
        <v>34416.5</v>
      </c>
      <c r="G65" s="52">
        <v>30499.439999999999</v>
      </c>
      <c r="H65" s="166">
        <v>-11.381343251056908</v>
      </c>
      <c r="I65" s="52">
        <v>105215.18</v>
      </c>
      <c r="J65" s="52">
        <v>105215.18</v>
      </c>
      <c r="K65" s="165">
        <v>48154.810000000005</v>
      </c>
      <c r="L65" s="166">
        <v>-54.232069935155735</v>
      </c>
      <c r="M65" s="166">
        <v>3.0571144654453533</v>
      </c>
      <c r="N65" s="166">
        <v>3.0571144654453533</v>
      </c>
      <c r="O65" s="166">
        <v>1.5788752186925401</v>
      </c>
      <c r="P65" s="166">
        <v>-48.354069285314338</v>
      </c>
    </row>
    <row r="66" spans="2:16" ht="12.75" customHeight="1">
      <c r="B66" s="245"/>
      <c r="C66" s="55" t="s">
        <v>333</v>
      </c>
      <c r="D66" s="56">
        <v>20031090</v>
      </c>
      <c r="E66" s="52">
        <v>34416.5</v>
      </c>
      <c r="F66" s="52">
        <v>34416.5</v>
      </c>
      <c r="G66" s="52">
        <v>192</v>
      </c>
      <c r="H66" s="166">
        <v>-99.442128049046246</v>
      </c>
      <c r="I66" s="52">
        <v>105215.18</v>
      </c>
      <c r="J66" s="52">
        <v>105215.18</v>
      </c>
      <c r="K66" s="165">
        <v>316.8</v>
      </c>
      <c r="L66" s="166">
        <v>-99.698902762890299</v>
      </c>
      <c r="M66" s="166">
        <v>3.0571144654453533</v>
      </c>
      <c r="N66" s="166">
        <v>3.0571144654453533</v>
      </c>
      <c r="O66" s="166">
        <v>1.6500000000000001</v>
      </c>
      <c r="P66" s="166">
        <v>-46.027536140697563</v>
      </c>
    </row>
    <row r="67" spans="2:16">
      <c r="B67" s="245"/>
      <c r="C67" s="55" t="s">
        <v>150</v>
      </c>
      <c r="D67" s="56">
        <v>7115100</v>
      </c>
      <c r="E67" s="52">
        <v>0</v>
      </c>
      <c r="F67" s="52">
        <v>0</v>
      </c>
      <c r="G67" s="52">
        <v>0</v>
      </c>
      <c r="H67" s="166" t="s">
        <v>425</v>
      </c>
      <c r="I67" s="52">
        <v>0</v>
      </c>
      <c r="J67" s="52">
        <v>0</v>
      </c>
      <c r="K67" s="165">
        <v>0</v>
      </c>
      <c r="L67" s="166" t="s">
        <v>425</v>
      </c>
      <c r="M67" s="166" t="s">
        <v>425</v>
      </c>
      <c r="N67" s="166" t="s">
        <v>425</v>
      </c>
      <c r="O67" s="166" t="s">
        <v>425</v>
      </c>
      <c r="P67" s="166" t="s">
        <v>425</v>
      </c>
    </row>
    <row r="68" spans="2:16">
      <c r="B68" s="253"/>
      <c r="C68" s="55" t="s">
        <v>151</v>
      </c>
      <c r="D68" s="56">
        <v>20031010</v>
      </c>
      <c r="E68" s="52">
        <v>0</v>
      </c>
      <c r="F68" s="52">
        <v>0</v>
      </c>
      <c r="G68" s="52">
        <v>30307.439999999999</v>
      </c>
      <c r="H68" s="166" t="s">
        <v>425</v>
      </c>
      <c r="I68" s="52">
        <v>0</v>
      </c>
      <c r="J68" s="52">
        <v>0</v>
      </c>
      <c r="K68" s="165">
        <v>47838.01</v>
      </c>
      <c r="L68" s="166" t="s">
        <v>425</v>
      </c>
      <c r="M68" s="166" t="s">
        <v>425</v>
      </c>
      <c r="N68" s="166" t="s">
        <v>425</v>
      </c>
      <c r="O68" s="166">
        <v>1.5784246376467297</v>
      </c>
      <c r="P68" s="166" t="s">
        <v>425</v>
      </c>
    </row>
    <row r="69" spans="2:16">
      <c r="B69" s="235" t="s">
        <v>169</v>
      </c>
      <c r="C69" s="55" t="s">
        <v>37</v>
      </c>
      <c r="D69" s="56"/>
      <c r="E69" s="52">
        <v>80729</v>
      </c>
      <c r="F69" s="52">
        <v>38698</v>
      </c>
      <c r="G69" s="52">
        <v>1572305</v>
      </c>
      <c r="H69" s="166">
        <v>3963.0135924337173</v>
      </c>
      <c r="I69" s="52">
        <v>87081.49</v>
      </c>
      <c r="J69" s="52">
        <v>58142.98</v>
      </c>
      <c r="K69" s="165">
        <v>1173148.55</v>
      </c>
      <c r="L69" s="166">
        <v>1917.6959454090588</v>
      </c>
      <c r="M69" s="166">
        <v>1.0786890708419528</v>
      </c>
      <c r="N69" s="166">
        <v>1.5024802315365136</v>
      </c>
      <c r="O69" s="166">
        <v>0.74613293858379892</v>
      </c>
      <c r="P69" s="166">
        <v>-50.339916431328689</v>
      </c>
    </row>
    <row r="70" spans="2:16">
      <c r="B70" s="236"/>
      <c r="C70" s="55" t="s">
        <v>171</v>
      </c>
      <c r="D70" s="57">
        <v>20029090</v>
      </c>
      <c r="E70" s="52">
        <v>80729</v>
      </c>
      <c r="F70" s="52">
        <v>38698</v>
      </c>
      <c r="G70" s="52">
        <v>1572305</v>
      </c>
      <c r="H70" s="166">
        <v>3963.0135924337173</v>
      </c>
      <c r="I70" s="52">
        <v>87081.49</v>
      </c>
      <c r="J70" s="52">
        <v>58142.98</v>
      </c>
      <c r="K70" s="165">
        <v>1173148.55</v>
      </c>
      <c r="L70" s="166">
        <v>1917.6959454090588</v>
      </c>
      <c r="M70" s="166">
        <v>1.0786890708419528</v>
      </c>
      <c r="N70" s="166">
        <v>1.5024802315365136</v>
      </c>
      <c r="O70" s="166">
        <v>0.74613293858379892</v>
      </c>
      <c r="P70" s="166">
        <v>-50.339916431328689</v>
      </c>
    </row>
    <row r="71" spans="2:16">
      <c r="B71" s="236"/>
      <c r="C71" s="55" t="s">
        <v>151</v>
      </c>
      <c r="D71" s="57">
        <v>20021010</v>
      </c>
      <c r="E71" s="52">
        <v>0</v>
      </c>
      <c r="F71" s="52">
        <v>0</v>
      </c>
      <c r="G71" s="52">
        <v>0</v>
      </c>
      <c r="H71" s="166" t="s">
        <v>425</v>
      </c>
      <c r="I71" s="52">
        <v>0</v>
      </c>
      <c r="J71" s="52">
        <v>0</v>
      </c>
      <c r="K71" s="165">
        <v>0</v>
      </c>
      <c r="L71" s="166" t="s">
        <v>425</v>
      </c>
      <c r="M71" s="166" t="s">
        <v>425</v>
      </c>
      <c r="N71" s="166" t="s">
        <v>425</v>
      </c>
      <c r="O71" s="166" t="s">
        <v>425</v>
      </c>
      <c r="P71" s="166" t="s">
        <v>425</v>
      </c>
    </row>
    <row r="72" spans="2:16">
      <c r="B72" s="237"/>
      <c r="C72" s="55" t="s">
        <v>306</v>
      </c>
      <c r="D72" s="57">
        <v>20021090</v>
      </c>
      <c r="E72" s="52">
        <v>0</v>
      </c>
      <c r="F72" s="52">
        <v>0</v>
      </c>
      <c r="G72" s="52">
        <v>0</v>
      </c>
      <c r="H72" s="166" t="s">
        <v>425</v>
      </c>
      <c r="I72" s="52">
        <v>0</v>
      </c>
      <c r="J72" s="52">
        <v>0</v>
      </c>
      <c r="K72" s="165">
        <v>0</v>
      </c>
      <c r="L72" s="166" t="s">
        <v>425</v>
      </c>
      <c r="M72" s="166" t="s">
        <v>425</v>
      </c>
      <c r="N72" s="166" t="s">
        <v>425</v>
      </c>
      <c r="O72" s="166" t="s">
        <v>425</v>
      </c>
      <c r="P72" s="166" t="s">
        <v>425</v>
      </c>
    </row>
    <row r="73" spans="2:16">
      <c r="B73" s="147" t="s">
        <v>51</v>
      </c>
      <c r="C73" s="146"/>
      <c r="D73" s="57">
        <v>20089930</v>
      </c>
      <c r="E73" s="52">
        <v>35135.4</v>
      </c>
      <c r="F73" s="52">
        <v>20627.400000000001</v>
      </c>
      <c r="G73" s="52">
        <v>19122</v>
      </c>
      <c r="H73" s="166">
        <v>-7.2980598621251396</v>
      </c>
      <c r="I73" s="52">
        <v>86355</v>
      </c>
      <c r="J73" s="52">
        <v>50475</v>
      </c>
      <c r="K73" s="165">
        <v>34249.360000000001</v>
      </c>
      <c r="L73" s="166">
        <v>-32.145894006934128</v>
      </c>
      <c r="M73" s="166">
        <v>2.45777762598405</v>
      </c>
      <c r="N73" s="166">
        <v>2.4469879868524389</v>
      </c>
      <c r="O73" s="166">
        <v>1.7910971655684551</v>
      </c>
      <c r="P73" s="166">
        <v>-26.804006591289241</v>
      </c>
    </row>
    <row r="74" spans="2:16">
      <c r="B74" s="147" t="s">
        <v>165</v>
      </c>
      <c r="C74" s="146"/>
      <c r="D74" s="57">
        <v>20079959</v>
      </c>
      <c r="E74" s="52">
        <v>30057.22</v>
      </c>
      <c r="F74" s="52">
        <v>29673.22</v>
      </c>
      <c r="G74" s="52">
        <v>4857.6000000000004</v>
      </c>
      <c r="H74" s="166">
        <v>-83.629683600229427</v>
      </c>
      <c r="I74" s="52">
        <v>82734.239999999991</v>
      </c>
      <c r="J74" s="52">
        <v>81498.239999999991</v>
      </c>
      <c r="K74" s="165">
        <v>11049</v>
      </c>
      <c r="L74" s="166">
        <v>-86.44265201309868</v>
      </c>
      <c r="M74" s="166">
        <v>2.7525579544615235</v>
      </c>
      <c r="N74" s="166">
        <v>2.7465249811109138</v>
      </c>
      <c r="O74" s="166">
        <v>2.2745800395256914</v>
      </c>
      <c r="P74" s="166">
        <v>-17.183347860696685</v>
      </c>
    </row>
    <row r="75" spans="2:16" ht="12.75" customHeight="1">
      <c r="B75" s="147" t="s">
        <v>298</v>
      </c>
      <c r="C75" s="146"/>
      <c r="D75" s="57">
        <v>20079951</v>
      </c>
      <c r="E75" s="52">
        <v>7435.02</v>
      </c>
      <c r="F75" s="52">
        <v>6321.42</v>
      </c>
      <c r="G75" s="52">
        <v>1889.64</v>
      </c>
      <c r="H75" s="166">
        <v>-70.107349298100743</v>
      </c>
      <c r="I75" s="52">
        <v>38670.51</v>
      </c>
      <c r="J75" s="52">
        <v>35516.879999999997</v>
      </c>
      <c r="K75" s="165">
        <v>10146.44</v>
      </c>
      <c r="L75" s="166">
        <v>-71.432062726230455</v>
      </c>
      <c r="M75" s="166">
        <v>5.2011305954792322</v>
      </c>
      <c r="N75" s="166">
        <v>5.6184971098265892</v>
      </c>
      <c r="O75" s="166">
        <v>5.3695095362079552</v>
      </c>
      <c r="P75" s="166">
        <v>-4.4315689543234278</v>
      </c>
    </row>
    <row r="76" spans="2:16">
      <c r="B76" s="147" t="s">
        <v>284</v>
      </c>
      <c r="C76" s="146"/>
      <c r="D76" s="57">
        <v>20058000</v>
      </c>
      <c r="E76" s="52">
        <v>14787.8</v>
      </c>
      <c r="F76" s="52">
        <v>2574.4</v>
      </c>
      <c r="G76" s="52">
        <v>4547.16</v>
      </c>
      <c r="H76" s="166">
        <v>76.629894344313215</v>
      </c>
      <c r="I76" s="52">
        <v>20578.879999999997</v>
      </c>
      <c r="J76" s="52">
        <v>3927.5</v>
      </c>
      <c r="K76" s="165">
        <v>9171.7999999999993</v>
      </c>
      <c r="L76" s="166">
        <v>133.5276893698281</v>
      </c>
      <c r="M76" s="166">
        <v>1.3916120044901878</v>
      </c>
      <c r="N76" s="166">
        <v>1.5255981976382846</v>
      </c>
      <c r="O76" s="166">
        <v>2.0170392068895748</v>
      </c>
      <c r="P76" s="166">
        <v>32.213004053889783</v>
      </c>
    </row>
    <row r="77" spans="2:16">
      <c r="B77" s="235" t="s">
        <v>170</v>
      </c>
      <c r="C77" s="55" t="s">
        <v>37</v>
      </c>
      <c r="D77" s="56"/>
      <c r="E77" s="52">
        <v>21856.240000000002</v>
      </c>
      <c r="F77" s="52">
        <v>12269.2</v>
      </c>
      <c r="G77" s="52">
        <v>10135.73</v>
      </c>
      <c r="H77" s="166">
        <v>-17.388827307403908</v>
      </c>
      <c r="I77" s="52">
        <v>10636.720000000001</v>
      </c>
      <c r="J77" s="52">
        <v>3380</v>
      </c>
      <c r="K77" s="165">
        <v>14369.580000000002</v>
      </c>
      <c r="L77" s="166">
        <v>325.13550295857988</v>
      </c>
      <c r="M77" s="166">
        <v>0.48666742312492911</v>
      </c>
      <c r="N77" s="166">
        <v>0.27548658429237438</v>
      </c>
      <c r="O77" s="166">
        <v>1.4177153495604167</v>
      </c>
      <c r="P77" s="166">
        <v>414.62228304220901</v>
      </c>
    </row>
    <row r="78" spans="2:16">
      <c r="B78" s="236"/>
      <c r="C78" s="55" t="s">
        <v>356</v>
      </c>
      <c r="D78" s="56">
        <v>20082011</v>
      </c>
      <c r="E78" s="52">
        <v>21264.880000000001</v>
      </c>
      <c r="F78" s="52">
        <v>12269.2</v>
      </c>
      <c r="G78" s="52">
        <v>6947.09</v>
      </c>
      <c r="H78" s="166">
        <v>-43.377807844032212</v>
      </c>
      <c r="I78" s="52">
        <v>9639.68</v>
      </c>
      <c r="J78" s="52">
        <v>3380</v>
      </c>
      <c r="K78" s="165">
        <v>8852.02</v>
      </c>
      <c r="L78" s="166">
        <v>161.89408284023671</v>
      </c>
      <c r="M78" s="166">
        <v>0.45331457313655188</v>
      </c>
      <c r="N78" s="166">
        <v>0.27548658429237438</v>
      </c>
      <c r="O78" s="166">
        <v>1.2742054586884581</v>
      </c>
      <c r="P78" s="166">
        <v>362.52904182663997</v>
      </c>
    </row>
    <row r="79" spans="2:16">
      <c r="B79" s="236"/>
      <c r="C79" s="55" t="s">
        <v>357</v>
      </c>
      <c r="D79" s="56">
        <v>20082012</v>
      </c>
      <c r="E79" s="52">
        <v>591.36</v>
      </c>
      <c r="F79" s="52">
        <v>0</v>
      </c>
      <c r="G79" s="52">
        <v>3093.72</v>
      </c>
      <c r="H79" s="166" t="s">
        <v>425</v>
      </c>
      <c r="I79" s="52">
        <v>997.04</v>
      </c>
      <c r="J79" s="52">
        <v>0</v>
      </c>
      <c r="K79" s="165">
        <v>5510.56</v>
      </c>
      <c r="L79" s="166" t="s">
        <v>425</v>
      </c>
      <c r="M79" s="166">
        <v>1.6860119047619047</v>
      </c>
      <c r="N79" s="166" t="s">
        <v>425</v>
      </c>
      <c r="O79" s="166">
        <v>1.7812083834348296</v>
      </c>
      <c r="P79" s="166" t="s">
        <v>425</v>
      </c>
    </row>
    <row r="80" spans="2:16">
      <c r="B80" s="236"/>
      <c r="C80" s="55" t="s">
        <v>225</v>
      </c>
      <c r="D80" s="56">
        <v>20082090</v>
      </c>
      <c r="E80" s="52">
        <v>0</v>
      </c>
      <c r="F80" s="52">
        <v>0</v>
      </c>
      <c r="G80" s="52">
        <v>0</v>
      </c>
      <c r="H80" s="166" t="s">
        <v>425</v>
      </c>
      <c r="I80" s="52">
        <v>0</v>
      </c>
      <c r="J80" s="52">
        <v>0</v>
      </c>
      <c r="K80" s="165">
        <v>0</v>
      </c>
      <c r="L80" s="166" t="s">
        <v>425</v>
      </c>
      <c r="M80" s="166" t="s">
        <v>425</v>
      </c>
      <c r="N80" s="166" t="s">
        <v>425</v>
      </c>
      <c r="O80" s="166" t="s">
        <v>425</v>
      </c>
      <c r="P80" s="166" t="s">
        <v>425</v>
      </c>
    </row>
    <row r="81" spans="2:16">
      <c r="B81" s="237"/>
      <c r="C81" s="55" t="s">
        <v>358</v>
      </c>
      <c r="D81" s="56">
        <v>20082019</v>
      </c>
      <c r="E81" s="52">
        <v>0</v>
      </c>
      <c r="F81" s="52">
        <v>0</v>
      </c>
      <c r="G81" s="52">
        <v>94.92</v>
      </c>
      <c r="H81" s="166" t="s">
        <v>425</v>
      </c>
      <c r="I81" s="52">
        <v>0</v>
      </c>
      <c r="J81" s="52">
        <v>0</v>
      </c>
      <c r="K81" s="165">
        <v>7</v>
      </c>
      <c r="L81" s="166" t="s">
        <v>425</v>
      </c>
      <c r="M81" s="166" t="s">
        <v>425</v>
      </c>
      <c r="N81" s="166" t="s">
        <v>425</v>
      </c>
      <c r="O81" s="166">
        <v>7.3746312684365781E-2</v>
      </c>
      <c r="P81" s="166" t="s">
        <v>425</v>
      </c>
    </row>
    <row r="82" spans="2:16">
      <c r="B82" s="147" t="s">
        <v>164</v>
      </c>
      <c r="C82" s="146"/>
      <c r="D82" s="57">
        <v>20049090</v>
      </c>
      <c r="E82" s="52">
        <v>875.52</v>
      </c>
      <c r="F82" s="52">
        <v>875.52</v>
      </c>
      <c r="G82" s="52">
        <v>0</v>
      </c>
      <c r="H82" s="166">
        <v>-100</v>
      </c>
      <c r="I82" s="52">
        <v>4862.6000000000004</v>
      </c>
      <c r="J82" s="52">
        <v>4862.6000000000004</v>
      </c>
      <c r="K82" s="165">
        <v>0</v>
      </c>
      <c r="L82" s="166">
        <v>-100</v>
      </c>
      <c r="M82" s="166">
        <v>5.5539565058479541</v>
      </c>
      <c r="N82" s="166">
        <v>5.5539565058479541</v>
      </c>
      <c r="O82" s="166" t="s">
        <v>425</v>
      </c>
      <c r="P82" s="166" t="s">
        <v>425</v>
      </c>
    </row>
    <row r="83" spans="2:16">
      <c r="B83" s="147" t="s">
        <v>328</v>
      </c>
      <c r="C83" s="146"/>
      <c r="D83" s="57">
        <v>20051000</v>
      </c>
      <c r="E83" s="52">
        <v>680.13</v>
      </c>
      <c r="F83" s="52">
        <v>680.13</v>
      </c>
      <c r="G83" s="52">
        <v>0</v>
      </c>
      <c r="H83" s="166">
        <v>-100</v>
      </c>
      <c r="I83" s="52">
        <v>3009.36</v>
      </c>
      <c r="J83" s="52">
        <v>3009.36</v>
      </c>
      <c r="K83" s="165">
        <v>0</v>
      </c>
      <c r="L83" s="166">
        <v>-100</v>
      </c>
      <c r="M83" s="166">
        <v>4.4246835163865734</v>
      </c>
      <c r="N83" s="166">
        <v>4.4246835163865734</v>
      </c>
      <c r="O83" s="166" t="s">
        <v>425</v>
      </c>
      <c r="P83" s="166" t="s">
        <v>425</v>
      </c>
    </row>
    <row r="84" spans="2:16">
      <c r="B84" s="147" t="s">
        <v>75</v>
      </c>
      <c r="C84" s="146"/>
      <c r="D84" s="57">
        <v>20089100</v>
      </c>
      <c r="E84" s="52">
        <v>909.5</v>
      </c>
      <c r="F84" s="52">
        <v>659.5</v>
      </c>
      <c r="G84" s="52">
        <v>1500</v>
      </c>
      <c r="H84" s="166">
        <v>127.4450341167551</v>
      </c>
      <c r="I84" s="52">
        <v>2235.44</v>
      </c>
      <c r="J84" s="52">
        <v>1717.44</v>
      </c>
      <c r="K84" s="165">
        <v>3770</v>
      </c>
      <c r="L84" s="166">
        <v>119.51276318241102</v>
      </c>
      <c r="M84" s="166">
        <v>2.4578779549202858</v>
      </c>
      <c r="N84" s="166">
        <v>2.6041546626231993</v>
      </c>
      <c r="O84" s="166">
        <v>2.5133333333333332</v>
      </c>
      <c r="P84" s="166">
        <v>-3.4875551207999567</v>
      </c>
    </row>
    <row r="85" spans="2:16">
      <c r="B85" s="147" t="s">
        <v>53</v>
      </c>
      <c r="C85" s="146"/>
      <c r="D85" s="57">
        <v>20054000</v>
      </c>
      <c r="E85" s="52">
        <v>2357.44</v>
      </c>
      <c r="F85" s="52">
        <v>2009.28</v>
      </c>
      <c r="G85" s="52">
        <v>2914.56</v>
      </c>
      <c r="H85" s="166">
        <v>45.054945054945051</v>
      </c>
      <c r="I85" s="52">
        <v>1976.25</v>
      </c>
      <c r="J85" s="52">
        <v>1564.8</v>
      </c>
      <c r="K85" s="165">
        <v>3614.44</v>
      </c>
      <c r="L85" s="166">
        <v>130.98415132924336</v>
      </c>
      <c r="M85" s="166">
        <v>0.83830341387267537</v>
      </c>
      <c r="N85" s="166">
        <v>0.77878643096034394</v>
      </c>
      <c r="O85" s="166">
        <v>1.2401323012736056</v>
      </c>
      <c r="P85" s="166">
        <v>59.239074022432938</v>
      </c>
    </row>
    <row r="86" spans="2:16">
      <c r="B86" s="147" t="s">
        <v>166</v>
      </c>
      <c r="C86" s="146"/>
      <c r="D86" s="57">
        <v>20060020</v>
      </c>
      <c r="E86" s="52">
        <v>710</v>
      </c>
      <c r="F86" s="52">
        <v>0</v>
      </c>
      <c r="G86" s="52">
        <v>0</v>
      </c>
      <c r="H86" s="166" t="s">
        <v>425</v>
      </c>
      <c r="I86" s="52">
        <v>1633</v>
      </c>
      <c r="J86" s="52">
        <v>0</v>
      </c>
      <c r="K86" s="165">
        <v>0</v>
      </c>
      <c r="L86" s="166" t="s">
        <v>425</v>
      </c>
      <c r="M86" s="166">
        <v>2.2999999999999998</v>
      </c>
      <c r="N86" s="166" t="s">
        <v>425</v>
      </c>
      <c r="O86" s="166" t="s">
        <v>425</v>
      </c>
      <c r="P86" s="166" t="s">
        <v>425</v>
      </c>
    </row>
    <row r="87" spans="2:16">
      <c r="B87" s="147" t="s">
        <v>177</v>
      </c>
      <c r="C87" s="146"/>
      <c r="D87" s="57">
        <v>20011000</v>
      </c>
      <c r="E87" s="52">
        <v>410.4</v>
      </c>
      <c r="F87" s="52">
        <v>0</v>
      </c>
      <c r="G87" s="52">
        <v>13191.6</v>
      </c>
      <c r="H87" s="166" t="s">
        <v>425</v>
      </c>
      <c r="I87" s="52">
        <v>1299.3499999999999</v>
      </c>
      <c r="J87" s="52">
        <v>0</v>
      </c>
      <c r="K87" s="165">
        <v>20576.66</v>
      </c>
      <c r="L87" s="166" t="s">
        <v>425</v>
      </c>
      <c r="M87" s="166">
        <v>3.1660575048732942</v>
      </c>
      <c r="N87" s="166" t="s">
        <v>425</v>
      </c>
      <c r="O87" s="166">
        <v>1.5598304981958215</v>
      </c>
      <c r="P87" s="166" t="s">
        <v>425</v>
      </c>
    </row>
    <row r="88" spans="2:16">
      <c r="B88" s="147" t="s">
        <v>329</v>
      </c>
      <c r="C88" s="146"/>
      <c r="D88" s="57">
        <v>7112090</v>
      </c>
      <c r="E88" s="52">
        <v>192</v>
      </c>
      <c r="F88" s="52">
        <v>0</v>
      </c>
      <c r="G88" s="52">
        <v>1612.8</v>
      </c>
      <c r="H88" s="166" t="s">
        <v>425</v>
      </c>
      <c r="I88" s="52">
        <v>1218.67</v>
      </c>
      <c r="J88" s="52">
        <v>0</v>
      </c>
      <c r="K88" s="165">
        <v>3095.58</v>
      </c>
      <c r="L88" s="166" t="s">
        <v>425</v>
      </c>
      <c r="M88" s="166">
        <v>6.3472395833333337</v>
      </c>
      <c r="N88" s="166" t="s">
        <v>425</v>
      </c>
      <c r="O88" s="166">
        <v>1.9193824404761906</v>
      </c>
      <c r="P88" s="166" t="s">
        <v>425</v>
      </c>
    </row>
    <row r="89" spans="2:16">
      <c r="B89" s="147" t="s">
        <v>107</v>
      </c>
      <c r="C89" s="146"/>
      <c r="D89" s="57">
        <v>20019090</v>
      </c>
      <c r="E89" s="52">
        <v>342.89</v>
      </c>
      <c r="F89" s="52">
        <v>136.49</v>
      </c>
      <c r="G89" s="52">
        <v>4442.3999999999996</v>
      </c>
      <c r="H89" s="166">
        <v>3154.7439372847825</v>
      </c>
      <c r="I89" s="52">
        <v>1170.29</v>
      </c>
      <c r="J89" s="52">
        <v>377</v>
      </c>
      <c r="K89" s="165">
        <v>12723.59</v>
      </c>
      <c r="L89" s="166">
        <v>3274.9575596816976</v>
      </c>
      <c r="M89" s="166">
        <v>3.4130187523695645</v>
      </c>
      <c r="N89" s="166">
        <v>2.7621071140742908</v>
      </c>
      <c r="O89" s="166">
        <v>2.8641252476139027</v>
      </c>
      <c r="P89" s="166">
        <v>3.6934894023399556</v>
      </c>
    </row>
    <row r="90" spans="2:16">
      <c r="B90" s="147" t="s">
        <v>178</v>
      </c>
      <c r="C90" s="146"/>
      <c r="D90" s="57">
        <v>20019030</v>
      </c>
      <c r="E90" s="52">
        <v>393.48</v>
      </c>
      <c r="F90" s="52">
        <v>105.48</v>
      </c>
      <c r="G90" s="52">
        <v>3230.3999999999996</v>
      </c>
      <c r="H90" s="166">
        <v>2962.5711035267345</v>
      </c>
      <c r="I90" s="52">
        <v>512.74</v>
      </c>
      <c r="J90" s="52">
        <v>290.82</v>
      </c>
      <c r="K90" s="165">
        <v>1332.3899999999999</v>
      </c>
      <c r="L90" s="166">
        <v>358.14937074479059</v>
      </c>
      <c r="M90" s="166">
        <v>1.303090373081224</v>
      </c>
      <c r="N90" s="166">
        <v>2.7571103526734926</v>
      </c>
      <c r="O90" s="166">
        <v>0.41245356612184253</v>
      </c>
      <c r="P90" s="166">
        <v>-85.040367872040463</v>
      </c>
    </row>
    <row r="91" spans="2:16">
      <c r="B91" s="147" t="s">
        <v>108</v>
      </c>
      <c r="C91" s="146"/>
      <c r="D91" s="57">
        <v>20079100</v>
      </c>
      <c r="E91" s="52">
        <v>36</v>
      </c>
      <c r="F91" s="52">
        <v>36</v>
      </c>
      <c r="G91" s="52">
        <v>300</v>
      </c>
      <c r="H91" s="166">
        <v>733.33333333333337</v>
      </c>
      <c r="I91" s="52">
        <v>20</v>
      </c>
      <c r="J91" s="52">
        <v>20</v>
      </c>
      <c r="K91" s="165">
        <v>338.47</v>
      </c>
      <c r="L91" s="166">
        <v>1592.3500000000001</v>
      </c>
      <c r="M91" s="166">
        <v>0.55555555555555558</v>
      </c>
      <c r="N91" s="166">
        <v>0.55555555555555558</v>
      </c>
      <c r="O91" s="166">
        <v>1.1282333333333334</v>
      </c>
      <c r="P91" s="166">
        <v>103.08199999999998</v>
      </c>
    </row>
    <row r="92" spans="2:16" ht="12.75" customHeight="1">
      <c r="B92" s="147" t="s">
        <v>175</v>
      </c>
      <c r="C92" s="146"/>
      <c r="D92" s="57">
        <v>20019020</v>
      </c>
      <c r="E92" s="52">
        <v>1</v>
      </c>
      <c r="F92" s="52">
        <v>1</v>
      </c>
      <c r="G92" s="52">
        <v>0</v>
      </c>
      <c r="H92" s="166">
        <v>-100</v>
      </c>
      <c r="I92" s="52">
        <v>5</v>
      </c>
      <c r="J92" s="52">
        <v>5</v>
      </c>
      <c r="K92" s="165">
        <v>0</v>
      </c>
      <c r="L92" s="166">
        <v>-100</v>
      </c>
      <c r="M92" s="166">
        <v>5</v>
      </c>
      <c r="N92" s="166">
        <v>5</v>
      </c>
      <c r="O92" s="166" t="s">
        <v>425</v>
      </c>
      <c r="P92" s="166" t="s">
        <v>425</v>
      </c>
    </row>
    <row r="93" spans="2:16">
      <c r="B93" s="235" t="s">
        <v>46</v>
      </c>
      <c r="C93" s="55" t="s">
        <v>37</v>
      </c>
      <c r="D93" s="56"/>
      <c r="E93" s="52">
        <v>0</v>
      </c>
      <c r="F93" s="52">
        <v>0</v>
      </c>
      <c r="G93" s="52">
        <v>84</v>
      </c>
      <c r="H93" s="166" t="s">
        <v>425</v>
      </c>
      <c r="I93" s="52">
        <v>0</v>
      </c>
      <c r="J93" s="52">
        <v>0</v>
      </c>
      <c r="K93" s="165">
        <v>384</v>
      </c>
      <c r="L93" s="166" t="s">
        <v>425</v>
      </c>
      <c r="M93" s="166" t="s">
        <v>425</v>
      </c>
      <c r="N93" s="166" t="s">
        <v>425</v>
      </c>
      <c r="O93" s="166">
        <v>4.5714285714285712</v>
      </c>
      <c r="P93" s="166" t="s">
        <v>425</v>
      </c>
    </row>
    <row r="94" spans="2:16">
      <c r="B94" s="236"/>
      <c r="C94" s="55" t="s">
        <v>173</v>
      </c>
      <c r="D94" s="56">
        <v>20049010</v>
      </c>
      <c r="E94" s="52">
        <v>0</v>
      </c>
      <c r="F94" s="52">
        <v>0</v>
      </c>
      <c r="G94" s="52">
        <v>0</v>
      </c>
      <c r="H94" s="166" t="s">
        <v>425</v>
      </c>
      <c r="I94" s="52">
        <v>0</v>
      </c>
      <c r="J94" s="52">
        <v>0</v>
      </c>
      <c r="K94" s="165">
        <v>0</v>
      </c>
      <c r="L94" s="166" t="s">
        <v>425</v>
      </c>
      <c r="M94" s="166" t="s">
        <v>425</v>
      </c>
      <c r="N94" s="166" t="s">
        <v>425</v>
      </c>
      <c r="O94" s="166" t="s">
        <v>425</v>
      </c>
      <c r="P94" s="166" t="s">
        <v>425</v>
      </c>
    </row>
    <row r="95" spans="2:16">
      <c r="B95" s="237"/>
      <c r="C95" s="55" t="s">
        <v>174</v>
      </c>
      <c r="D95" s="56">
        <v>20056000</v>
      </c>
      <c r="E95" s="52">
        <v>0</v>
      </c>
      <c r="F95" s="52">
        <v>0</v>
      </c>
      <c r="G95" s="52">
        <v>84</v>
      </c>
      <c r="H95" s="166" t="s">
        <v>425</v>
      </c>
      <c r="I95" s="52">
        <v>0</v>
      </c>
      <c r="J95" s="52">
        <v>0</v>
      </c>
      <c r="K95" s="165">
        <v>384</v>
      </c>
      <c r="L95" s="166" t="s">
        <v>425</v>
      </c>
      <c r="M95" s="166" t="s">
        <v>425</v>
      </c>
      <c r="N95" s="166" t="s">
        <v>425</v>
      </c>
      <c r="O95" s="166">
        <v>4.5714285714285712</v>
      </c>
      <c r="P95" s="166" t="s">
        <v>425</v>
      </c>
    </row>
    <row r="96" spans="2:16">
      <c r="B96" s="235" t="s">
        <v>168</v>
      </c>
      <c r="C96" s="55" t="s">
        <v>37</v>
      </c>
      <c r="D96" s="56"/>
      <c r="E96" s="52">
        <v>0</v>
      </c>
      <c r="F96" s="52">
        <v>0</v>
      </c>
      <c r="G96" s="52">
        <v>0</v>
      </c>
      <c r="H96" s="166" t="s">
        <v>425</v>
      </c>
      <c r="I96" s="52">
        <v>0</v>
      </c>
      <c r="J96" s="52">
        <v>0</v>
      </c>
      <c r="K96" s="165">
        <v>0</v>
      </c>
      <c r="L96" s="166" t="s">
        <v>425</v>
      </c>
      <c r="M96" s="166" t="s">
        <v>425</v>
      </c>
      <c r="N96" s="166" t="s">
        <v>425</v>
      </c>
      <c r="O96" s="166" t="s">
        <v>425</v>
      </c>
      <c r="P96" s="166" t="s">
        <v>425</v>
      </c>
    </row>
    <row r="97" spans="2:16">
      <c r="B97" s="236"/>
      <c r="C97" s="55" t="s">
        <v>157</v>
      </c>
      <c r="D97" s="57">
        <v>20084010</v>
      </c>
      <c r="E97" s="52">
        <v>0</v>
      </c>
      <c r="F97" s="52">
        <v>0</v>
      </c>
      <c r="G97" s="52">
        <v>0</v>
      </c>
      <c r="H97" s="166" t="s">
        <v>425</v>
      </c>
      <c r="I97" s="52">
        <v>0</v>
      </c>
      <c r="J97" s="52">
        <v>0</v>
      </c>
      <c r="K97" s="165">
        <v>0</v>
      </c>
      <c r="L97" s="166" t="s">
        <v>425</v>
      </c>
      <c r="M97" s="166" t="s">
        <v>425</v>
      </c>
      <c r="N97" s="166" t="s">
        <v>425</v>
      </c>
      <c r="O97" s="166" t="s">
        <v>425</v>
      </c>
      <c r="P97" s="166" t="s">
        <v>425</v>
      </c>
    </row>
    <row r="98" spans="2:16">
      <c r="B98" s="237"/>
      <c r="C98" s="55" t="s">
        <v>305</v>
      </c>
      <c r="D98" s="57">
        <v>20084090</v>
      </c>
      <c r="E98" s="52">
        <v>0</v>
      </c>
      <c r="F98" s="52">
        <v>0</v>
      </c>
      <c r="G98" s="52">
        <v>0</v>
      </c>
      <c r="H98" s="166" t="s">
        <v>425</v>
      </c>
      <c r="I98" s="52">
        <v>0</v>
      </c>
      <c r="J98" s="52">
        <v>0</v>
      </c>
      <c r="K98" s="165">
        <v>0</v>
      </c>
      <c r="L98" s="166" t="s">
        <v>425</v>
      </c>
      <c r="M98" s="166" t="s">
        <v>425</v>
      </c>
      <c r="N98" s="166" t="s">
        <v>425</v>
      </c>
      <c r="O98" s="166" t="s">
        <v>425</v>
      </c>
      <c r="P98" s="166" t="s">
        <v>425</v>
      </c>
    </row>
    <row r="99" spans="2:16" ht="12.75" customHeight="1">
      <c r="B99" s="147" t="s">
        <v>268</v>
      </c>
      <c r="C99" s="146"/>
      <c r="D99" s="57">
        <v>8129090</v>
      </c>
      <c r="E99" s="52">
        <v>0</v>
      </c>
      <c r="F99" s="52">
        <v>0</v>
      </c>
      <c r="G99" s="52">
        <v>347690</v>
      </c>
      <c r="H99" s="166" t="s">
        <v>425</v>
      </c>
      <c r="I99" s="52">
        <v>0</v>
      </c>
      <c r="J99" s="52">
        <v>0</v>
      </c>
      <c r="K99" s="165">
        <v>290177.90999999997</v>
      </c>
      <c r="L99" s="166" t="s">
        <v>425</v>
      </c>
      <c r="M99" s="166" t="s">
        <v>425</v>
      </c>
      <c r="N99" s="166" t="s">
        <v>425</v>
      </c>
      <c r="O99" s="166">
        <v>0.83458802381431729</v>
      </c>
      <c r="P99" s="166" t="s">
        <v>425</v>
      </c>
    </row>
    <row r="100" spans="2:16">
      <c r="B100" s="147" t="s">
        <v>167</v>
      </c>
      <c r="C100" s="146"/>
      <c r="D100" s="57">
        <v>20059910</v>
      </c>
      <c r="E100" s="52">
        <v>0</v>
      </c>
      <c r="F100" s="52">
        <v>0</v>
      </c>
      <c r="G100" s="52">
        <v>48</v>
      </c>
      <c r="H100" s="166" t="s">
        <v>425</v>
      </c>
      <c r="I100" s="52">
        <v>0</v>
      </c>
      <c r="J100" s="52">
        <v>0</v>
      </c>
      <c r="K100" s="165">
        <v>80</v>
      </c>
      <c r="L100" s="166" t="s">
        <v>425</v>
      </c>
      <c r="M100" s="166" t="s">
        <v>425</v>
      </c>
      <c r="N100" s="166" t="s">
        <v>425</v>
      </c>
      <c r="O100" s="166">
        <v>1.6666666666666667</v>
      </c>
      <c r="P100" s="166" t="s">
        <v>425</v>
      </c>
    </row>
    <row r="101" spans="2:16">
      <c r="B101" s="147" t="s">
        <v>72</v>
      </c>
      <c r="C101" s="146"/>
      <c r="D101" s="57">
        <v>20089910</v>
      </c>
      <c r="E101" s="52">
        <v>0</v>
      </c>
      <c r="F101" s="52">
        <v>0</v>
      </c>
      <c r="G101" s="52">
        <v>0</v>
      </c>
      <c r="H101" s="166" t="s">
        <v>425</v>
      </c>
      <c r="I101" s="52">
        <v>0</v>
      </c>
      <c r="J101" s="52">
        <v>0</v>
      </c>
      <c r="K101" s="165">
        <v>0</v>
      </c>
      <c r="L101" s="166" t="s">
        <v>425</v>
      </c>
      <c r="M101" s="166" t="s">
        <v>425</v>
      </c>
      <c r="N101" s="166" t="s">
        <v>425</v>
      </c>
      <c r="O101" s="166" t="s">
        <v>425</v>
      </c>
      <c r="P101" s="166" t="s">
        <v>425</v>
      </c>
    </row>
    <row r="102" spans="2:16">
      <c r="B102" s="147" t="s">
        <v>345</v>
      </c>
      <c r="C102" s="146"/>
      <c r="D102" s="57">
        <v>20083000</v>
      </c>
      <c r="E102" s="52">
        <v>0</v>
      </c>
      <c r="F102" s="52">
        <v>0</v>
      </c>
      <c r="G102" s="52">
        <v>1525</v>
      </c>
      <c r="H102" s="166" t="s">
        <v>425</v>
      </c>
      <c r="I102" s="52">
        <v>0</v>
      </c>
      <c r="J102" s="52">
        <v>0</v>
      </c>
      <c r="K102" s="165">
        <v>13560.16</v>
      </c>
      <c r="L102" s="166" t="s">
        <v>425</v>
      </c>
      <c r="M102" s="166" t="s">
        <v>425</v>
      </c>
      <c r="N102" s="166" t="s">
        <v>425</v>
      </c>
      <c r="O102" s="166">
        <v>8.8919081967213121</v>
      </c>
      <c r="P102" s="166" t="s">
        <v>425</v>
      </c>
    </row>
    <row r="103" spans="2:16" ht="12.75" customHeight="1">
      <c r="B103" s="147" t="s">
        <v>288</v>
      </c>
      <c r="C103" s="146"/>
      <c r="D103" s="57">
        <v>7119000</v>
      </c>
      <c r="E103" s="52">
        <v>0</v>
      </c>
      <c r="F103" s="52">
        <v>0</v>
      </c>
      <c r="G103" s="52">
        <v>0</v>
      </c>
      <c r="H103" s="166" t="s">
        <v>425</v>
      </c>
      <c r="I103" s="52">
        <v>0</v>
      </c>
      <c r="J103" s="52">
        <v>0</v>
      </c>
      <c r="K103" s="165">
        <v>0</v>
      </c>
      <c r="L103" s="166" t="s">
        <v>425</v>
      </c>
      <c r="M103" s="166" t="s">
        <v>425</v>
      </c>
      <c r="N103" s="166" t="s">
        <v>425</v>
      </c>
      <c r="O103" s="166" t="s">
        <v>425</v>
      </c>
      <c r="P103" s="166" t="s">
        <v>425</v>
      </c>
    </row>
    <row r="104" spans="2:16" ht="12.75" customHeight="1">
      <c r="B104" s="147" t="s">
        <v>176</v>
      </c>
      <c r="C104" s="146"/>
      <c r="D104" s="57">
        <v>20059920</v>
      </c>
      <c r="E104" s="52">
        <v>0</v>
      </c>
      <c r="F104" s="52">
        <v>0</v>
      </c>
      <c r="G104" s="52">
        <v>0</v>
      </c>
      <c r="H104" s="166" t="s">
        <v>425</v>
      </c>
      <c r="I104" s="52">
        <v>0</v>
      </c>
      <c r="J104" s="52">
        <v>0</v>
      </c>
      <c r="K104" s="165">
        <v>0</v>
      </c>
      <c r="L104" s="166" t="s">
        <v>425</v>
      </c>
      <c r="M104" s="166" t="s">
        <v>425</v>
      </c>
      <c r="N104" s="166" t="s">
        <v>425</v>
      </c>
      <c r="O104" s="166" t="s">
        <v>425</v>
      </c>
      <c r="P104" s="166" t="s">
        <v>425</v>
      </c>
    </row>
    <row r="105" spans="2:16">
      <c r="B105" s="138" t="s">
        <v>37</v>
      </c>
      <c r="C105" s="154"/>
      <c r="D105" s="139"/>
      <c r="E105" s="59">
        <v>403522381.75520003</v>
      </c>
      <c r="F105" s="59">
        <v>257031239.32929996</v>
      </c>
      <c r="G105" s="59">
        <v>241316123.74259993</v>
      </c>
      <c r="H105" s="166">
        <v>-6.1140877769205071</v>
      </c>
      <c r="I105" s="59">
        <v>457082206.05000019</v>
      </c>
      <c r="J105" s="59">
        <v>290993962.85000002</v>
      </c>
      <c r="K105" s="59">
        <v>274048527.67000008</v>
      </c>
      <c r="L105" s="166">
        <v>-5.8232944127211583</v>
      </c>
      <c r="M105" s="166">
        <v>1.1327307398955944</v>
      </c>
      <c r="N105" s="166">
        <v>1.132134613712025</v>
      </c>
      <c r="O105" s="166">
        <v>1.1356411806212925</v>
      </c>
      <c r="P105" s="166">
        <v>0.30973056267313837</v>
      </c>
    </row>
    <row r="106" spans="2:16" ht="12.75" customHeight="1">
      <c r="B106" s="270" t="s">
        <v>110</v>
      </c>
      <c r="C106" s="271"/>
      <c r="D106" s="271"/>
      <c r="E106" s="271"/>
      <c r="F106" s="271"/>
      <c r="G106" s="271"/>
      <c r="H106" s="271"/>
      <c r="I106" s="271"/>
      <c r="J106" s="271"/>
      <c r="K106" s="271"/>
      <c r="L106" s="271"/>
      <c r="M106" s="271"/>
      <c r="N106" s="271"/>
      <c r="O106" s="271"/>
      <c r="P106" s="272"/>
    </row>
    <row r="107" spans="2:16">
      <c r="B107" s="267" t="s">
        <v>119</v>
      </c>
      <c r="C107" s="268"/>
      <c r="D107" s="268"/>
      <c r="E107" s="268"/>
      <c r="F107" s="268"/>
      <c r="G107" s="268"/>
      <c r="H107" s="268"/>
      <c r="I107" s="268"/>
      <c r="J107" s="268"/>
      <c r="K107" s="268"/>
      <c r="L107" s="268"/>
      <c r="M107" s="268"/>
      <c r="N107" s="268"/>
      <c r="O107" s="268"/>
      <c r="P107" s="269"/>
    </row>
    <row r="109" spans="2:16" ht="126.75" customHeight="1">
      <c r="B109" s="264" t="s">
        <v>414</v>
      </c>
      <c r="C109" s="265"/>
      <c r="D109" s="265"/>
      <c r="E109" s="265"/>
      <c r="F109" s="265"/>
      <c r="G109" s="265"/>
      <c r="H109" s="265"/>
      <c r="I109" s="265"/>
      <c r="J109" s="265"/>
      <c r="K109" s="265"/>
      <c r="L109" s="265"/>
      <c r="M109" s="265"/>
      <c r="N109" s="265"/>
      <c r="O109" s="265"/>
      <c r="P109" s="266"/>
    </row>
    <row r="111" spans="2:16" ht="13.8">
      <c r="B111" s="62"/>
      <c r="C111" s="63"/>
      <c r="D111" s="41"/>
      <c r="E111" s="49"/>
      <c r="F111" s="49"/>
      <c r="G111" s="49"/>
      <c r="H111" s="49"/>
      <c r="I111" s="49"/>
      <c r="J111" s="49"/>
      <c r="K111" s="49"/>
      <c r="N111" s="49"/>
    </row>
    <row r="112" spans="2:16" ht="13.8">
      <c r="B112" s="62"/>
      <c r="C112" s="63"/>
      <c r="D112" s="41"/>
      <c r="E112" s="49"/>
      <c r="F112" s="49"/>
      <c r="G112" s="49"/>
      <c r="I112" s="49"/>
      <c r="J112" s="49"/>
      <c r="K112" s="49"/>
    </row>
  </sheetData>
  <sortState ref="B22:P28">
    <sortCondition descending="1" ref="I22"/>
  </sortState>
  <mergeCells count="26">
    <mergeCell ref="B109:P109"/>
    <mergeCell ref="B8:B11"/>
    <mergeCell ref="B65:B68"/>
    <mergeCell ref="B69:B72"/>
    <mergeCell ref="B93:B95"/>
    <mergeCell ref="B77:B81"/>
    <mergeCell ref="B54:B57"/>
    <mergeCell ref="B107:P107"/>
    <mergeCell ref="B96:B98"/>
    <mergeCell ref="B106:P106"/>
    <mergeCell ref="B40:B42"/>
    <mergeCell ref="B49:B51"/>
    <mergeCell ref="B44:B48"/>
    <mergeCell ref="B35:B37"/>
    <mergeCell ref="B29:B34"/>
    <mergeCell ref="B60:B62"/>
    <mergeCell ref="B5:B7"/>
    <mergeCell ref="B19:B21"/>
    <mergeCell ref="B15:B18"/>
    <mergeCell ref="B2:P2"/>
    <mergeCell ref="D3:D4"/>
    <mergeCell ref="E3:H3"/>
    <mergeCell ref="I3:L3"/>
    <mergeCell ref="M3:P3"/>
    <mergeCell ref="B3:C4"/>
    <mergeCell ref="B12:B14"/>
  </mergeCells>
  <hyperlinks>
    <hyperlink ref="Q2" location="Indice!A1" display="volver a indice" xr:uid="{00000000-0004-0000-0700-000000000000}"/>
  </hyperlinks>
  <printOptions horizontalCentered="1" verticalCentered="1"/>
  <pageMargins left="0.11811023622047245" right="0.11811023622047245" top="0.15748031496062992" bottom="0.15748031496062992" header="0.31496062992125984" footer="0.31496062992125984"/>
  <pageSetup scale="50" orientation="portrait" r:id="rId1"/>
  <headerFooter differentFirst="1">
    <oddFooter>&amp;C&amp;P</oddFooter>
  </headerFooter>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Q85"/>
  <sheetViews>
    <sheetView zoomScale="90" zoomScaleNormal="90" zoomScalePageLayoutView="90" workbookViewId="0"/>
  </sheetViews>
  <sheetFormatPr baseColWidth="10" defaultColWidth="10.88671875" defaultRowHeight="13.2"/>
  <cols>
    <col min="1" max="1" width="1" style="41" customWidth="1"/>
    <col min="2" max="2" width="23.6640625" style="53" customWidth="1"/>
    <col min="3" max="3" width="27.6640625" style="53" customWidth="1"/>
    <col min="4" max="4" width="10" style="54" customWidth="1"/>
    <col min="5" max="5" width="12" style="41" bestFit="1" customWidth="1"/>
    <col min="6" max="6" width="12.6640625" style="41" customWidth="1"/>
    <col min="7" max="7" width="13.109375" style="41" customWidth="1"/>
    <col min="8" max="8" width="9.88671875" style="41" bestFit="1" customWidth="1"/>
    <col min="9" max="9" width="12" style="41" bestFit="1" customWidth="1"/>
    <col min="10" max="10" width="13.44140625" style="41" customWidth="1"/>
    <col min="11" max="11" width="13.109375" style="41" customWidth="1"/>
    <col min="12" max="12" width="11.44140625" style="41" bestFit="1" customWidth="1"/>
    <col min="13" max="13" width="7.33203125" style="41" customWidth="1"/>
    <col min="14" max="14" width="12.5546875" style="41" customWidth="1"/>
    <col min="15" max="15" width="13" style="72" customWidth="1"/>
    <col min="16" max="16" width="7.33203125" style="41" customWidth="1"/>
    <col min="17" max="17" width="14.88671875" style="41" bestFit="1" customWidth="1"/>
    <col min="18" max="16384" width="10.88671875" style="41"/>
  </cols>
  <sheetData>
    <row r="1" spans="2:17" ht="3.75" customHeight="1"/>
    <row r="2" spans="2:17">
      <c r="B2" s="241" t="s">
        <v>77</v>
      </c>
      <c r="C2" s="242"/>
      <c r="D2" s="242"/>
      <c r="E2" s="242"/>
      <c r="F2" s="242"/>
      <c r="G2" s="242"/>
      <c r="H2" s="242"/>
      <c r="I2" s="242"/>
      <c r="J2" s="242"/>
      <c r="K2" s="242"/>
      <c r="L2" s="242"/>
      <c r="M2" s="242"/>
      <c r="N2" s="242"/>
      <c r="O2" s="242"/>
      <c r="P2" s="243"/>
      <c r="Q2" s="43" t="s">
        <v>351</v>
      </c>
    </row>
    <row r="3" spans="2:17">
      <c r="B3" s="249" t="s">
        <v>40</v>
      </c>
      <c r="C3" s="250"/>
      <c r="D3" s="258" t="s">
        <v>41</v>
      </c>
      <c r="E3" s="259" t="s">
        <v>31</v>
      </c>
      <c r="F3" s="259"/>
      <c r="G3" s="259"/>
      <c r="H3" s="259"/>
      <c r="I3" s="259" t="s">
        <v>309</v>
      </c>
      <c r="J3" s="259"/>
      <c r="K3" s="259"/>
      <c r="L3" s="259"/>
      <c r="M3" s="259" t="s">
        <v>335</v>
      </c>
      <c r="N3" s="259"/>
      <c r="O3" s="259"/>
      <c r="P3" s="259"/>
    </row>
    <row r="4" spans="2:17">
      <c r="B4" s="279"/>
      <c r="C4" s="280"/>
      <c r="D4" s="258"/>
      <c r="E4" s="44">
        <v>2017</v>
      </c>
      <c r="F4" s="200" t="s">
        <v>409</v>
      </c>
      <c r="G4" s="201" t="s">
        <v>410</v>
      </c>
      <c r="H4" s="44" t="s">
        <v>111</v>
      </c>
      <c r="I4" s="44">
        <v>2017</v>
      </c>
      <c r="J4" s="200" t="s">
        <v>409</v>
      </c>
      <c r="K4" s="201" t="s">
        <v>410</v>
      </c>
      <c r="L4" s="44" t="s">
        <v>111</v>
      </c>
      <c r="M4" s="44">
        <v>2017</v>
      </c>
      <c r="N4" s="200" t="s">
        <v>409</v>
      </c>
      <c r="O4" s="201" t="s">
        <v>410</v>
      </c>
      <c r="P4" s="44" t="s">
        <v>111</v>
      </c>
    </row>
    <row r="5" spans="2:17">
      <c r="B5" s="278" t="s">
        <v>179</v>
      </c>
      <c r="C5" s="45" t="s">
        <v>37</v>
      </c>
      <c r="D5" s="56">
        <v>8132000</v>
      </c>
      <c r="E5" s="52">
        <v>76493432.549800009</v>
      </c>
      <c r="F5" s="52">
        <v>47836305.619800009</v>
      </c>
      <c r="G5" s="52">
        <v>44584719.700000003</v>
      </c>
      <c r="H5" s="48">
        <v>-6.7973182244536412</v>
      </c>
      <c r="I5" s="52">
        <v>175213317.52000001</v>
      </c>
      <c r="J5" s="52">
        <v>108497196.29999998</v>
      </c>
      <c r="K5" s="52">
        <v>101598904.78</v>
      </c>
      <c r="L5" s="48">
        <v>-6.3580366638469332</v>
      </c>
      <c r="M5" s="48">
        <v>2.2905668065808102</v>
      </c>
      <c r="N5" s="48">
        <v>2.268093133326996</v>
      </c>
      <c r="O5" s="48">
        <v>2.2787830777816911</v>
      </c>
      <c r="P5" s="48">
        <v>0.4713185846568102</v>
      </c>
    </row>
    <row r="6" spans="2:17">
      <c r="B6" s="278"/>
      <c r="C6" s="45" t="s">
        <v>120</v>
      </c>
      <c r="D6" s="58">
        <v>8132090</v>
      </c>
      <c r="E6" s="52">
        <v>76325802.549800009</v>
      </c>
      <c r="F6" s="52">
        <v>47679775.619800009</v>
      </c>
      <c r="G6" s="52">
        <v>44540719.700000003</v>
      </c>
      <c r="H6" s="48">
        <v>-6.5836214180849613</v>
      </c>
      <c r="I6" s="52">
        <v>174894777.80000001</v>
      </c>
      <c r="J6" s="52">
        <v>108196654.57999998</v>
      </c>
      <c r="K6" s="52">
        <v>101528104.78</v>
      </c>
      <c r="L6" s="48">
        <v>-6.1633604346512332</v>
      </c>
      <c r="M6" s="48">
        <v>2.2914240264409544</v>
      </c>
      <c r="N6" s="48">
        <v>2.2692358169376345</v>
      </c>
      <c r="O6" s="48">
        <v>2.2794446399571759</v>
      </c>
      <c r="P6" s="48">
        <v>0.44987933573683581</v>
      </c>
      <c r="Q6" s="83"/>
    </row>
    <row r="7" spans="2:17">
      <c r="B7" s="278"/>
      <c r="C7" s="45" t="s">
        <v>115</v>
      </c>
      <c r="D7" s="58">
        <v>8132010</v>
      </c>
      <c r="E7" s="52">
        <v>167630</v>
      </c>
      <c r="F7" s="52">
        <v>156530</v>
      </c>
      <c r="G7" s="52">
        <v>44000</v>
      </c>
      <c r="H7" s="48">
        <v>-71.890372452565003</v>
      </c>
      <c r="I7" s="52">
        <v>318539.71999999997</v>
      </c>
      <c r="J7" s="52">
        <v>300541.71999999997</v>
      </c>
      <c r="K7" s="52">
        <v>70800</v>
      </c>
      <c r="L7" s="48">
        <v>-76.442538493491014</v>
      </c>
      <c r="M7" s="48">
        <v>1.9002548469844298</v>
      </c>
      <c r="N7" s="48">
        <v>1.920026320833067</v>
      </c>
      <c r="O7" s="48">
        <v>1.6090909090909091</v>
      </c>
      <c r="P7" s="48">
        <v>-16.194330690594295</v>
      </c>
      <c r="Q7" s="83"/>
    </row>
    <row r="8" spans="2:17">
      <c r="B8" s="235" t="s">
        <v>253</v>
      </c>
      <c r="C8" s="45" t="s">
        <v>37</v>
      </c>
      <c r="D8" s="56"/>
      <c r="E8" s="52">
        <v>51747644.628000006</v>
      </c>
      <c r="F8" s="52">
        <v>32392343.068</v>
      </c>
      <c r="G8" s="52">
        <v>36984645.339999996</v>
      </c>
      <c r="H8" s="48">
        <v>14.177122853878</v>
      </c>
      <c r="I8" s="52">
        <v>116447965.87000002</v>
      </c>
      <c r="J8" s="52">
        <v>74779402.409999982</v>
      </c>
      <c r="K8" s="52">
        <v>92129726.629999995</v>
      </c>
      <c r="L8" s="48">
        <v>23.202009725715357</v>
      </c>
      <c r="M8" s="48">
        <v>2.2503046603785224</v>
      </c>
      <c r="N8" s="48">
        <v>2.3085518158726108</v>
      </c>
      <c r="O8" s="48">
        <v>2.4910263646724484</v>
      </c>
      <c r="P8" s="48">
        <v>7.9042864684786718</v>
      </c>
    </row>
    <row r="9" spans="2:17">
      <c r="B9" s="236"/>
      <c r="C9" s="55" t="s">
        <v>276</v>
      </c>
      <c r="D9" s="73">
        <v>8062010</v>
      </c>
      <c r="E9" s="52">
        <v>44048041.678000003</v>
      </c>
      <c r="F9" s="52">
        <v>26796520.068</v>
      </c>
      <c r="G9" s="52">
        <v>32623448.039999999</v>
      </c>
      <c r="H9" s="48">
        <v>21.745092113503304</v>
      </c>
      <c r="I9" s="52">
        <v>90042489.450000018</v>
      </c>
      <c r="J9" s="52">
        <v>54824496.199999988</v>
      </c>
      <c r="K9" s="52">
        <v>75562491.579999998</v>
      </c>
      <c r="L9" s="48">
        <v>37.826148560212424</v>
      </c>
      <c r="M9" s="48">
        <v>2.0441882549110497</v>
      </c>
      <c r="N9" s="48">
        <v>2.0459558204152999</v>
      </c>
      <c r="O9" s="48">
        <v>2.3162018768632895</v>
      </c>
      <c r="P9" s="48">
        <v>13.208792377204581</v>
      </c>
      <c r="Q9" s="83"/>
    </row>
    <row r="10" spans="2:17">
      <c r="B10" s="237"/>
      <c r="C10" s="55" t="s">
        <v>225</v>
      </c>
      <c r="D10" s="73">
        <v>8062090</v>
      </c>
      <c r="E10" s="52">
        <v>7699602.9500000002</v>
      </c>
      <c r="F10" s="52">
        <v>5595823</v>
      </c>
      <c r="G10" s="52">
        <v>4361197.3</v>
      </c>
      <c r="H10" s="48">
        <v>-22.063344390985918</v>
      </c>
      <c r="I10" s="52">
        <v>26405476.420000002</v>
      </c>
      <c r="J10" s="52">
        <v>19954906.209999997</v>
      </c>
      <c r="K10" s="52">
        <v>16567235.049999997</v>
      </c>
      <c r="L10" s="48">
        <v>-16.976632835800231</v>
      </c>
      <c r="M10" s="48">
        <v>3.4294594918040548</v>
      </c>
      <c r="N10" s="48">
        <v>3.5660359897016036</v>
      </c>
      <c r="O10" s="48">
        <v>3.7987813690520258</v>
      </c>
      <c r="P10" s="48">
        <v>6.5267254739596048</v>
      </c>
      <c r="Q10" s="83"/>
    </row>
    <row r="11" spans="2:17">
      <c r="B11" s="278" t="s">
        <v>180</v>
      </c>
      <c r="C11" s="45" t="s">
        <v>37</v>
      </c>
      <c r="D11" s="56">
        <v>8133000</v>
      </c>
      <c r="E11" s="52">
        <v>4836319.3100000015</v>
      </c>
      <c r="F11" s="52">
        <v>2974218.1700000004</v>
      </c>
      <c r="G11" s="52">
        <v>2863279.9169999999</v>
      </c>
      <c r="H11" s="48">
        <v>-3.7299971508142793</v>
      </c>
      <c r="I11" s="52">
        <v>27851483.579999998</v>
      </c>
      <c r="J11" s="52">
        <v>17253281.499999996</v>
      </c>
      <c r="K11" s="52">
        <v>17572261.09</v>
      </c>
      <c r="L11" s="48">
        <v>1.8488053417548667</v>
      </c>
      <c r="M11" s="48">
        <v>5.7588181827473237</v>
      </c>
      <c r="N11" s="48">
        <v>5.800946841771192</v>
      </c>
      <c r="O11" s="48">
        <v>6.1371090495445966</v>
      </c>
      <c r="P11" s="48">
        <v>5.7949541159864282</v>
      </c>
    </row>
    <row r="12" spans="2:17">
      <c r="B12" s="278"/>
      <c r="C12" s="45" t="s">
        <v>116</v>
      </c>
      <c r="D12" s="58">
        <v>8133090</v>
      </c>
      <c r="E12" s="52">
        <v>4605711.5200000014</v>
      </c>
      <c r="F12" s="52">
        <v>2827659.5700000003</v>
      </c>
      <c r="G12" s="52">
        <v>2614854.1799999997</v>
      </c>
      <c r="H12" s="48">
        <v>-7.5258490186638882</v>
      </c>
      <c r="I12" s="52">
        <v>25869346.699999999</v>
      </c>
      <c r="J12" s="52">
        <v>15952939.429999998</v>
      </c>
      <c r="K12" s="52">
        <v>15280946.84</v>
      </c>
      <c r="L12" s="48">
        <v>-4.2123433925681075</v>
      </c>
      <c r="M12" s="48">
        <v>5.6167970112031664</v>
      </c>
      <c r="N12" s="48">
        <v>5.641746835175069</v>
      </c>
      <c r="O12" s="48">
        <v>5.8439001902584113</v>
      </c>
      <c r="P12" s="48">
        <v>3.5831695570414546</v>
      </c>
      <c r="Q12" s="83"/>
    </row>
    <row r="13" spans="2:17">
      <c r="B13" s="278"/>
      <c r="C13" s="45" t="s">
        <v>115</v>
      </c>
      <c r="D13" s="58">
        <v>8133010</v>
      </c>
      <c r="E13" s="52">
        <v>230607.79</v>
      </c>
      <c r="F13" s="52">
        <v>146558.59999999998</v>
      </c>
      <c r="G13" s="52">
        <v>248425.73700000002</v>
      </c>
      <c r="H13" s="48">
        <v>69.506079479471055</v>
      </c>
      <c r="I13" s="52">
        <v>1982136.8800000001</v>
      </c>
      <c r="J13" s="52">
        <v>1300342.07</v>
      </c>
      <c r="K13" s="52">
        <v>2291314.2500000005</v>
      </c>
      <c r="L13" s="48">
        <v>76.20857640943666</v>
      </c>
      <c r="M13" s="48">
        <v>8.5952728656737918</v>
      </c>
      <c r="N13" s="48">
        <v>8.8725060828910767</v>
      </c>
      <c r="O13" s="48">
        <v>9.2233368316423689</v>
      </c>
      <c r="P13" s="48">
        <v>3.9541336514584247</v>
      </c>
      <c r="Q13" s="83"/>
    </row>
    <row r="14" spans="2:17">
      <c r="B14" s="278" t="s">
        <v>79</v>
      </c>
      <c r="C14" s="45" t="s">
        <v>37</v>
      </c>
      <c r="D14" s="56">
        <v>12119042</v>
      </c>
      <c r="E14" s="52">
        <v>3586428</v>
      </c>
      <c r="F14" s="52">
        <v>2216808</v>
      </c>
      <c r="G14" s="52">
        <v>2261375</v>
      </c>
      <c r="H14" s="48">
        <v>2.0104131706489614</v>
      </c>
      <c r="I14" s="52">
        <v>13519959.279999999</v>
      </c>
      <c r="J14" s="52">
        <v>8548856.4200000018</v>
      </c>
      <c r="K14" s="52">
        <v>8708772.1799999997</v>
      </c>
      <c r="L14" s="48">
        <v>1.8706099639932638</v>
      </c>
      <c r="M14" s="48">
        <v>3.7697562254142558</v>
      </c>
      <c r="N14" s="48">
        <v>3.8563810758532098</v>
      </c>
      <c r="O14" s="48">
        <v>3.851095983638273</v>
      </c>
      <c r="P14" s="48">
        <v>-0.13704797609420671</v>
      </c>
    </row>
    <row r="15" spans="2:17">
      <c r="B15" s="278" t="s">
        <v>79</v>
      </c>
      <c r="C15" s="45" t="s">
        <v>116</v>
      </c>
      <c r="D15" s="56">
        <v>12119082</v>
      </c>
      <c r="E15" s="52">
        <v>3187754</v>
      </c>
      <c r="F15" s="52">
        <v>1905144</v>
      </c>
      <c r="G15" s="52">
        <v>2063318</v>
      </c>
      <c r="H15" s="48">
        <v>8.302469524613354</v>
      </c>
      <c r="I15" s="52">
        <v>11888276.979999999</v>
      </c>
      <c r="J15" s="52">
        <v>7288186.2100000009</v>
      </c>
      <c r="K15" s="52">
        <v>7853254.4000000004</v>
      </c>
      <c r="L15" s="48">
        <v>7.7532073648815203</v>
      </c>
      <c r="M15" s="48">
        <v>3.729358344464472</v>
      </c>
      <c r="N15" s="48">
        <v>3.8255303588600134</v>
      </c>
      <c r="O15" s="48">
        <v>3.8061289631554613</v>
      </c>
      <c r="P15" s="48">
        <v>-0.50715571135432347</v>
      </c>
      <c r="Q15" s="83"/>
    </row>
    <row r="16" spans="2:17">
      <c r="B16" s="278" t="s">
        <v>79</v>
      </c>
      <c r="C16" s="45" t="s">
        <v>121</v>
      </c>
      <c r="D16" s="56">
        <v>12119072</v>
      </c>
      <c r="E16" s="52">
        <v>398674</v>
      </c>
      <c r="F16" s="52">
        <v>311664</v>
      </c>
      <c r="G16" s="52">
        <v>198057</v>
      </c>
      <c r="H16" s="48">
        <v>-36.451755736947476</v>
      </c>
      <c r="I16" s="52">
        <v>1631682.3</v>
      </c>
      <c r="J16" s="52">
        <v>1260670.21</v>
      </c>
      <c r="K16" s="52">
        <v>855517.78000000014</v>
      </c>
      <c r="L16" s="48">
        <v>-32.137860225950753</v>
      </c>
      <c r="M16" s="48">
        <v>4.0927732934678458</v>
      </c>
      <c r="N16" s="48">
        <v>4.0449657644129573</v>
      </c>
      <c r="O16" s="48">
        <v>4.3195533609011552</v>
      </c>
      <c r="P16" s="48">
        <v>6.7883787522747596</v>
      </c>
      <c r="Q16" s="83"/>
    </row>
    <row r="17" spans="2:17">
      <c r="B17" s="258" t="s">
        <v>80</v>
      </c>
      <c r="C17" s="45" t="s">
        <v>37</v>
      </c>
      <c r="D17" s="56">
        <v>12119049</v>
      </c>
      <c r="E17" s="52">
        <v>1684441.8</v>
      </c>
      <c r="F17" s="52">
        <v>1166007.42</v>
      </c>
      <c r="G17" s="52">
        <v>1033276</v>
      </c>
      <c r="H17" s="48">
        <v>-11.383411265084398</v>
      </c>
      <c r="I17" s="52">
        <v>4968575.8</v>
      </c>
      <c r="J17" s="52">
        <v>3325553.2800000003</v>
      </c>
      <c r="K17" s="52">
        <v>2583978.8000000003</v>
      </c>
      <c r="L17" s="48">
        <v>-22.29928127929437</v>
      </c>
      <c r="M17" s="48">
        <v>2.9496868339410716</v>
      </c>
      <c r="N17" s="48">
        <v>2.8520858640848106</v>
      </c>
      <c r="O17" s="48">
        <v>2.5007633971949415</v>
      </c>
      <c r="P17" s="48">
        <v>-12.318088712332752</v>
      </c>
    </row>
    <row r="18" spans="2:17">
      <c r="B18" s="258"/>
      <c r="C18" s="45" t="s">
        <v>116</v>
      </c>
      <c r="D18" s="56">
        <v>12119089</v>
      </c>
      <c r="E18" s="52">
        <v>1496946.8</v>
      </c>
      <c r="F18" s="52">
        <v>1019512.42</v>
      </c>
      <c r="G18" s="52">
        <v>780951</v>
      </c>
      <c r="H18" s="48">
        <v>-23.399559958278882</v>
      </c>
      <c r="I18" s="52">
        <v>4327601.75</v>
      </c>
      <c r="J18" s="52">
        <v>2851049.91</v>
      </c>
      <c r="K18" s="52">
        <v>1674120.7500000002</v>
      </c>
      <c r="L18" s="48">
        <v>-41.280552678925211</v>
      </c>
      <c r="M18" s="48">
        <v>2.8909522703144828</v>
      </c>
      <c r="N18" s="48">
        <v>2.796483744651193</v>
      </c>
      <c r="O18" s="48">
        <v>2.1436949949484672</v>
      </c>
      <c r="P18" s="48">
        <v>-23.34319843450935</v>
      </c>
      <c r="Q18" s="83"/>
    </row>
    <row r="19" spans="2:17">
      <c r="B19" s="258"/>
      <c r="C19" s="45" t="s">
        <v>121</v>
      </c>
      <c r="D19" s="56">
        <v>12119079</v>
      </c>
      <c r="E19" s="52">
        <v>187495</v>
      </c>
      <c r="F19" s="52">
        <v>146495</v>
      </c>
      <c r="G19" s="52">
        <v>252325</v>
      </c>
      <c r="H19" s="48">
        <v>72.241373425714201</v>
      </c>
      <c r="I19" s="52">
        <v>640974.05000000005</v>
      </c>
      <c r="J19" s="52">
        <v>474503.37</v>
      </c>
      <c r="K19" s="52">
        <v>909858.04999999993</v>
      </c>
      <c r="L19" s="48">
        <v>91.749544370991501</v>
      </c>
      <c r="M19" s="48">
        <v>3.4186194298514629</v>
      </c>
      <c r="N19" s="48">
        <v>3.2390414007304003</v>
      </c>
      <c r="O19" s="48">
        <v>3.6058973546021993</v>
      </c>
      <c r="P19" s="48">
        <v>11.326065600429613</v>
      </c>
      <c r="Q19" s="83"/>
    </row>
    <row r="20" spans="2:17">
      <c r="B20" s="235" t="s">
        <v>81</v>
      </c>
      <c r="C20" s="45" t="s">
        <v>37</v>
      </c>
      <c r="D20" s="56"/>
      <c r="E20" s="52">
        <v>163801.30999999997</v>
      </c>
      <c r="F20" s="52">
        <v>104228.73</v>
      </c>
      <c r="G20" s="52">
        <v>74407.490000000005</v>
      </c>
      <c r="H20" s="48">
        <v>-28.611343532632503</v>
      </c>
      <c r="I20" s="52">
        <v>4008842.9200000004</v>
      </c>
      <c r="J20" s="52">
        <v>1094553.02</v>
      </c>
      <c r="K20" s="52">
        <v>1422115.7400000002</v>
      </c>
      <c r="L20" s="48">
        <v>29.926619726470637</v>
      </c>
      <c r="M20" s="48">
        <v>24.473814769857466</v>
      </c>
      <c r="N20" s="48">
        <v>10.501452142801702</v>
      </c>
      <c r="O20" s="48">
        <v>19.112534773045027</v>
      </c>
      <c r="P20" s="48">
        <v>81.99897036283555</v>
      </c>
    </row>
    <row r="21" spans="2:17">
      <c r="B21" s="236"/>
      <c r="C21" s="45" t="s">
        <v>181</v>
      </c>
      <c r="D21" s="58">
        <v>7123910</v>
      </c>
      <c r="E21" s="52">
        <v>16787.689999999999</v>
      </c>
      <c r="F21" s="52">
        <v>3564.7200000000003</v>
      </c>
      <c r="G21" s="52">
        <v>4424.7700000000004</v>
      </c>
      <c r="H21" s="48">
        <v>24.126719630153293</v>
      </c>
      <c r="I21" s="52">
        <v>2536382.2700000005</v>
      </c>
      <c r="J21" s="52">
        <v>125148.82999999999</v>
      </c>
      <c r="K21" s="52">
        <v>611839.18000000005</v>
      </c>
      <c r="L21" s="48">
        <v>388.88925289992733</v>
      </c>
      <c r="M21" s="48">
        <v>151.08584147074438</v>
      </c>
      <c r="N21" s="48">
        <v>35.107618550685601</v>
      </c>
      <c r="O21" s="48">
        <v>138.27592846633837</v>
      </c>
      <c r="P21" s="48">
        <v>293.86302510580867</v>
      </c>
    </row>
    <row r="22" spans="2:17">
      <c r="B22" s="236"/>
      <c r="C22" s="74" t="s">
        <v>182</v>
      </c>
      <c r="D22" s="58">
        <v>7123920</v>
      </c>
      <c r="E22" s="52">
        <v>121973.81999999999</v>
      </c>
      <c r="F22" s="52">
        <v>82945.009999999995</v>
      </c>
      <c r="G22" s="52">
        <v>35409</v>
      </c>
      <c r="H22" s="48">
        <v>-57.310270985560187</v>
      </c>
      <c r="I22" s="52">
        <v>1118808.76</v>
      </c>
      <c r="J22" s="52">
        <v>799607.72</v>
      </c>
      <c r="K22" s="52">
        <v>344329.71</v>
      </c>
      <c r="L22" s="48">
        <v>-56.937670636796753</v>
      </c>
      <c r="M22" s="48">
        <v>9.1725319416904387</v>
      </c>
      <c r="N22" s="48">
        <v>9.6402148845361531</v>
      </c>
      <c r="O22" s="48">
        <v>9.7243556722867073</v>
      </c>
      <c r="P22" s="48">
        <v>0.87281029269923316</v>
      </c>
      <c r="Q22" s="83"/>
    </row>
    <row r="23" spans="2:17">
      <c r="B23" s="237"/>
      <c r="C23" s="55" t="s">
        <v>131</v>
      </c>
      <c r="D23" s="58">
        <v>7123990</v>
      </c>
      <c r="E23" s="52">
        <v>25039.8</v>
      </c>
      <c r="F23" s="52">
        <v>17719</v>
      </c>
      <c r="G23" s="52">
        <v>34573.72</v>
      </c>
      <c r="H23" s="48">
        <v>95.122298098086816</v>
      </c>
      <c r="I23" s="52">
        <v>353651.89</v>
      </c>
      <c r="J23" s="52">
        <v>169796.47</v>
      </c>
      <c r="K23" s="52">
        <v>465946.85</v>
      </c>
      <c r="L23" s="48">
        <v>174.41492158229201</v>
      </c>
      <c r="M23" s="48">
        <v>14.123590843377345</v>
      </c>
      <c r="N23" s="48">
        <v>9.5827343529544553</v>
      </c>
      <c r="O23" s="48">
        <v>13.476908183441063</v>
      </c>
      <c r="P23" s="48">
        <v>40.637397292412622</v>
      </c>
      <c r="Q23" s="83"/>
    </row>
    <row r="24" spans="2:17">
      <c r="B24" s="244" t="s">
        <v>332</v>
      </c>
      <c r="C24" s="45" t="s">
        <v>37</v>
      </c>
      <c r="D24" s="56"/>
      <c r="E24" s="52">
        <v>124023.38</v>
      </c>
      <c r="F24" s="52">
        <v>84975.38</v>
      </c>
      <c r="G24" s="52">
        <v>55338.3</v>
      </c>
      <c r="H24" s="48">
        <v>-34.877255035517351</v>
      </c>
      <c r="I24" s="52">
        <v>3295045.77</v>
      </c>
      <c r="J24" s="52">
        <v>1195096.45</v>
      </c>
      <c r="K24" s="52">
        <v>1122319.93</v>
      </c>
      <c r="L24" s="48">
        <v>-6.089593856629727</v>
      </c>
      <c r="M24" s="48">
        <v>26.567940415750641</v>
      </c>
      <c r="N24" s="48">
        <v>14.064031840751991</v>
      </c>
      <c r="O24" s="48">
        <v>20.281069891919337</v>
      </c>
      <c r="P24" s="48">
        <v>44.205233048128022</v>
      </c>
    </row>
    <row r="25" spans="2:17">
      <c r="B25" s="245"/>
      <c r="C25" s="45" t="s">
        <v>181</v>
      </c>
      <c r="D25" s="58">
        <v>7123110</v>
      </c>
      <c r="E25" s="52">
        <v>40684</v>
      </c>
      <c r="F25" s="52">
        <v>28520</v>
      </c>
      <c r="G25" s="52">
        <v>3525.5</v>
      </c>
      <c r="H25" s="48">
        <v>-87.638499298737727</v>
      </c>
      <c r="I25" s="52">
        <v>2274645.6</v>
      </c>
      <c r="J25" s="52">
        <v>509547.6</v>
      </c>
      <c r="K25" s="52">
        <v>388645.80999999994</v>
      </c>
      <c r="L25" s="48">
        <v>-23.727280827149421</v>
      </c>
      <c r="M25" s="48">
        <v>55.910077671812019</v>
      </c>
      <c r="N25" s="48">
        <v>17.86632538569425</v>
      </c>
      <c r="O25" s="48">
        <v>110.23849383066231</v>
      </c>
      <c r="P25" s="48">
        <v>517.01828132454932</v>
      </c>
    </row>
    <row r="26" spans="2:17">
      <c r="B26" s="245"/>
      <c r="C26" s="45" t="s">
        <v>182</v>
      </c>
      <c r="D26" s="58">
        <v>7123120</v>
      </c>
      <c r="E26" s="52">
        <v>78750</v>
      </c>
      <c r="F26" s="52">
        <v>52820</v>
      </c>
      <c r="G26" s="52">
        <v>31480</v>
      </c>
      <c r="H26" s="48">
        <v>-40.40136312003029</v>
      </c>
      <c r="I26" s="52">
        <v>778381.1</v>
      </c>
      <c r="J26" s="52">
        <v>511666.1</v>
      </c>
      <c r="K26" s="52">
        <v>390273</v>
      </c>
      <c r="L26" s="48">
        <v>-23.725062105931972</v>
      </c>
      <c r="M26" s="48">
        <v>9.8842044444444443</v>
      </c>
      <c r="N26" s="48">
        <v>9.6869765240439225</v>
      </c>
      <c r="O26" s="48">
        <v>12.397490470139772</v>
      </c>
      <c r="P26" s="48">
        <v>27.981010786679583</v>
      </c>
    </row>
    <row r="27" spans="2:17">
      <c r="B27" s="245"/>
      <c r="C27" s="45" t="s">
        <v>131</v>
      </c>
      <c r="D27" s="58">
        <v>7123190</v>
      </c>
      <c r="E27" s="52">
        <v>4589.38</v>
      </c>
      <c r="F27" s="52">
        <v>3635.38</v>
      </c>
      <c r="G27" s="52">
        <v>20332.8</v>
      </c>
      <c r="H27" s="48">
        <v>459.30329154036161</v>
      </c>
      <c r="I27" s="52">
        <v>242019.07</v>
      </c>
      <c r="J27" s="52">
        <v>173882.75</v>
      </c>
      <c r="K27" s="52">
        <v>343401.12</v>
      </c>
      <c r="L27" s="48">
        <v>97.490044297091004</v>
      </c>
      <c r="M27" s="48">
        <v>52.734589421664801</v>
      </c>
      <c r="N27" s="48">
        <v>47.830694452849492</v>
      </c>
      <c r="O27" s="48">
        <v>16.88902266288952</v>
      </c>
      <c r="P27" s="48">
        <v>-64.68999069303004</v>
      </c>
    </row>
    <row r="28" spans="2:17">
      <c r="B28" s="258" t="s">
        <v>122</v>
      </c>
      <c r="C28" s="45" t="s">
        <v>37</v>
      </c>
      <c r="D28" s="56">
        <v>9042010</v>
      </c>
      <c r="E28" s="52">
        <v>648848.5</v>
      </c>
      <c r="F28" s="52">
        <v>370249.5</v>
      </c>
      <c r="G28" s="52">
        <v>485025.5</v>
      </c>
      <c r="H28" s="48">
        <v>30.9996367314473</v>
      </c>
      <c r="I28" s="52">
        <v>2472926.39</v>
      </c>
      <c r="J28" s="52">
        <v>1596790.56</v>
      </c>
      <c r="K28" s="52">
        <v>2155802.15</v>
      </c>
      <c r="L28" s="48">
        <v>35.008447820483092</v>
      </c>
      <c r="M28" s="48">
        <v>3.8112539213699348</v>
      </c>
      <c r="N28" s="48">
        <v>4.3127419753436538</v>
      </c>
      <c r="O28" s="48">
        <v>4.4447191951763356</v>
      </c>
      <c r="P28" s="48">
        <v>3.0601696226486119</v>
      </c>
    </row>
    <row r="29" spans="2:17">
      <c r="B29" s="258"/>
      <c r="C29" s="45" t="s">
        <v>124</v>
      </c>
      <c r="D29" s="58">
        <v>9042219</v>
      </c>
      <c r="E29" s="52">
        <v>632123.5</v>
      </c>
      <c r="F29" s="52">
        <v>370249.5</v>
      </c>
      <c r="G29" s="52">
        <v>484800.5</v>
      </c>
      <c r="H29" s="48">
        <v>30.938866899212549</v>
      </c>
      <c r="I29" s="52">
        <v>2461853.89</v>
      </c>
      <c r="J29" s="52">
        <v>1596790.56</v>
      </c>
      <c r="K29" s="52">
        <v>2154384.65</v>
      </c>
      <c r="L29" s="48">
        <v>34.919676003094601</v>
      </c>
      <c r="M29" s="48">
        <v>3.8945773887539383</v>
      </c>
      <c r="N29" s="48">
        <v>4.3127419753436538</v>
      </c>
      <c r="O29" s="48">
        <v>4.4438581437106599</v>
      </c>
      <c r="P29" s="48">
        <v>3.0402043321072547</v>
      </c>
    </row>
    <row r="30" spans="2:17">
      <c r="B30" s="258"/>
      <c r="C30" s="45" t="s">
        <v>123</v>
      </c>
      <c r="D30" s="58">
        <v>9042211</v>
      </c>
      <c r="E30" s="52">
        <v>16725</v>
      </c>
      <c r="F30" s="52">
        <v>0</v>
      </c>
      <c r="G30" s="52">
        <v>225</v>
      </c>
      <c r="H30" s="48" t="s">
        <v>425</v>
      </c>
      <c r="I30" s="52">
        <v>11072.5</v>
      </c>
      <c r="J30" s="52">
        <v>0</v>
      </c>
      <c r="K30" s="52">
        <v>1417.5</v>
      </c>
      <c r="L30" s="48" t="s">
        <v>425</v>
      </c>
      <c r="M30" s="48">
        <v>0.66203288490284007</v>
      </c>
      <c r="N30" s="48" t="s">
        <v>425</v>
      </c>
      <c r="O30" s="48">
        <v>6.3</v>
      </c>
      <c r="P30" s="48" t="s">
        <v>425</v>
      </c>
    </row>
    <row r="31" spans="2:17">
      <c r="B31" s="276" t="s">
        <v>285</v>
      </c>
      <c r="C31" s="45" t="s">
        <v>37</v>
      </c>
      <c r="D31" s="56">
        <v>12119041</v>
      </c>
      <c r="E31" s="52">
        <v>659835</v>
      </c>
      <c r="F31" s="52">
        <v>375835</v>
      </c>
      <c r="G31" s="52">
        <v>283050</v>
      </c>
      <c r="H31" s="48">
        <v>-24.687695398246568</v>
      </c>
      <c r="I31" s="52">
        <v>1338970.7400000002</v>
      </c>
      <c r="J31" s="52">
        <v>725466.77</v>
      </c>
      <c r="K31" s="52">
        <v>550391.61</v>
      </c>
      <c r="L31" s="48">
        <v>-24.132760760358472</v>
      </c>
      <c r="M31" s="48">
        <v>2.029250858169088</v>
      </c>
      <c r="N31" s="48">
        <v>1.9302799632817593</v>
      </c>
      <c r="O31" s="48">
        <v>1.9445031266560677</v>
      </c>
      <c r="P31" s="48">
        <v>0.73684458445741896</v>
      </c>
    </row>
    <row r="32" spans="2:17">
      <c r="B32" s="277"/>
      <c r="C32" s="74" t="s">
        <v>116</v>
      </c>
      <c r="D32" s="58">
        <v>12119081</v>
      </c>
      <c r="E32" s="52">
        <v>439810</v>
      </c>
      <c r="F32" s="52">
        <v>279810</v>
      </c>
      <c r="G32" s="52">
        <v>160000</v>
      </c>
      <c r="H32" s="48">
        <v>-42.818341017118755</v>
      </c>
      <c r="I32" s="52">
        <v>918960.71000000008</v>
      </c>
      <c r="J32" s="52">
        <v>563561.42000000004</v>
      </c>
      <c r="K32" s="52">
        <v>290943</v>
      </c>
      <c r="L32" s="48">
        <v>-48.374216247804902</v>
      </c>
      <c r="M32" s="48">
        <v>2.0894493303926698</v>
      </c>
      <c r="N32" s="48">
        <v>2.0140860583967695</v>
      </c>
      <c r="O32" s="48">
        <v>1.81839375</v>
      </c>
      <c r="P32" s="48">
        <v>-9.7161840518643068</v>
      </c>
    </row>
    <row r="33" spans="2:17">
      <c r="B33" s="277"/>
      <c r="C33" s="74" t="s">
        <v>115</v>
      </c>
      <c r="D33" s="58">
        <v>12119071</v>
      </c>
      <c r="E33" s="52">
        <v>220025</v>
      </c>
      <c r="F33" s="52">
        <v>96025</v>
      </c>
      <c r="G33" s="52">
        <v>123050</v>
      </c>
      <c r="H33" s="48">
        <v>28.143712574850312</v>
      </c>
      <c r="I33" s="52">
        <v>420010.03</v>
      </c>
      <c r="J33" s="52">
        <v>161905.35</v>
      </c>
      <c r="K33" s="52">
        <v>259448.61</v>
      </c>
      <c r="L33" s="48">
        <v>60.247088808368574</v>
      </c>
      <c r="M33" s="48">
        <v>1.9089195773207592</v>
      </c>
      <c r="N33" s="48">
        <v>1.6860749804738351</v>
      </c>
      <c r="O33" s="48">
        <v>2.108481186509549</v>
      </c>
      <c r="P33" s="48">
        <v>25.052634724287625</v>
      </c>
      <c r="Q33" s="83"/>
    </row>
    <row r="34" spans="2:17">
      <c r="B34" s="258" t="s">
        <v>186</v>
      </c>
      <c r="C34" s="45" t="s">
        <v>37</v>
      </c>
      <c r="D34" s="56">
        <v>7129030</v>
      </c>
      <c r="E34" s="52">
        <v>110415.7</v>
      </c>
      <c r="F34" s="52">
        <v>101355.7</v>
      </c>
      <c r="G34" s="52">
        <v>99398.56</v>
      </c>
      <c r="H34" s="48">
        <v>-1.9309619488593111</v>
      </c>
      <c r="I34" s="52">
        <v>1207889.82</v>
      </c>
      <c r="J34" s="52">
        <v>1149073.5500000003</v>
      </c>
      <c r="K34" s="52">
        <v>1112600.46</v>
      </c>
      <c r="L34" s="48">
        <v>-3.1741301503285246</v>
      </c>
      <c r="M34" s="48">
        <v>10.939475273896738</v>
      </c>
      <c r="N34" s="48">
        <v>11.337039258768874</v>
      </c>
      <c r="O34" s="48">
        <v>11.193325738320555</v>
      </c>
      <c r="P34" s="48">
        <v>-1.2676459626543179</v>
      </c>
    </row>
    <row r="35" spans="2:17">
      <c r="B35" s="258"/>
      <c r="C35" s="55" t="s">
        <v>124</v>
      </c>
      <c r="D35" s="58">
        <v>7129039</v>
      </c>
      <c r="E35" s="52">
        <v>110415.7</v>
      </c>
      <c r="F35" s="52">
        <v>101355.7</v>
      </c>
      <c r="G35" s="52">
        <v>99398.56</v>
      </c>
      <c r="H35" s="48">
        <v>-1.9309619488593111</v>
      </c>
      <c r="I35" s="52">
        <v>1207889.82</v>
      </c>
      <c r="J35" s="52">
        <v>1149073.5500000003</v>
      </c>
      <c r="K35" s="52">
        <v>1112600.46</v>
      </c>
      <c r="L35" s="48">
        <v>-3.1741301503285246</v>
      </c>
      <c r="M35" s="48">
        <v>10.939475273896738</v>
      </c>
      <c r="N35" s="48">
        <v>11.337039258768874</v>
      </c>
      <c r="O35" s="48">
        <v>11.193325738320555</v>
      </c>
      <c r="P35" s="48">
        <v>-1.2676459626543179</v>
      </c>
      <c r="Q35" s="83"/>
    </row>
    <row r="36" spans="2:17">
      <c r="B36" s="258"/>
      <c r="C36" s="45" t="s">
        <v>117</v>
      </c>
      <c r="D36" s="77">
        <v>7129031</v>
      </c>
      <c r="E36" s="52">
        <v>0</v>
      </c>
      <c r="F36" s="52">
        <v>0</v>
      </c>
      <c r="G36" s="52">
        <v>0</v>
      </c>
      <c r="H36" s="48" t="s">
        <v>425</v>
      </c>
      <c r="I36" s="52">
        <v>0</v>
      </c>
      <c r="J36" s="52">
        <v>0</v>
      </c>
      <c r="K36" s="52">
        <v>0</v>
      </c>
      <c r="L36" s="48" t="s">
        <v>425</v>
      </c>
      <c r="M36" s="48" t="s">
        <v>425</v>
      </c>
      <c r="N36" s="48" t="s">
        <v>425</v>
      </c>
      <c r="O36" s="48" t="s">
        <v>425</v>
      </c>
      <c r="P36" s="48" t="s">
        <v>425</v>
      </c>
    </row>
    <row r="37" spans="2:17" ht="12.75" customHeight="1">
      <c r="B37" s="244" t="s">
        <v>184</v>
      </c>
      <c r="C37" s="45" t="s">
        <v>37</v>
      </c>
      <c r="D37" s="56">
        <v>7129090</v>
      </c>
      <c r="E37" s="52">
        <v>126851.23</v>
      </c>
      <c r="F37" s="52">
        <v>102375.78</v>
      </c>
      <c r="G37" s="52">
        <v>126603.17</v>
      </c>
      <c r="H37" s="48">
        <v>23.665157911373178</v>
      </c>
      <c r="I37" s="52">
        <v>1126440.3700000001</v>
      </c>
      <c r="J37" s="52">
        <v>987993.67999999993</v>
      </c>
      <c r="K37" s="52">
        <v>1339006.99</v>
      </c>
      <c r="L37" s="48">
        <v>35.527890218892907</v>
      </c>
      <c r="M37" s="48">
        <v>8.8800114117931699</v>
      </c>
      <c r="N37" s="48">
        <v>9.6506583881461019</v>
      </c>
      <c r="O37" s="48">
        <v>10.576409658620712</v>
      </c>
      <c r="P37" s="48">
        <v>9.5926229407488961</v>
      </c>
    </row>
    <row r="38" spans="2:17">
      <c r="B38" s="245"/>
      <c r="C38" s="55" t="s">
        <v>116</v>
      </c>
      <c r="D38" s="58">
        <v>7129099</v>
      </c>
      <c r="E38" s="52">
        <v>126851.23</v>
      </c>
      <c r="F38" s="52">
        <v>102375.78</v>
      </c>
      <c r="G38" s="52">
        <v>126603.17</v>
      </c>
      <c r="H38" s="48">
        <v>23.665157911373178</v>
      </c>
      <c r="I38" s="52">
        <v>1126440.3700000001</v>
      </c>
      <c r="J38" s="52">
        <v>987993.67999999993</v>
      </c>
      <c r="K38" s="52">
        <v>1339006.99</v>
      </c>
      <c r="L38" s="48">
        <v>35.527890218892907</v>
      </c>
      <c r="M38" s="48">
        <v>8.8800114117931699</v>
      </c>
      <c r="N38" s="48">
        <v>9.6506583881461019</v>
      </c>
      <c r="O38" s="48">
        <v>10.576409658620712</v>
      </c>
      <c r="P38" s="48">
        <v>9.5926229407488961</v>
      </c>
      <c r="Q38" s="83"/>
    </row>
    <row r="39" spans="2:17">
      <c r="B39" s="253"/>
      <c r="C39" s="55" t="s">
        <v>115</v>
      </c>
      <c r="D39" s="58">
        <v>7129091</v>
      </c>
      <c r="E39" s="52">
        <v>0</v>
      </c>
      <c r="F39" s="52">
        <v>0</v>
      </c>
      <c r="G39" s="52">
        <v>0</v>
      </c>
      <c r="H39" s="48" t="s">
        <v>425</v>
      </c>
      <c r="I39" s="52">
        <v>0</v>
      </c>
      <c r="J39" s="52">
        <v>0</v>
      </c>
      <c r="K39" s="52">
        <v>0</v>
      </c>
      <c r="L39" s="48" t="s">
        <v>425</v>
      </c>
      <c r="M39" s="48" t="s">
        <v>425</v>
      </c>
      <c r="N39" s="48" t="s">
        <v>425</v>
      </c>
      <c r="O39" s="48" t="s">
        <v>425</v>
      </c>
      <c r="P39" s="48" t="s">
        <v>425</v>
      </c>
      <c r="Q39" s="83"/>
    </row>
    <row r="40" spans="2:17">
      <c r="B40" s="244" t="s">
        <v>44</v>
      </c>
      <c r="C40" s="45" t="s">
        <v>37</v>
      </c>
      <c r="D40" s="56"/>
      <c r="E40" s="52">
        <v>155549.26569999999</v>
      </c>
      <c r="F40" s="52">
        <v>112888.30569999998</v>
      </c>
      <c r="G40" s="52">
        <v>109201.59</v>
      </c>
      <c r="H40" s="48">
        <v>-3.2658083378427238</v>
      </c>
      <c r="I40" s="52">
        <v>1036007.8099999999</v>
      </c>
      <c r="J40" s="52">
        <v>863001.41</v>
      </c>
      <c r="K40" s="52">
        <v>736397.62000000011</v>
      </c>
      <c r="L40" s="48">
        <v>-14.67017185985825</v>
      </c>
      <c r="M40" s="48">
        <v>6.6603195157352646</v>
      </c>
      <c r="N40" s="48">
        <v>7.6447370225700908</v>
      </c>
      <c r="O40" s="48">
        <v>6.7434697608340697</v>
      </c>
      <c r="P40" s="48">
        <v>-11.789382147157534</v>
      </c>
    </row>
    <row r="41" spans="2:17">
      <c r="B41" s="245"/>
      <c r="C41" s="45" t="s">
        <v>124</v>
      </c>
      <c r="D41" s="58">
        <v>8134049</v>
      </c>
      <c r="E41" s="52">
        <v>153419.06569999998</v>
      </c>
      <c r="F41" s="52">
        <v>110758.10569999999</v>
      </c>
      <c r="G41" s="52">
        <v>108601.59</v>
      </c>
      <c r="H41" s="48">
        <v>-1.9470500026798399</v>
      </c>
      <c r="I41" s="52">
        <v>994042.67999999993</v>
      </c>
      <c r="J41" s="52">
        <v>821036.28</v>
      </c>
      <c r="K41" s="52">
        <v>720490.4800000001</v>
      </c>
      <c r="L41" s="48">
        <v>-12.246206708429487</v>
      </c>
      <c r="M41" s="48">
        <v>6.4792643304436446</v>
      </c>
      <c r="N41" s="48">
        <v>7.4128775931204842</v>
      </c>
      <c r="O41" s="48">
        <v>6.6342535132312532</v>
      </c>
      <c r="P41" s="48">
        <v>-10.503668381248232</v>
      </c>
      <c r="Q41" s="83"/>
    </row>
    <row r="42" spans="2:17">
      <c r="B42" s="253"/>
      <c r="C42" s="45" t="s">
        <v>117</v>
      </c>
      <c r="D42" s="58">
        <v>8134041</v>
      </c>
      <c r="E42" s="52">
        <v>2130.1999999999998</v>
      </c>
      <c r="F42" s="52">
        <v>2130.1999999999998</v>
      </c>
      <c r="G42" s="52">
        <v>600</v>
      </c>
      <c r="H42" s="48">
        <v>-71.833630645009848</v>
      </c>
      <c r="I42" s="52">
        <v>41965.130000000005</v>
      </c>
      <c r="J42" s="52">
        <v>41965.130000000005</v>
      </c>
      <c r="K42" s="52">
        <v>15907.14</v>
      </c>
      <c r="L42" s="48">
        <v>-62.094386458471604</v>
      </c>
      <c r="M42" s="48">
        <v>19.700089193502961</v>
      </c>
      <c r="N42" s="48">
        <v>19.700089193502961</v>
      </c>
      <c r="O42" s="48">
        <v>26.511900000000001</v>
      </c>
      <c r="P42" s="48">
        <v>34.577563276939657</v>
      </c>
      <c r="Q42" s="83"/>
    </row>
    <row r="43" spans="2:17">
      <c r="B43" s="147" t="s">
        <v>187</v>
      </c>
      <c r="C43" s="146"/>
      <c r="D43" s="58">
        <v>8134020</v>
      </c>
      <c r="E43" s="52">
        <v>218050</v>
      </c>
      <c r="F43" s="52">
        <v>115000</v>
      </c>
      <c r="G43" s="52">
        <v>120650</v>
      </c>
      <c r="H43" s="48">
        <v>4.9130434782608701</v>
      </c>
      <c r="I43" s="52">
        <v>880460.68</v>
      </c>
      <c r="J43" s="52">
        <v>491756.13</v>
      </c>
      <c r="K43" s="52">
        <v>516657.32</v>
      </c>
      <c r="L43" s="48">
        <v>5.0637274211507988</v>
      </c>
      <c r="M43" s="48">
        <v>4.0378843384544831</v>
      </c>
      <c r="N43" s="48">
        <v>4.2761402608695649</v>
      </c>
      <c r="O43" s="48">
        <v>4.282281972648156</v>
      </c>
      <c r="P43" s="48">
        <v>0.14362746317733155</v>
      </c>
      <c r="Q43" s="83"/>
    </row>
    <row r="44" spans="2:17">
      <c r="B44" s="147" t="s">
        <v>83</v>
      </c>
      <c r="C44" s="146"/>
      <c r="D44" s="58">
        <v>7129050</v>
      </c>
      <c r="E44" s="52">
        <v>221895</v>
      </c>
      <c r="F44" s="52">
        <v>158675</v>
      </c>
      <c r="G44" s="52">
        <v>244335</v>
      </c>
      <c r="H44" s="48">
        <v>53.984559634472973</v>
      </c>
      <c r="I44" s="52">
        <v>878666.34</v>
      </c>
      <c r="J44" s="52">
        <v>628875.2699999999</v>
      </c>
      <c r="K44" s="52">
        <v>1006132.3600000001</v>
      </c>
      <c r="L44" s="48">
        <v>59.989175595981095</v>
      </c>
      <c r="M44" s="48">
        <v>3.9598293787602241</v>
      </c>
      <c r="N44" s="48">
        <v>3.9632914447770595</v>
      </c>
      <c r="O44" s="48">
        <v>4.1178396873145484</v>
      </c>
      <c r="P44" s="48">
        <v>3.899492245041869</v>
      </c>
      <c r="Q44" s="83"/>
    </row>
    <row r="45" spans="2:17">
      <c r="B45" s="147" t="s">
        <v>82</v>
      </c>
      <c r="C45" s="146"/>
      <c r="D45" s="58">
        <v>7122000</v>
      </c>
      <c r="E45" s="52">
        <v>483253</v>
      </c>
      <c r="F45" s="52">
        <v>356617</v>
      </c>
      <c r="G45" s="52">
        <v>175024</v>
      </c>
      <c r="H45" s="48">
        <v>-50.921016104111693</v>
      </c>
      <c r="I45" s="52">
        <v>746227.97000000009</v>
      </c>
      <c r="J45" s="52">
        <v>420915.85</v>
      </c>
      <c r="K45" s="52">
        <v>461078.47</v>
      </c>
      <c r="L45" s="48">
        <v>9.5417219380073313</v>
      </c>
      <c r="M45" s="48">
        <v>1.5441765907299076</v>
      </c>
      <c r="N45" s="48">
        <v>1.1803022570432704</v>
      </c>
      <c r="O45" s="48">
        <v>2.6343728288691834</v>
      </c>
      <c r="P45" s="48">
        <v>123.19476330312619</v>
      </c>
      <c r="Q45" s="83"/>
    </row>
    <row r="46" spans="2:17">
      <c r="B46" s="147" t="s">
        <v>56</v>
      </c>
      <c r="C46" s="146"/>
      <c r="D46" s="58">
        <v>8134010</v>
      </c>
      <c r="E46" s="52">
        <v>141297.16</v>
      </c>
      <c r="F46" s="52">
        <v>81187.66</v>
      </c>
      <c r="G46" s="52">
        <v>82802.5</v>
      </c>
      <c r="H46" s="48">
        <v>1.9890214842994469</v>
      </c>
      <c r="I46" s="52">
        <v>720682.28</v>
      </c>
      <c r="J46" s="52">
        <v>409274.54</v>
      </c>
      <c r="K46" s="52">
        <v>382359.02</v>
      </c>
      <c r="L46" s="48">
        <v>-6.5763973493195955</v>
      </c>
      <c r="M46" s="48">
        <v>5.1004725077276856</v>
      </c>
      <c r="N46" s="48">
        <v>5.0410929444203711</v>
      </c>
      <c r="O46" s="48">
        <v>4.617723136378733</v>
      </c>
      <c r="P46" s="48">
        <v>-8.3983733827053602</v>
      </c>
      <c r="Q46" s="83"/>
    </row>
    <row r="47" spans="2:17">
      <c r="B47" s="278" t="s">
        <v>99</v>
      </c>
      <c r="C47" s="45" t="s">
        <v>37</v>
      </c>
      <c r="D47" s="56">
        <v>8134090</v>
      </c>
      <c r="E47" s="52">
        <v>64861.7</v>
      </c>
      <c r="F47" s="52">
        <v>33580.1</v>
      </c>
      <c r="G47" s="52">
        <v>89630.42</v>
      </c>
      <c r="H47" s="48">
        <v>166.91528613672978</v>
      </c>
      <c r="I47" s="52">
        <v>581317.44999999995</v>
      </c>
      <c r="J47" s="52">
        <v>439836.79000000004</v>
      </c>
      <c r="K47" s="52">
        <v>545994.46000000008</v>
      </c>
      <c r="L47" s="48">
        <v>24.135695879373809</v>
      </c>
      <c r="M47" s="48">
        <v>8.9624146453145688</v>
      </c>
      <c r="N47" s="48">
        <v>13.098138183031024</v>
      </c>
      <c r="O47" s="48">
        <v>6.091620010259911</v>
      </c>
      <c r="P47" s="48">
        <v>-53.492474081913713</v>
      </c>
    </row>
    <row r="48" spans="2:17">
      <c r="B48" s="278"/>
      <c r="C48" s="55" t="s">
        <v>126</v>
      </c>
      <c r="D48" s="58">
        <v>8134099</v>
      </c>
      <c r="E48" s="52">
        <v>62429.1</v>
      </c>
      <c r="F48" s="52">
        <v>31147.5</v>
      </c>
      <c r="G48" s="52">
        <v>89630.42</v>
      </c>
      <c r="H48" s="48">
        <v>187.76120073842205</v>
      </c>
      <c r="I48" s="52">
        <v>557516.19999999995</v>
      </c>
      <c r="J48" s="52">
        <v>416035.54000000004</v>
      </c>
      <c r="K48" s="52">
        <v>545994.46000000008</v>
      </c>
      <c r="L48" s="48">
        <v>31.237456300007448</v>
      </c>
      <c r="M48" s="48">
        <v>8.9303898342279471</v>
      </c>
      <c r="N48" s="48">
        <v>13.356948069668514</v>
      </c>
      <c r="O48" s="48">
        <v>6.091620010259911</v>
      </c>
      <c r="P48" s="48">
        <v>-54.393623614566543</v>
      </c>
      <c r="Q48" s="83"/>
    </row>
    <row r="49" spans="2:17">
      <c r="B49" s="278"/>
      <c r="C49" s="55" t="s">
        <v>117</v>
      </c>
      <c r="D49" s="58">
        <v>8134091</v>
      </c>
      <c r="E49" s="52">
        <v>2432.6</v>
      </c>
      <c r="F49" s="52">
        <v>2432.6</v>
      </c>
      <c r="G49" s="52">
        <v>0</v>
      </c>
      <c r="H49" s="48">
        <v>-100</v>
      </c>
      <c r="I49" s="52">
        <v>23801.25</v>
      </c>
      <c r="J49" s="52">
        <v>23801.25</v>
      </c>
      <c r="K49" s="52">
        <v>0</v>
      </c>
      <c r="L49" s="48">
        <v>-100</v>
      </c>
      <c r="M49" s="48">
        <v>9.7842843048589998</v>
      </c>
      <c r="N49" s="48">
        <v>9.7842843048589998</v>
      </c>
      <c r="O49" s="48" t="s">
        <v>425</v>
      </c>
      <c r="P49" s="48" t="s">
        <v>425</v>
      </c>
      <c r="Q49" s="83"/>
    </row>
    <row r="50" spans="2:17">
      <c r="B50" s="278" t="s">
        <v>176</v>
      </c>
      <c r="C50" s="45" t="s">
        <v>37</v>
      </c>
      <c r="D50" s="56"/>
      <c r="E50" s="52">
        <v>65075.08</v>
      </c>
      <c r="F50" s="52">
        <v>44268.800000000003</v>
      </c>
      <c r="G50" s="52">
        <v>47996</v>
      </c>
      <c r="H50" s="48">
        <v>8.4194737603007006</v>
      </c>
      <c r="I50" s="52">
        <v>355638.61000000004</v>
      </c>
      <c r="J50" s="52">
        <v>252323.66</v>
      </c>
      <c r="K50" s="52">
        <v>209033.71000000002</v>
      </c>
      <c r="L50" s="48">
        <v>-17.156516356809338</v>
      </c>
      <c r="M50" s="48">
        <v>5.4650506768489571</v>
      </c>
      <c r="N50" s="48">
        <v>5.6998079911811477</v>
      </c>
      <c r="O50" s="48">
        <v>4.3552318943245272</v>
      </c>
      <c r="P50" s="48">
        <v>-23.589848972754424</v>
      </c>
    </row>
    <row r="51" spans="2:17">
      <c r="B51" s="278"/>
      <c r="C51" s="118" t="s">
        <v>183</v>
      </c>
      <c r="D51" s="56">
        <v>9042220</v>
      </c>
      <c r="E51" s="52">
        <v>62375.08</v>
      </c>
      <c r="F51" s="52">
        <v>41768.800000000003</v>
      </c>
      <c r="G51" s="52">
        <v>30739.1</v>
      </c>
      <c r="H51" s="48">
        <v>-26.406552259102501</v>
      </c>
      <c r="I51" s="52">
        <v>328496.71000000002</v>
      </c>
      <c r="J51" s="52">
        <v>226717.76</v>
      </c>
      <c r="K51" s="52">
        <v>140011.69</v>
      </c>
      <c r="L51" s="48">
        <v>-38.244057280735312</v>
      </c>
      <c r="M51" s="48">
        <v>5.2664735660459279</v>
      </c>
      <c r="N51" s="48">
        <v>5.4279213192622242</v>
      </c>
      <c r="O51" s="48">
        <v>4.5548402523170815</v>
      </c>
      <c r="P51" s="48">
        <v>-16.084998576652431</v>
      </c>
      <c r="Q51" s="83"/>
    </row>
    <row r="52" spans="2:17">
      <c r="B52" s="278"/>
      <c r="C52" s="76" t="s">
        <v>336</v>
      </c>
      <c r="D52" s="58">
        <v>9042290</v>
      </c>
      <c r="E52" s="52">
        <v>500</v>
      </c>
      <c r="F52" s="52">
        <v>500</v>
      </c>
      <c r="G52" s="52">
        <v>444.9</v>
      </c>
      <c r="H52" s="48">
        <v>-11.020000000000007</v>
      </c>
      <c r="I52" s="52">
        <v>4495</v>
      </c>
      <c r="J52" s="52">
        <v>4495</v>
      </c>
      <c r="K52" s="52">
        <v>12430.35</v>
      </c>
      <c r="L52" s="48">
        <v>176.53726362625139</v>
      </c>
      <c r="M52" s="48">
        <v>8.99</v>
      </c>
      <c r="N52" s="48">
        <v>8.99</v>
      </c>
      <c r="O52" s="48">
        <v>27.939649359406612</v>
      </c>
      <c r="P52" s="48">
        <v>210.78586606681435</v>
      </c>
      <c r="Q52" s="83"/>
    </row>
    <row r="53" spans="2:17">
      <c r="B53" s="278"/>
      <c r="C53" s="74" t="s">
        <v>337</v>
      </c>
      <c r="D53" s="58">
        <v>9042100</v>
      </c>
      <c r="E53" s="52">
        <v>2200</v>
      </c>
      <c r="F53" s="52">
        <v>2000</v>
      </c>
      <c r="G53" s="52">
        <v>16812</v>
      </c>
      <c r="H53" s="48">
        <v>740.6</v>
      </c>
      <c r="I53" s="52">
        <v>22646.9</v>
      </c>
      <c r="J53" s="52">
        <v>21110.9</v>
      </c>
      <c r="K53" s="52">
        <v>56591.67</v>
      </c>
      <c r="L53" s="48">
        <v>168.06848594801735</v>
      </c>
      <c r="M53" s="48">
        <v>10.294045454545456</v>
      </c>
      <c r="N53" s="48">
        <v>10.55545</v>
      </c>
      <c r="O53" s="48">
        <v>3.3661473947180585</v>
      </c>
      <c r="P53" s="48">
        <v>-68.109863674991985</v>
      </c>
      <c r="Q53" s="83"/>
    </row>
    <row r="54" spans="2:17">
      <c r="B54" s="235" t="s">
        <v>43</v>
      </c>
      <c r="C54" s="45" t="s">
        <v>37</v>
      </c>
      <c r="D54" s="56">
        <v>8134050</v>
      </c>
      <c r="E54" s="52">
        <v>11069</v>
      </c>
      <c r="F54" s="52">
        <v>8125</v>
      </c>
      <c r="G54" s="52">
        <v>9315</v>
      </c>
      <c r="H54" s="48">
        <v>14.646153846153842</v>
      </c>
      <c r="I54" s="52">
        <v>313820.93000000005</v>
      </c>
      <c r="J54" s="52">
        <v>213908.2</v>
      </c>
      <c r="K54" s="52">
        <v>224562.66</v>
      </c>
      <c r="L54" s="48">
        <v>4.9808562738595352</v>
      </c>
      <c r="M54" s="48">
        <v>28.351335260637821</v>
      </c>
      <c r="N54" s="48">
        <v>26.327163076923078</v>
      </c>
      <c r="O54" s="48">
        <v>24.107639291465379</v>
      </c>
      <c r="P54" s="48">
        <v>-8.4305467283833924</v>
      </c>
    </row>
    <row r="55" spans="2:17">
      <c r="B55" s="236"/>
      <c r="C55" s="74" t="s">
        <v>116</v>
      </c>
      <c r="D55" s="58">
        <v>8134059</v>
      </c>
      <c r="E55" s="52">
        <v>6376</v>
      </c>
      <c r="F55" s="52">
        <v>6232</v>
      </c>
      <c r="G55" s="52">
        <v>9215</v>
      </c>
      <c r="H55" s="48">
        <v>47.865853658536594</v>
      </c>
      <c r="I55" s="52">
        <v>175397.95</v>
      </c>
      <c r="J55" s="52">
        <v>169004.35</v>
      </c>
      <c r="K55" s="52">
        <v>224412.66</v>
      </c>
      <c r="L55" s="48">
        <v>32.785138370698739</v>
      </c>
      <c r="M55" s="48">
        <v>27.50908877038896</v>
      </c>
      <c r="N55" s="48">
        <v>27.118798138639281</v>
      </c>
      <c r="O55" s="48">
        <v>24.352974498100924</v>
      </c>
      <c r="P55" s="48">
        <v>-10.198916730743935</v>
      </c>
      <c r="Q55" s="83"/>
    </row>
    <row r="56" spans="2:17">
      <c r="B56" s="237"/>
      <c r="C56" s="74" t="s">
        <v>115</v>
      </c>
      <c r="D56" s="58">
        <v>8134051</v>
      </c>
      <c r="E56" s="52">
        <v>4693</v>
      </c>
      <c r="F56" s="52">
        <v>1893</v>
      </c>
      <c r="G56" s="52">
        <v>100</v>
      </c>
      <c r="H56" s="48">
        <v>-94.717379820390917</v>
      </c>
      <c r="I56" s="52">
        <v>138422.98000000001</v>
      </c>
      <c r="J56" s="52">
        <v>44903.85</v>
      </c>
      <c r="K56" s="52">
        <v>150</v>
      </c>
      <c r="L56" s="48">
        <v>-99.665952919404461</v>
      </c>
      <c r="M56" s="48">
        <v>29.495627530364374</v>
      </c>
      <c r="N56" s="48">
        <v>23.720998415213945</v>
      </c>
      <c r="O56" s="48">
        <v>1.5</v>
      </c>
      <c r="P56" s="48">
        <v>-93.676488764326436</v>
      </c>
      <c r="Q56" s="83"/>
    </row>
    <row r="57" spans="2:17">
      <c r="B57" s="244" t="s">
        <v>42</v>
      </c>
      <c r="C57" s="45" t="s">
        <v>37</v>
      </c>
      <c r="D57" s="56"/>
      <c r="E57" s="52">
        <v>15112</v>
      </c>
      <c r="F57" s="52">
        <v>13118</v>
      </c>
      <c r="G57" s="52">
        <v>20556</v>
      </c>
      <c r="H57" s="48">
        <v>56.700716572648282</v>
      </c>
      <c r="I57" s="52">
        <v>310540.58</v>
      </c>
      <c r="J57" s="52">
        <v>250572.66000000003</v>
      </c>
      <c r="K57" s="52">
        <v>535115.26</v>
      </c>
      <c r="L57" s="48">
        <v>113.55692197225346</v>
      </c>
      <c r="M57" s="48">
        <v>20.54927077818952</v>
      </c>
      <c r="N57" s="48">
        <v>19.101437719164508</v>
      </c>
      <c r="O57" s="48">
        <v>26.032071414672117</v>
      </c>
      <c r="P57" s="48">
        <v>36.28330912784692</v>
      </c>
    </row>
    <row r="58" spans="2:17">
      <c r="B58" s="245"/>
      <c r="C58" s="74" t="s">
        <v>116</v>
      </c>
      <c r="D58" s="58">
        <v>8134039</v>
      </c>
      <c r="E58" s="52">
        <v>15112</v>
      </c>
      <c r="F58" s="52">
        <v>13118</v>
      </c>
      <c r="G58" s="52">
        <v>16433</v>
      </c>
      <c r="H58" s="48">
        <v>25.270620521420952</v>
      </c>
      <c r="I58" s="52">
        <v>310540.58</v>
      </c>
      <c r="J58" s="52">
        <v>250572.66000000003</v>
      </c>
      <c r="K58" s="52">
        <v>353818.43000000005</v>
      </c>
      <c r="L58" s="48">
        <v>41.203924642057913</v>
      </c>
      <c r="M58" s="48">
        <v>20.54927077818952</v>
      </c>
      <c r="N58" s="48">
        <v>19.101437719164508</v>
      </c>
      <c r="O58" s="48">
        <v>21.53096999939147</v>
      </c>
      <c r="P58" s="48">
        <v>12.719106885809994</v>
      </c>
      <c r="Q58" s="83"/>
    </row>
    <row r="59" spans="2:17">
      <c r="B59" s="253"/>
      <c r="C59" s="74" t="s">
        <v>115</v>
      </c>
      <c r="D59" s="58">
        <v>8134031</v>
      </c>
      <c r="E59" s="52">
        <v>0</v>
      </c>
      <c r="F59" s="52">
        <v>0</v>
      </c>
      <c r="G59" s="52">
        <v>4123</v>
      </c>
      <c r="H59" s="48" t="s">
        <v>425</v>
      </c>
      <c r="I59" s="52">
        <v>0</v>
      </c>
      <c r="J59" s="52">
        <v>0</v>
      </c>
      <c r="K59" s="52">
        <v>181296.83</v>
      </c>
      <c r="L59" s="48" t="s">
        <v>425</v>
      </c>
      <c r="M59" s="48" t="s">
        <v>425</v>
      </c>
      <c r="N59" s="48" t="s">
        <v>425</v>
      </c>
      <c r="O59" s="48">
        <v>43.972066456463736</v>
      </c>
      <c r="P59" s="48" t="s">
        <v>425</v>
      </c>
      <c r="Q59" s="83"/>
    </row>
    <row r="60" spans="2:17">
      <c r="B60" s="147" t="s">
        <v>185</v>
      </c>
      <c r="C60" s="146"/>
      <c r="D60" s="58">
        <v>8135000</v>
      </c>
      <c r="E60" s="52">
        <v>13221.4</v>
      </c>
      <c r="F60" s="52">
        <v>4179.6000000000004</v>
      </c>
      <c r="G60" s="52">
        <v>14632.7</v>
      </c>
      <c r="H60" s="48">
        <v>250.09809551153216</v>
      </c>
      <c r="I60" s="52">
        <v>118773.41</v>
      </c>
      <c r="J60" s="52">
        <v>41841.120000000003</v>
      </c>
      <c r="K60" s="52">
        <v>292492.74</v>
      </c>
      <c r="L60" s="48">
        <v>599.05571361378463</v>
      </c>
      <c r="M60" s="48">
        <v>8.9834215741146934</v>
      </c>
      <c r="N60" s="48">
        <v>10.010795291415446</v>
      </c>
      <c r="O60" s="48">
        <v>19.988979477471688</v>
      </c>
      <c r="P60" s="48">
        <v>99.674240613159171</v>
      </c>
      <c r="Q60" s="83"/>
    </row>
    <row r="61" spans="2:17">
      <c r="B61" s="147" t="s">
        <v>188</v>
      </c>
      <c r="C61" s="146"/>
      <c r="D61" s="58">
        <v>8011100</v>
      </c>
      <c r="E61" s="52">
        <v>20659.28</v>
      </c>
      <c r="F61" s="52">
        <v>17598.84</v>
      </c>
      <c r="G61" s="52">
        <v>29776.879999999997</v>
      </c>
      <c r="H61" s="48">
        <v>69.197969866195706</v>
      </c>
      <c r="I61" s="52">
        <v>113125.19</v>
      </c>
      <c r="J61" s="52">
        <v>87985.26</v>
      </c>
      <c r="K61" s="52">
        <v>86061.510000000009</v>
      </c>
      <c r="L61" s="48">
        <v>-2.1864457751218591</v>
      </c>
      <c r="M61" s="48">
        <v>5.475756657540825</v>
      </c>
      <c r="N61" s="48">
        <v>4.9994920119735164</v>
      </c>
      <c r="O61" s="48">
        <v>2.8902124735700991</v>
      </c>
      <c r="P61" s="48">
        <v>-42.189877158555419</v>
      </c>
      <c r="Q61" s="83"/>
    </row>
    <row r="62" spans="2:17">
      <c r="B62" s="147" t="s">
        <v>294</v>
      </c>
      <c r="C62" s="146"/>
      <c r="D62" s="58">
        <v>7129069</v>
      </c>
      <c r="E62" s="52">
        <v>18671.400000000001</v>
      </c>
      <c r="F62" s="52">
        <v>15744</v>
      </c>
      <c r="G62" s="52">
        <v>16046</v>
      </c>
      <c r="H62" s="48">
        <v>1.9181910569105787</v>
      </c>
      <c r="I62" s="52">
        <v>90025.45</v>
      </c>
      <c r="J62" s="52">
        <v>75890</v>
      </c>
      <c r="K62" s="52">
        <v>80722</v>
      </c>
      <c r="L62" s="48">
        <v>6.3671102912109534</v>
      </c>
      <c r="M62" s="48">
        <v>4.8215693520571561</v>
      </c>
      <c r="N62" s="48">
        <v>4.8202489837398375</v>
      </c>
      <c r="O62" s="48">
        <v>5.0306618471893305</v>
      </c>
      <c r="P62" s="48">
        <v>4.3651866150333563</v>
      </c>
      <c r="Q62" s="83"/>
    </row>
    <row r="63" spans="2:17">
      <c r="B63" s="147" t="s">
        <v>85</v>
      </c>
      <c r="C63" s="146"/>
      <c r="D63" s="58">
        <v>7129010</v>
      </c>
      <c r="E63" s="52">
        <v>12214.2</v>
      </c>
      <c r="F63" s="52">
        <v>11152.2</v>
      </c>
      <c r="G63" s="52">
        <v>33059</v>
      </c>
      <c r="H63" s="48">
        <v>196.43478416814619</v>
      </c>
      <c r="I63" s="52">
        <v>75492.56</v>
      </c>
      <c r="J63" s="52">
        <v>65683.31</v>
      </c>
      <c r="K63" s="52">
        <v>333713.63</v>
      </c>
      <c r="L63" s="48">
        <v>408.06457530840026</v>
      </c>
      <c r="M63" s="48">
        <v>6.180720800379885</v>
      </c>
      <c r="N63" s="48">
        <v>5.8897177238571752</v>
      </c>
      <c r="O63" s="48">
        <v>10.094486524093288</v>
      </c>
      <c r="P63" s="48">
        <v>71.391686280720592</v>
      </c>
      <c r="Q63" s="83"/>
    </row>
    <row r="64" spans="2:17">
      <c r="B64" s="147" t="s">
        <v>84</v>
      </c>
      <c r="C64" s="146"/>
      <c r="D64" s="58">
        <v>7129040</v>
      </c>
      <c r="E64" s="52">
        <v>11767.8</v>
      </c>
      <c r="F64" s="52">
        <v>11702.8</v>
      </c>
      <c r="G64" s="52">
        <v>2697</v>
      </c>
      <c r="H64" s="48">
        <v>-76.954233174966674</v>
      </c>
      <c r="I64" s="52">
        <v>73389.75</v>
      </c>
      <c r="J64" s="52">
        <v>72963.34</v>
      </c>
      <c r="K64" s="52">
        <v>24694.399999999998</v>
      </c>
      <c r="L64" s="48">
        <v>-66.155058142897516</v>
      </c>
      <c r="M64" s="48">
        <v>6.2364885535104273</v>
      </c>
      <c r="N64" s="48">
        <v>6.2346908432170078</v>
      </c>
      <c r="O64" s="48">
        <v>9.1562476826103065</v>
      </c>
      <c r="P64" s="48">
        <v>46.859690606339967</v>
      </c>
      <c r="Q64" s="83"/>
    </row>
    <row r="65" spans="2:17">
      <c r="B65" s="147" t="s">
        <v>55</v>
      </c>
      <c r="C65" s="146"/>
      <c r="D65" s="58">
        <v>8131000</v>
      </c>
      <c r="E65" s="52">
        <v>7000</v>
      </c>
      <c r="F65" s="52">
        <v>0</v>
      </c>
      <c r="G65" s="52">
        <v>660</v>
      </c>
      <c r="H65" s="48" t="s">
        <v>425</v>
      </c>
      <c r="I65" s="52">
        <v>29040</v>
      </c>
      <c r="J65" s="52">
        <v>0</v>
      </c>
      <c r="K65" s="52">
        <v>528</v>
      </c>
      <c r="L65" s="48" t="s">
        <v>425</v>
      </c>
      <c r="M65" s="48">
        <v>4.1485714285714286</v>
      </c>
      <c r="N65" s="48" t="s">
        <v>425</v>
      </c>
      <c r="O65" s="48">
        <v>0.8</v>
      </c>
      <c r="P65" s="48" t="s">
        <v>425</v>
      </c>
      <c r="Q65" s="83"/>
    </row>
    <row r="66" spans="2:17">
      <c r="B66" s="244" t="s">
        <v>389</v>
      </c>
      <c r="C66" s="146" t="s">
        <v>37</v>
      </c>
      <c r="D66" s="58"/>
      <c r="E66" s="52">
        <v>745</v>
      </c>
      <c r="F66" s="52">
        <v>620</v>
      </c>
      <c r="G66" s="52">
        <v>370</v>
      </c>
      <c r="H66" s="48">
        <v>-40.322580645161288</v>
      </c>
      <c r="I66" s="52">
        <v>24560.639999999999</v>
      </c>
      <c r="J66" s="52">
        <v>20822.64</v>
      </c>
      <c r="K66" s="52">
        <v>6269</v>
      </c>
      <c r="L66" s="48">
        <v>-69.893346857074803</v>
      </c>
      <c r="M66" s="48">
        <v>32.967302013422817</v>
      </c>
      <c r="N66" s="48">
        <v>33.58490322580645</v>
      </c>
      <c r="O66" s="48">
        <v>16.943243243243245</v>
      </c>
      <c r="P66" s="48">
        <v>-49.551013652395604</v>
      </c>
    </row>
    <row r="67" spans="2:17">
      <c r="B67" s="245"/>
      <c r="C67" s="146" t="s">
        <v>390</v>
      </c>
      <c r="D67" s="58">
        <v>8134079</v>
      </c>
      <c r="E67" s="52">
        <v>645</v>
      </c>
      <c r="F67" s="52">
        <v>520</v>
      </c>
      <c r="G67" s="52">
        <v>290</v>
      </c>
      <c r="H67" s="48">
        <v>-44.230769230769226</v>
      </c>
      <c r="I67" s="52">
        <v>20060.64</v>
      </c>
      <c r="J67" s="52">
        <v>16322.64</v>
      </c>
      <c r="K67" s="52">
        <v>2189</v>
      </c>
      <c r="L67" s="48">
        <v>-86.589179201403695</v>
      </c>
      <c r="M67" s="48">
        <v>31.101767441860463</v>
      </c>
      <c r="N67" s="48">
        <v>31.389692307692307</v>
      </c>
      <c r="O67" s="48">
        <v>7.5482758620689658</v>
      </c>
      <c r="P67" s="48">
        <v>-75.953010981827319</v>
      </c>
    </row>
    <row r="68" spans="2:17">
      <c r="B68" s="245"/>
      <c r="C68" s="146" t="s">
        <v>381</v>
      </c>
      <c r="D68" s="58">
        <v>8134071</v>
      </c>
      <c r="E68" s="52">
        <v>100</v>
      </c>
      <c r="F68" s="52">
        <v>100</v>
      </c>
      <c r="G68" s="52">
        <v>80</v>
      </c>
      <c r="H68" s="48">
        <v>-19.999999999999996</v>
      </c>
      <c r="I68" s="52">
        <v>4500</v>
      </c>
      <c r="J68" s="52">
        <v>4500</v>
      </c>
      <c r="K68" s="52">
        <v>4080</v>
      </c>
      <c r="L68" s="48">
        <v>-9.3333333333333375</v>
      </c>
      <c r="M68" s="48">
        <v>45</v>
      </c>
      <c r="N68" s="48">
        <v>45</v>
      </c>
      <c r="O68" s="48">
        <v>51</v>
      </c>
      <c r="P68" s="48">
        <v>13.33333333333333</v>
      </c>
    </row>
    <row r="69" spans="2:17">
      <c r="B69" s="244" t="s">
        <v>385</v>
      </c>
      <c r="C69" s="45" t="s">
        <v>37</v>
      </c>
      <c r="D69" s="58"/>
      <c r="E69" s="52">
        <v>3795</v>
      </c>
      <c r="F69" s="52">
        <v>3795</v>
      </c>
      <c r="G69" s="52">
        <v>0</v>
      </c>
      <c r="H69" s="48">
        <v>-100</v>
      </c>
      <c r="I69" s="52">
        <v>22648.25</v>
      </c>
      <c r="J69" s="52">
        <v>22648.25</v>
      </c>
      <c r="K69" s="52">
        <v>0</v>
      </c>
      <c r="L69" s="48">
        <v>-100</v>
      </c>
      <c r="M69" s="48">
        <v>5.9679183135704879</v>
      </c>
      <c r="N69" s="48">
        <v>5.9679183135704879</v>
      </c>
      <c r="O69" s="48" t="s">
        <v>425</v>
      </c>
      <c r="P69" s="48" t="s">
        <v>425</v>
      </c>
    </row>
    <row r="70" spans="2:17">
      <c r="B70" s="245"/>
      <c r="C70" s="146" t="s">
        <v>384</v>
      </c>
      <c r="D70" s="58">
        <v>7123220</v>
      </c>
      <c r="E70" s="52">
        <v>0</v>
      </c>
      <c r="F70" s="52">
        <v>0</v>
      </c>
      <c r="G70" s="52">
        <v>0</v>
      </c>
      <c r="H70" s="48" t="s">
        <v>425</v>
      </c>
      <c r="I70" s="52">
        <v>0</v>
      </c>
      <c r="J70" s="52">
        <v>0</v>
      </c>
      <c r="K70" s="52">
        <v>0</v>
      </c>
      <c r="L70" s="48" t="s">
        <v>425</v>
      </c>
      <c r="M70" s="48" t="s">
        <v>425</v>
      </c>
      <c r="N70" s="48" t="s">
        <v>425</v>
      </c>
      <c r="O70" s="48" t="s">
        <v>425</v>
      </c>
      <c r="P70" s="48" t="s">
        <v>425</v>
      </c>
    </row>
    <row r="71" spans="2:17">
      <c r="B71" s="253"/>
      <c r="C71" s="146" t="s">
        <v>383</v>
      </c>
      <c r="D71" s="58">
        <v>7123210</v>
      </c>
      <c r="E71" s="52">
        <v>3795</v>
      </c>
      <c r="F71" s="52">
        <v>3795</v>
      </c>
      <c r="G71" s="52">
        <v>0</v>
      </c>
      <c r="H71" s="48">
        <v>-100</v>
      </c>
      <c r="I71" s="52">
        <v>22648.25</v>
      </c>
      <c r="J71" s="52">
        <v>22648.25</v>
      </c>
      <c r="K71" s="52">
        <v>0</v>
      </c>
      <c r="L71" s="48">
        <v>-100</v>
      </c>
      <c r="M71" s="48">
        <v>5.9679183135704879</v>
      </c>
      <c r="N71" s="48">
        <v>5.9679183135704879</v>
      </c>
      <c r="O71" s="48" t="s">
        <v>425</v>
      </c>
      <c r="P71" s="48" t="s">
        <v>425</v>
      </c>
    </row>
    <row r="72" spans="2:17">
      <c r="B72" s="244" t="s">
        <v>299</v>
      </c>
      <c r="C72" s="45" t="s">
        <v>37</v>
      </c>
      <c r="D72" s="56"/>
      <c r="E72" s="52">
        <v>756</v>
      </c>
      <c r="F72" s="52">
        <v>0</v>
      </c>
      <c r="G72" s="52">
        <v>1420.8</v>
      </c>
      <c r="H72" s="48" t="s">
        <v>425</v>
      </c>
      <c r="I72" s="52">
        <v>3912</v>
      </c>
      <c r="J72" s="52">
        <v>0</v>
      </c>
      <c r="K72" s="52">
        <v>4525</v>
      </c>
      <c r="L72" s="48" t="s">
        <v>425</v>
      </c>
      <c r="M72" s="48">
        <v>5.1746031746031749</v>
      </c>
      <c r="N72" s="48" t="s">
        <v>425</v>
      </c>
      <c r="O72" s="48">
        <v>3.1848254504504507</v>
      </c>
      <c r="P72" s="48" t="s">
        <v>425</v>
      </c>
    </row>
    <row r="73" spans="2:17">
      <c r="B73" s="245"/>
      <c r="C73" s="74" t="s">
        <v>115</v>
      </c>
      <c r="D73" s="58">
        <v>8134061</v>
      </c>
      <c r="E73" s="52">
        <v>756</v>
      </c>
      <c r="F73" s="52">
        <v>0</v>
      </c>
      <c r="G73" s="52">
        <v>0</v>
      </c>
      <c r="H73" s="48" t="s">
        <v>425</v>
      </c>
      <c r="I73" s="52">
        <v>3912</v>
      </c>
      <c r="J73" s="52">
        <v>0</v>
      </c>
      <c r="K73" s="52">
        <v>0</v>
      </c>
      <c r="L73" s="48" t="s">
        <v>425</v>
      </c>
      <c r="M73" s="48">
        <v>5.1746031746031749</v>
      </c>
      <c r="N73" s="48" t="s">
        <v>425</v>
      </c>
      <c r="O73" s="48" t="s">
        <v>425</v>
      </c>
      <c r="P73" s="48" t="s">
        <v>425</v>
      </c>
      <c r="Q73" s="83"/>
    </row>
    <row r="74" spans="2:17">
      <c r="B74" s="253"/>
      <c r="C74" s="74" t="s">
        <v>116</v>
      </c>
      <c r="D74" s="58">
        <v>8134069</v>
      </c>
      <c r="E74" s="52">
        <v>0</v>
      </c>
      <c r="F74" s="52">
        <v>0</v>
      </c>
      <c r="G74" s="52">
        <v>1420.8</v>
      </c>
      <c r="H74" s="48" t="s">
        <v>425</v>
      </c>
      <c r="I74" s="52">
        <v>0</v>
      </c>
      <c r="J74" s="52">
        <v>0</v>
      </c>
      <c r="K74" s="52">
        <v>4525</v>
      </c>
      <c r="L74" s="48" t="s">
        <v>425</v>
      </c>
      <c r="M74" s="48" t="s">
        <v>425</v>
      </c>
      <c r="N74" s="48" t="s">
        <v>425</v>
      </c>
      <c r="O74" s="48">
        <v>3.1848254504504507</v>
      </c>
      <c r="P74" s="48" t="s">
        <v>425</v>
      </c>
    </row>
    <row r="75" spans="2:17">
      <c r="B75" s="147" t="s">
        <v>292</v>
      </c>
      <c r="C75" s="146"/>
      <c r="D75" s="58">
        <v>12119083</v>
      </c>
      <c r="E75" s="52">
        <v>0.5</v>
      </c>
      <c r="F75" s="52">
        <v>0.5</v>
      </c>
      <c r="G75" s="52">
        <v>0</v>
      </c>
      <c r="H75" s="48">
        <v>-100</v>
      </c>
      <c r="I75" s="52">
        <v>15</v>
      </c>
      <c r="J75" s="52">
        <v>15</v>
      </c>
      <c r="K75" s="52">
        <v>0</v>
      </c>
      <c r="L75" s="48">
        <v>-100</v>
      </c>
      <c r="M75" s="48">
        <v>30</v>
      </c>
      <c r="N75" s="48">
        <v>30</v>
      </c>
      <c r="O75" s="48" t="s">
        <v>425</v>
      </c>
      <c r="P75" s="48" t="s">
        <v>425</v>
      </c>
    </row>
    <row r="76" spans="2:17">
      <c r="B76" s="244" t="s">
        <v>386</v>
      </c>
      <c r="C76" s="45" t="s">
        <v>37</v>
      </c>
      <c r="D76" s="58"/>
      <c r="E76" s="52">
        <v>0</v>
      </c>
      <c r="F76" s="52">
        <v>0</v>
      </c>
      <c r="G76" s="52">
        <v>0</v>
      </c>
      <c r="H76" s="48" t="s">
        <v>425</v>
      </c>
      <c r="I76" s="52">
        <v>0</v>
      </c>
      <c r="J76" s="52">
        <v>0</v>
      </c>
      <c r="K76" s="52">
        <v>0</v>
      </c>
      <c r="L76" s="48" t="s">
        <v>425</v>
      </c>
      <c r="M76" s="48" t="s">
        <v>425</v>
      </c>
      <c r="N76" s="48" t="s">
        <v>425</v>
      </c>
      <c r="O76" s="48" t="s">
        <v>425</v>
      </c>
      <c r="P76" s="48" t="s">
        <v>425</v>
      </c>
    </row>
    <row r="77" spans="2:17">
      <c r="B77" s="245"/>
      <c r="C77" s="74" t="s">
        <v>181</v>
      </c>
      <c r="D77" s="58">
        <v>7123310</v>
      </c>
      <c r="E77" s="52">
        <v>0</v>
      </c>
      <c r="F77" s="52">
        <v>0</v>
      </c>
      <c r="G77" s="52">
        <v>0</v>
      </c>
      <c r="H77" s="48" t="s">
        <v>425</v>
      </c>
      <c r="I77" s="52">
        <v>0</v>
      </c>
      <c r="J77" s="52">
        <v>0</v>
      </c>
      <c r="K77" s="52">
        <v>0</v>
      </c>
      <c r="L77" s="48" t="s">
        <v>425</v>
      </c>
      <c r="M77" s="48" t="s">
        <v>425</v>
      </c>
      <c r="N77" s="48" t="s">
        <v>425</v>
      </c>
      <c r="O77" s="48" t="s">
        <v>425</v>
      </c>
      <c r="P77" s="48" t="s">
        <v>425</v>
      </c>
      <c r="Q77" s="83"/>
    </row>
    <row r="78" spans="2:17">
      <c r="B78" s="253"/>
      <c r="C78" s="74" t="s">
        <v>182</v>
      </c>
      <c r="D78" s="58">
        <v>7123390</v>
      </c>
      <c r="E78" s="52">
        <v>0</v>
      </c>
      <c r="F78" s="52">
        <v>0</v>
      </c>
      <c r="G78" s="52">
        <v>0</v>
      </c>
      <c r="H78" s="48" t="s">
        <v>425</v>
      </c>
      <c r="I78" s="52">
        <v>0</v>
      </c>
      <c r="J78" s="52">
        <v>0</v>
      </c>
      <c r="K78" s="52">
        <v>0</v>
      </c>
      <c r="L78" s="48" t="s">
        <v>425</v>
      </c>
      <c r="M78" s="48" t="s">
        <v>425</v>
      </c>
      <c r="N78" s="48" t="s">
        <v>425</v>
      </c>
      <c r="O78" s="48" t="s">
        <v>425</v>
      </c>
      <c r="P78" s="48" t="s">
        <v>425</v>
      </c>
    </row>
    <row r="79" spans="2:17">
      <c r="B79" s="138" t="s">
        <v>37</v>
      </c>
      <c r="C79" s="154"/>
      <c r="D79" s="139"/>
      <c r="E79" s="78">
        <v>141647034.19350001</v>
      </c>
      <c r="F79" s="78">
        <v>88712955.173500001</v>
      </c>
      <c r="G79" s="78">
        <v>89849291.866999984</v>
      </c>
      <c r="H79" s="48">
        <v>1.2809140347963766</v>
      </c>
      <c r="I79" s="78">
        <v>357825762.95999998</v>
      </c>
      <c r="J79" s="78">
        <v>223511577.36999997</v>
      </c>
      <c r="K79" s="78">
        <v>235742217.5200001</v>
      </c>
      <c r="L79" s="212">
        <v>5.4720387614434873</v>
      </c>
      <c r="M79" s="48">
        <v>2.5261789983628202</v>
      </c>
      <c r="N79" s="48">
        <v>2.5194919607048161</v>
      </c>
      <c r="O79" s="48">
        <v>2.6237515357267265</v>
      </c>
      <c r="P79" s="48">
        <v>4.1381189798575191</v>
      </c>
    </row>
    <row r="80" spans="2:17">
      <c r="B80" s="140" t="s">
        <v>110</v>
      </c>
      <c r="C80" s="141"/>
      <c r="D80" s="141"/>
      <c r="E80" s="141"/>
      <c r="F80" s="141"/>
      <c r="G80" s="141"/>
      <c r="H80" s="141"/>
      <c r="I80" s="204"/>
      <c r="J80" s="141"/>
      <c r="K80" s="141"/>
      <c r="L80" s="141"/>
      <c r="M80" s="141"/>
      <c r="N80" s="141"/>
      <c r="O80" s="141"/>
      <c r="P80" s="149"/>
    </row>
    <row r="82" spans="2:16" ht="122.25" customHeight="1">
      <c r="B82" s="264" t="s">
        <v>415</v>
      </c>
      <c r="C82" s="265"/>
      <c r="D82" s="265"/>
      <c r="E82" s="265"/>
      <c r="F82" s="265"/>
      <c r="G82" s="265"/>
      <c r="H82" s="265"/>
      <c r="I82" s="265"/>
      <c r="J82" s="265"/>
      <c r="K82" s="265"/>
      <c r="L82" s="265"/>
      <c r="M82" s="265"/>
      <c r="N82" s="265"/>
      <c r="O82" s="265"/>
      <c r="P82" s="266"/>
    </row>
    <row r="84" spans="2:16">
      <c r="E84" s="49"/>
      <c r="F84" s="49"/>
      <c r="G84" s="49"/>
      <c r="H84" s="49"/>
      <c r="I84" s="49"/>
      <c r="J84" s="49"/>
      <c r="K84" s="49"/>
    </row>
    <row r="85" spans="2:16">
      <c r="E85" s="49"/>
      <c r="F85" s="49"/>
      <c r="G85" s="49"/>
      <c r="I85" s="49"/>
      <c r="J85" s="49"/>
      <c r="K85" s="49"/>
    </row>
  </sheetData>
  <sortState ref="B60:Q65">
    <sortCondition descending="1" ref="I60"/>
  </sortState>
  <mergeCells count="27">
    <mergeCell ref="B5:B7"/>
    <mergeCell ref="B11:B13"/>
    <mergeCell ref="B17:B19"/>
    <mergeCell ref="B28:B30"/>
    <mergeCell ref="B37:B39"/>
    <mergeCell ref="B24:B27"/>
    <mergeCell ref="B34:B36"/>
    <mergeCell ref="B8:B10"/>
    <mergeCell ref="B20:B23"/>
    <mergeCell ref="B14:B16"/>
    <mergeCell ref="B2:P2"/>
    <mergeCell ref="D3:D4"/>
    <mergeCell ref="E3:H3"/>
    <mergeCell ref="I3:L3"/>
    <mergeCell ref="M3:P3"/>
    <mergeCell ref="B3:C4"/>
    <mergeCell ref="B82:P82"/>
    <mergeCell ref="B57:B59"/>
    <mergeCell ref="B72:B74"/>
    <mergeCell ref="B54:B56"/>
    <mergeCell ref="B31:B33"/>
    <mergeCell ref="B47:B49"/>
    <mergeCell ref="B69:B71"/>
    <mergeCell ref="B76:B78"/>
    <mergeCell ref="B66:B68"/>
    <mergeCell ref="B50:B53"/>
    <mergeCell ref="B40:B42"/>
  </mergeCells>
  <hyperlinks>
    <hyperlink ref="Q2" location="Indice!A1" display="volver a indice" xr:uid="{00000000-0004-0000-0800-000000000000}"/>
  </hyperlinks>
  <printOptions horizontalCentered="1" verticalCentered="1"/>
  <pageMargins left="0.11811023622047245" right="0.19685039370078741" top="0.15748031496062992" bottom="0.15748031496062992" header="0.31496062992125984" footer="0.31496062992125984"/>
  <pageSetup scale="55" orientation="portrait" r:id="rId1"/>
  <headerFooter differentFirst="1">
    <oddFooter>&amp;C&amp;P</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20</vt:i4>
      </vt:variant>
    </vt:vector>
  </HeadingPairs>
  <TitlesOfParts>
    <vt:vector size="38" baseType="lpstr">
      <vt:lpstr>Portada</vt:lpstr>
      <vt:lpstr>colofón</vt:lpstr>
      <vt:lpstr>Introducción</vt:lpstr>
      <vt:lpstr>Indice</vt:lpstr>
      <vt:lpstr>expo</vt:lpstr>
      <vt:lpstr>impo</vt:lpstr>
      <vt:lpstr>exp congelados</vt:lpstr>
      <vt:lpstr>exp conservas</vt:lpstr>
      <vt:lpstr>exp  deshidratadas</vt:lpstr>
      <vt:lpstr>exp aceites</vt:lpstr>
      <vt:lpstr>exp jugos</vt:lpstr>
      <vt:lpstr>imp congelados</vt:lpstr>
      <vt:lpstr>imp conservas</vt:lpstr>
      <vt:lpstr>imp deshidratadas</vt:lpstr>
      <vt:lpstr>imp aceites</vt:lpstr>
      <vt:lpstr>imp jugos</vt:lpstr>
      <vt:lpstr>expo país</vt:lpstr>
      <vt:lpstr>impo país</vt:lpstr>
      <vt:lpstr>colofón!Área_de_impresión</vt:lpstr>
      <vt:lpstr>'exp  deshidratadas'!Área_de_impresión</vt:lpstr>
      <vt:lpstr>'exp aceites'!Área_de_impresión</vt:lpstr>
      <vt:lpstr>'exp congelados'!Área_de_impresión</vt:lpstr>
      <vt:lpstr>'exp conservas'!Área_de_impresión</vt:lpstr>
      <vt:lpstr>'exp jugos'!Área_de_impresión</vt:lpstr>
      <vt:lpstr>expo!Área_de_impresión</vt:lpstr>
      <vt:lpstr>'expo país'!Área_de_impresión</vt:lpstr>
      <vt:lpstr>'imp aceites'!Área_de_impresión</vt:lpstr>
      <vt:lpstr>'imp congelados'!Área_de_impresión</vt:lpstr>
      <vt:lpstr>'imp conservas'!Área_de_impresión</vt:lpstr>
      <vt:lpstr>'imp deshidratadas'!Área_de_impresión</vt:lpstr>
      <vt:lpstr>'imp jugos'!Área_de_impresión</vt:lpstr>
      <vt:lpstr>impo!Área_de_impresión</vt:lpstr>
      <vt:lpstr>'impo país'!Área_de_impresión</vt:lpstr>
      <vt:lpstr>Indice!Área_de_impresión</vt:lpstr>
      <vt:lpstr>Introducción!Área_de_impresión</vt:lpstr>
      <vt:lpstr>Portada!Área_de_impresión</vt:lpstr>
      <vt:lpstr>'exp conservas'!Títulos_a_imprimir</vt:lpstr>
      <vt:lpstr>'imp conservas'!Títulos_a_imprimir</vt:lpstr>
    </vt:vector>
  </TitlesOfParts>
  <Company>odepa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pziomi</dc:creator>
  <cp:lastModifiedBy>Alicia Canales Meza</cp:lastModifiedBy>
  <cp:lastPrinted>2018-01-09T20:40:56Z</cp:lastPrinted>
  <dcterms:created xsi:type="dcterms:W3CDTF">2011-12-16T17:59:21Z</dcterms:created>
  <dcterms:modified xsi:type="dcterms:W3CDTF">2018-09-28T12:45:21Z</dcterms:modified>
</cp:coreProperties>
</file>