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always" autoCompressPictures="0"/>
  <mc:AlternateContent xmlns:mc="http://schemas.openxmlformats.org/markup-compatibility/2006">
    <mc:Choice Requires="x15">
      <x15ac:absPath xmlns:x15ac="http://schemas.microsoft.com/office/spreadsheetml/2010/11/ac" url="C:\usr\web\excel\"/>
    </mc:Choice>
  </mc:AlternateContent>
  <xr:revisionPtr revIDLastSave="0" documentId="8_{B510326A-FE84-42AA-8864-D1A804D6768D}" xr6:coauthVersionLast="31" xr6:coauthVersionMax="31" xr10:uidLastSave="{00000000-0000-0000-0000-000000000000}"/>
  <bookViews>
    <workbookView xWindow="2715" yWindow="225" windowWidth="13740" windowHeight="5235" tabRatio="785" xr2:uid="{00000000-000D-0000-FFFF-FFFF00000000}"/>
  </bookViews>
  <sheets>
    <sheet name="Portada" sheetId="20" r:id="rId1"/>
    <sheet name="colofón" sheetId="21" r:id="rId2"/>
    <sheet name="Introducción" sheetId="22" r:id="rId3"/>
    <sheet name="Indice" sheetId="3" r:id="rId4"/>
    <sheet name="expo" sheetId="4" r:id="rId5"/>
    <sheet name="impo" sheetId="5" r:id="rId6"/>
    <sheet name="exp congelados" sheetId="6" r:id="rId7"/>
    <sheet name="exp conservas" sheetId="7" r:id="rId8"/>
    <sheet name="exp  deshidratadas" sheetId="8" r:id="rId9"/>
    <sheet name="exp aceites" sheetId="9" r:id="rId10"/>
    <sheet name="exp jugos" sheetId="10" r:id="rId11"/>
    <sheet name="imp congelados" sheetId="18" r:id="rId12"/>
    <sheet name="imp conservas" sheetId="12" r:id="rId13"/>
    <sheet name="imp deshidratadas" sheetId="13" r:id="rId14"/>
    <sheet name="imp aceites" sheetId="14" r:id="rId15"/>
    <sheet name="imp jugos" sheetId="15" r:id="rId16"/>
    <sheet name="expo país" sheetId="23" r:id="rId17"/>
    <sheet name="impo país" sheetId="24" r:id="rId18"/>
  </sheets>
  <externalReferences>
    <externalReference r:id="rId19"/>
  </externalReferences>
  <definedNames>
    <definedName name="_xlnm._FilterDatabase" localSheetId="8" hidden="1">'exp  deshidratadas'!$B$4:$Q$80</definedName>
    <definedName name="_xlnm._FilterDatabase" localSheetId="9" hidden="1">'exp aceites'!$B$4:$P$30</definedName>
    <definedName name="_xlnm._FilterDatabase" localSheetId="6" hidden="1">'exp congelados'!$B$4:$P$45</definedName>
    <definedName name="_xlnm._FilterDatabase" localSheetId="7" hidden="1">'exp conservas'!$B$4:$P$107</definedName>
    <definedName name="_xlnm._FilterDatabase" localSheetId="10" hidden="1">'exp jugos'!$B$4:$P$41</definedName>
    <definedName name="_xlnm._FilterDatabase" localSheetId="14" hidden="1">'imp aceites'!$B$4:$P$35</definedName>
    <definedName name="_xlnm._FilterDatabase" localSheetId="11" hidden="1">'imp congelados'!$E$4:$P$43</definedName>
    <definedName name="_xlnm._FilterDatabase" localSheetId="12" hidden="1">'imp conservas'!$B$4:$P$113</definedName>
    <definedName name="_xlnm._FilterDatabase" localSheetId="13" hidden="1">'imp deshidratadas'!$B$4:$P$74</definedName>
    <definedName name="_xlnm._FilterDatabase" localSheetId="15" hidden="1">'imp jugos'!$B$4:$P$40</definedName>
    <definedName name="_xlnm.Print_Area" localSheetId="1">colofón!$A$1:$I$54</definedName>
    <definedName name="_xlnm.Print_Area" localSheetId="8">'exp  deshidratadas'!$A$1:$P$82</definedName>
    <definedName name="_xlnm.Print_Area" localSheetId="9">'exp aceites'!$A$1:$P$32</definedName>
    <definedName name="_xlnm.Print_Area" localSheetId="6">'exp congelados'!$A$1:$P$47</definedName>
    <definedName name="_xlnm.Print_Area" localSheetId="7">'exp conservas'!$A$1:$P$109</definedName>
    <definedName name="_xlnm.Print_Area" localSheetId="10">'exp jugos'!$A$1:$P$43</definedName>
    <definedName name="_xlnm.Print_Area" localSheetId="4">expo!$A$1:$J$28</definedName>
    <definedName name="_xlnm.Print_Area" localSheetId="16">'expo país'!$A$1:$J$52</definedName>
    <definedName name="_xlnm.Print_Area" localSheetId="14">'imp aceites'!$A$1:$P$37</definedName>
    <definedName name="_xlnm.Print_Area" localSheetId="11">'imp congelados'!$A$1:$P$45</definedName>
    <definedName name="_xlnm.Print_Area" localSheetId="12">'imp conservas'!$A$1:$P$115</definedName>
    <definedName name="_xlnm.Print_Area" localSheetId="13">'imp deshidratadas'!$A$1:$P$76</definedName>
    <definedName name="_xlnm.Print_Area" localSheetId="15">'imp jugos'!$A$1:$P$42</definedName>
    <definedName name="_xlnm.Print_Area" localSheetId="5">impo!$A$1:$J$28</definedName>
    <definedName name="_xlnm.Print_Area" localSheetId="17">'impo país'!$A$1:$J$49</definedName>
    <definedName name="_xlnm.Print_Area" localSheetId="3">Indice!$A$1:$E$31</definedName>
    <definedName name="_xlnm.Print_Area" localSheetId="2">Introducción!$A$1:$I$7</definedName>
    <definedName name="_xlnm.Print_Area" localSheetId="0">Portada!$A$1:$I$54</definedName>
    <definedName name="TDclase">'[1]TD clase'!$A$5:$G$6</definedName>
    <definedName name="_xlnm.Print_Titles" localSheetId="7">'exp conservas'!$2:$4</definedName>
    <definedName name="_xlnm.Print_Titles" localSheetId="12">'imp conservas'!$2:$4</definedName>
  </definedName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E9" i="21" l="1"/>
</calcChain>
</file>

<file path=xl/sharedStrings.xml><?xml version="1.0" encoding="utf-8"?>
<sst xmlns="http://schemas.openxmlformats.org/spreadsheetml/2006/main" count="1557" uniqueCount="445">
  <si>
    <t>Boletín de frutas y hortalizas procesadas</t>
  </si>
  <si>
    <t>Publicación  de la Oficina de Estudios y Políticas Agrarias (Odepa)</t>
  </si>
  <si>
    <t>del Ministerio de Agricultura, Gobierno de Chile</t>
  </si>
  <si>
    <t>www.odepa.gob.cl</t>
  </si>
  <si>
    <t>CONTENIDO</t>
  </si>
  <si>
    <t>Cuadro y comentario</t>
  </si>
  <si>
    <t>Descripción</t>
  </si>
  <si>
    <t>Página</t>
  </si>
  <si>
    <t>Exportaciones chilenas de frutas y hortalizas procesadas</t>
  </si>
  <si>
    <t>Importaciones chilenas de frutas y hortalizas procesadas</t>
  </si>
  <si>
    <t>Exportaciones chilenas de frutas y hortalizas congeladas</t>
  </si>
  <si>
    <t>Exportaciones chilenas de frutas y hortalizas en conserva</t>
  </si>
  <si>
    <t>Exportaciones chilenas de frutas y hortalizas deshidratadas</t>
  </si>
  <si>
    <t>Exportaciones chilenas de aceites de frutas y hortalizas</t>
  </si>
  <si>
    <t>Exportaciones chilenas de jugos de frutas y hortalizas</t>
  </si>
  <si>
    <t>Importaciones chilenas de frutas y hortalizas congeladas</t>
  </si>
  <si>
    <t>Importaciones chilenas de frutas y hortalizas en conserva</t>
  </si>
  <si>
    <t>Importaciones chilenas de frutas y hortalizas deshidratadas</t>
  </si>
  <si>
    <t>Importaciones chilenas de aceites de frutas y hortalizas</t>
  </si>
  <si>
    <t>Importaciones chilenas de jugos de frutas y hortalizas</t>
  </si>
  <si>
    <t>Exportaciones chilenas de frutas y hortalizas procesadas por país de destino</t>
  </si>
  <si>
    <t>Gráfico</t>
  </si>
  <si>
    <t>Volumen de las exportaciones chilenas de frutas y hortalizas procesadas</t>
  </si>
  <si>
    <t>Valor de las exportaciones chilenas de frutas y hortalizas procesadas</t>
  </si>
  <si>
    <t>Distribución de las exportaciones chilenas de frutas y hortalizas procesadas por tipo</t>
  </si>
  <si>
    <t>Volumen de las importaciones chilenas de frutas y hortalizas procesadas</t>
  </si>
  <si>
    <t>Valor de las importaciones chilenas de frutas y hortalizas procesadas</t>
  </si>
  <si>
    <t>Distribución de las importaciones chilenas de frutas y hortalizas procesadas por tipo</t>
  </si>
  <si>
    <t>Distribución del valor de las exportaciones de frutas y hortalizas procesadas por país de destino</t>
  </si>
  <si>
    <t>Cuadro 1. Exportaciones chilenas de frutas y hortalizas procesadas</t>
  </si>
  <si>
    <t>Subsector</t>
  </si>
  <si>
    <t>Volumen (kilos)</t>
  </si>
  <si>
    <t>Congelados</t>
  </si>
  <si>
    <t>Conservas</t>
  </si>
  <si>
    <t>Deshidratados</t>
  </si>
  <si>
    <t>Aceites</t>
  </si>
  <si>
    <t>Jugos</t>
  </si>
  <si>
    <t>Total</t>
  </si>
  <si>
    <t>Cuadro 2. Importaciones chilenas de frutas y hortalizas procesadas</t>
  </si>
  <si>
    <t>Cuadro 3. Exportaciones chilenas de frutas y hortalizas congeladas</t>
  </si>
  <si>
    <t>Producto</t>
  </si>
  <si>
    <t>Código SACH</t>
  </si>
  <si>
    <t>Frambuesas</t>
  </si>
  <si>
    <t>Frutillas</t>
  </si>
  <si>
    <t>Arándanos</t>
  </si>
  <si>
    <t>Moras</t>
  </si>
  <si>
    <t>Espárragos</t>
  </si>
  <si>
    <t>Mezclas de hortalizas</t>
  </si>
  <si>
    <t>Setas y demás hongos</t>
  </si>
  <si>
    <t>Maíz dulce</t>
  </si>
  <si>
    <t>Las demás hortalizas</t>
  </si>
  <si>
    <t>Kiwis</t>
  </si>
  <si>
    <t>Uvas</t>
  </si>
  <si>
    <t>Arvejas</t>
  </si>
  <si>
    <t>Habas</t>
  </si>
  <si>
    <t>Damascos</t>
  </si>
  <si>
    <t>Duraznos</t>
  </si>
  <si>
    <t>Espinacas y armuelles</t>
  </si>
  <si>
    <t>Brócoli</t>
  </si>
  <si>
    <t>Manzanas</t>
  </si>
  <si>
    <t>Porotos y porotos verdes</t>
  </si>
  <si>
    <t>Coliflor</t>
  </si>
  <si>
    <t>Las demás hortalizas de vaina</t>
  </si>
  <si>
    <t>Papas</t>
  </si>
  <si>
    <t>Cuadro 4. Exportaciones chilenas de frutas y hortalizas en conserva</t>
  </si>
  <si>
    <t>Los demás frutos de cáscara y semillas</t>
  </si>
  <si>
    <t>Aceitunas</t>
  </si>
  <si>
    <t>Ketchup</t>
  </si>
  <si>
    <t>Los demás frutos y partes comestibles de plantas</t>
  </si>
  <si>
    <t>Harina y sémola de frutas</t>
  </si>
  <si>
    <t>Puré de papas</t>
  </si>
  <si>
    <t>Las demás salsas de tomate</t>
  </si>
  <si>
    <t xml:space="preserve">Uva </t>
  </si>
  <si>
    <t>Cerezas confitadas</t>
  </si>
  <si>
    <t>Hortalizas y frutos confitados</t>
  </si>
  <si>
    <t>Palmitos</t>
  </si>
  <si>
    <t>Harina de papas</t>
  </si>
  <si>
    <t>Cuadro 5. Exportaciones chilenas de frutas y hortalizas deshidratadas</t>
  </si>
  <si>
    <t>Pasas morenas</t>
  </si>
  <si>
    <t>Cascarilla de mosqueta</t>
  </si>
  <si>
    <t>Las demás partes de mosqueta</t>
  </si>
  <si>
    <t>Trufas y demás hongos</t>
  </si>
  <si>
    <t>Cebollas</t>
  </si>
  <si>
    <t>Ajo</t>
  </si>
  <si>
    <t>Apio</t>
  </si>
  <si>
    <t>Puerros</t>
  </si>
  <si>
    <t>Los demás aceites vegetales</t>
  </si>
  <si>
    <t>Los demás aceites esenciales de agrios</t>
  </si>
  <si>
    <t>Los demás aceites exclusivos de aceituna</t>
  </si>
  <si>
    <t>Cuadro 7. Exportaciones chilenas de jugos de frutas y hortalizas</t>
  </si>
  <si>
    <t>Jugo de frambuesa</t>
  </si>
  <si>
    <t>Mezclas de jugos de frutas y hortalizas</t>
  </si>
  <si>
    <t>Jugo de piña</t>
  </si>
  <si>
    <t>Jugo de tomates</t>
  </si>
  <si>
    <t>Cuadro 8. Importaciones chilenas de frutas y hortalizas congeladas</t>
  </si>
  <si>
    <t>Fécula de mandioca (yuca)</t>
  </si>
  <si>
    <t>Pasta de tomate</t>
  </si>
  <si>
    <t>Cerezas marrasquino</t>
  </si>
  <si>
    <t>Cuadro 10. Importaciones chilenas de frutas y hortalizas deshidratadas</t>
  </si>
  <si>
    <t>Los demás frutos secos</t>
  </si>
  <si>
    <t>Cuadro 11. Importaciones chilenas de aceites de frutas y hortalizas</t>
  </si>
  <si>
    <t>Cuadro 12. Importaciones chilenas de jugos de frutas y hortalizas</t>
  </si>
  <si>
    <t>Cuadro 13. Exportaciones chilenas de frutas y hortalizas procesadas por país de destino</t>
  </si>
  <si>
    <t>País</t>
  </si>
  <si>
    <t>Otros</t>
  </si>
  <si>
    <t>Cuadro 14. Importaciones chilenas de frutas y hortalizas procesadas por país de origen</t>
  </si>
  <si>
    <t>Aceites esenciales de naranja</t>
  </si>
  <si>
    <t>Las demás hortalizas y frutos en vinagre</t>
  </si>
  <si>
    <t>Jaleas, mermeladas y pulpas de agrios</t>
  </si>
  <si>
    <t>Aceite de cacahuate, refinado</t>
  </si>
  <si>
    <t xml:space="preserve">Fuente: elaborado por Odepa con información del Servicio Nacional de Aduanas. Cifras sujetas a revisión por informes de variación de valor (IVV). </t>
  </si>
  <si>
    <t>Var. %</t>
  </si>
  <si>
    <t>Preparaciones homogeneizadas</t>
  </si>
  <si>
    <t>Jugo de uva (incluido el mosto)</t>
  </si>
  <si>
    <t>Cuadro 9. Importaciones chilenas de frutas y hortalizas en conserva</t>
  </si>
  <si>
    <t>Orgánicas (desde 2012)</t>
  </si>
  <si>
    <t>Las demás (desde 2012)</t>
  </si>
  <si>
    <t>Orgánicos (desde 2012)</t>
  </si>
  <si>
    <t>Arándanos rojos preparados o conservados (desde 2012)</t>
  </si>
  <si>
    <t>Nota: (1) Hasta 2011 era el código 20089200</t>
  </si>
  <si>
    <t>Las demás  (desde 2012)</t>
  </si>
  <si>
    <t>Orgánica (desde 2012)</t>
  </si>
  <si>
    <t>Pimentón triturado o pulverizado</t>
  </si>
  <si>
    <t>Orgánico (desde 2012)</t>
  </si>
  <si>
    <t>Los demás (desde 2012)</t>
  </si>
  <si>
    <t>Tomates incluso en trozos o rodajas, triturados o pulverizados</t>
  </si>
  <si>
    <t>Los demás  (desde 2012)</t>
  </si>
  <si>
    <t>Los demás arándanos secos (desde 2012)</t>
  </si>
  <si>
    <t>Los demás en envases &gt; 5lt (desde 2012)</t>
  </si>
  <si>
    <t>Aceite de rosa mosqueta y sus fracciones</t>
  </si>
  <si>
    <t>Los demás, sin congelar</t>
  </si>
  <si>
    <t>Los demás</t>
  </si>
  <si>
    <r>
      <t xml:space="preserve">Orgánico en envases </t>
    </r>
    <r>
      <rPr>
        <sz val="10"/>
        <color indexed="8"/>
        <rFont val="Arial"/>
        <family val="2"/>
      </rPr>
      <t>≤</t>
    </r>
    <r>
      <rPr>
        <sz val="10"/>
        <color indexed="8"/>
        <rFont val="Arial"/>
        <family val="2"/>
      </rPr>
      <t xml:space="preserve"> 5 lt (desde 2012)</t>
    </r>
  </si>
  <si>
    <r>
      <t xml:space="preserve">Los demás en envases </t>
    </r>
    <r>
      <rPr>
        <sz val="10"/>
        <color indexed="8"/>
        <rFont val="Arial"/>
        <family val="2"/>
      </rPr>
      <t>≤</t>
    </r>
    <r>
      <rPr>
        <sz val="10"/>
        <color indexed="8"/>
        <rFont val="Arial"/>
        <family val="2"/>
      </rPr>
      <t xml:space="preserve"> 5 lt (desde 2012)</t>
    </r>
  </si>
  <si>
    <r>
      <t>Orgánicos en envases &gt;</t>
    </r>
    <r>
      <rPr>
        <sz val="10"/>
        <color indexed="8"/>
        <rFont val="Arial"/>
        <family val="2"/>
      </rPr>
      <t xml:space="preserve"> 5lt</t>
    </r>
    <r>
      <rPr>
        <sz val="10"/>
        <color indexed="8"/>
        <rFont val="Arial"/>
        <family val="2"/>
      </rPr>
      <t xml:space="preserve"> (desde 2012)</t>
    </r>
  </si>
  <si>
    <t>Los demás mostos</t>
  </si>
  <si>
    <t>Congelado</t>
  </si>
  <si>
    <t>Los demás frutos secos excepto de partidas 0801 a 0806</t>
  </si>
  <si>
    <t>Código SACH 2012</t>
  </si>
  <si>
    <t>Aceites esenciales, de naranja</t>
  </si>
  <si>
    <t>Las demás frutas</t>
  </si>
  <si>
    <t>Espinacas</t>
  </si>
  <si>
    <t>Extracto seco &lt; 7% ; brix &lt; 30</t>
  </si>
  <si>
    <t>Duraznos, griñones y nectarines</t>
  </si>
  <si>
    <t>Preparaciones de pulpa</t>
  </si>
  <si>
    <t>Mermeladas y jaleas</t>
  </si>
  <si>
    <t>En mitades</t>
  </si>
  <si>
    <t>Las demás preparaciones</t>
  </si>
  <si>
    <t>Pulpa de manzana</t>
  </si>
  <si>
    <t>Las demás preparaciones (desde 2012)</t>
  </si>
  <si>
    <t>Conservados provisionalmente</t>
  </si>
  <si>
    <t>Enteros, excepto en vinagre o ácido acético</t>
  </si>
  <si>
    <t>Las demás hortalizas y las mezclas de hortalizas</t>
  </si>
  <si>
    <t>En salmuera</t>
  </si>
  <si>
    <t>Preparadas o conservadas</t>
  </si>
  <si>
    <t>Cerezas conservadas provicionalmente</t>
  </si>
  <si>
    <t>Las demás cerezas</t>
  </si>
  <si>
    <t>Conservadas al natural o en almíbar</t>
  </si>
  <si>
    <t>Damasco</t>
  </si>
  <si>
    <t xml:space="preserve">Preparaciones de pulpa </t>
  </si>
  <si>
    <t>Alcachofas</t>
  </si>
  <si>
    <t>Las demás salsas de tomate, preparadas</t>
  </si>
  <si>
    <t>Fécula de papas</t>
  </si>
  <si>
    <t>Preparadas o conservadas, congeladas</t>
  </si>
  <si>
    <t>Las demás hortalizas, preparadas y congeladas</t>
  </si>
  <si>
    <t>Mangos</t>
  </si>
  <si>
    <t>Mezcla de frutas confitadas</t>
  </si>
  <si>
    <t xml:space="preserve">Pimiento </t>
  </si>
  <si>
    <t>Peras</t>
  </si>
  <si>
    <t>Tomates</t>
  </si>
  <si>
    <t>Piñas</t>
  </si>
  <si>
    <t>Los demás excepto en vinagre o ácido acético</t>
  </si>
  <si>
    <t>Ciruelas preparadas o conservadas</t>
  </si>
  <si>
    <t>Preparados y congelados</t>
  </si>
  <si>
    <t>Preparados sin congelar</t>
  </si>
  <si>
    <t>Alcaparras</t>
  </si>
  <si>
    <t>Ají</t>
  </si>
  <si>
    <t>Pepinos y pepinillos en ácido acético</t>
  </si>
  <si>
    <t>Mezclas de hortalizas en vinagre o ácido acético</t>
  </si>
  <si>
    <t>Ciruelas secas</t>
  </si>
  <si>
    <t>Manzanas secas</t>
  </si>
  <si>
    <t>Enteros</t>
  </si>
  <si>
    <t>En trozos</t>
  </si>
  <si>
    <t>Seco, triturado o pulverizado (desde 2012)</t>
  </si>
  <si>
    <t>Las demás hortalizas, mezclas de hortalizas secas, incluso en trozos</t>
  </si>
  <si>
    <t>Mezclas de frutos secos</t>
  </si>
  <si>
    <t>Tomates incluso en trozos o rodajas</t>
  </si>
  <si>
    <t>Mosqueta seca</t>
  </si>
  <si>
    <t>Cocos secos</t>
  </si>
  <si>
    <t>Aceite de oliva, virgen</t>
  </si>
  <si>
    <t>Los demás jugos de frutas y hortalizas (desde 2012)(1)</t>
  </si>
  <si>
    <t>Jugo de manzanas</t>
  </si>
  <si>
    <t>De valor brix &gt; a 20 pero &lt;70</t>
  </si>
  <si>
    <t>Jugo de ciruelas (desde 2012) (2)</t>
  </si>
  <si>
    <t>Los demás jugos agrios</t>
  </si>
  <si>
    <t>Jugo de naranjas</t>
  </si>
  <si>
    <t>Los demás jugos de pomelo</t>
  </si>
  <si>
    <t>Jugo de frambuesa (desde 2012)(3)</t>
  </si>
  <si>
    <t>Jugo de pimiento rojo (desde 2012)(4)</t>
  </si>
  <si>
    <t>Jugo de duraznos (desde 2012)(6)</t>
  </si>
  <si>
    <t>Jugo de mora (desde 2012)(7)</t>
  </si>
  <si>
    <t>Jugo de pera (desde 2012)(8)</t>
  </si>
  <si>
    <t>En cubos, conservadas al natural o en almíbar</t>
  </si>
  <si>
    <t>En rodajas conservadas al natural o en almíbar</t>
  </si>
  <si>
    <t>Las demás conservadas al natural o en almíbar</t>
  </si>
  <si>
    <t>Enteros, excepto en vinagre</t>
  </si>
  <si>
    <t xml:space="preserve">Los demás </t>
  </si>
  <si>
    <t>En mitades, conservados al natural o en almíbar</t>
  </si>
  <si>
    <t>Los demás conservados al natural o en almíbar</t>
  </si>
  <si>
    <t>Los demás duraznos conservados</t>
  </si>
  <si>
    <t>Refinado</t>
  </si>
  <si>
    <t>Aceite de palma</t>
  </si>
  <si>
    <t>Sin modificar químicamente</t>
  </si>
  <si>
    <t>Los demás aceites de oliva sin modificar químicamente</t>
  </si>
  <si>
    <t>Aceite de rosa mosqueta</t>
  </si>
  <si>
    <t>En bruto</t>
  </si>
  <si>
    <t>Aceite de coco</t>
  </si>
  <si>
    <t>Frutillas preparadas o conservadas</t>
  </si>
  <si>
    <t>Preparados o conservados, sin congelar</t>
  </si>
  <si>
    <t>Preparados o conservados, congelados</t>
  </si>
  <si>
    <t>Las demás hortalizas y frutos conservadas en vinagre</t>
  </si>
  <si>
    <t>Pepinos y pepinillos</t>
  </si>
  <si>
    <t>Conservados provisionalmente, excepto en salmuera</t>
  </si>
  <si>
    <t>En vinagre o ácido acético</t>
  </si>
  <si>
    <t>Agrios</t>
  </si>
  <si>
    <t>Las demás</t>
  </si>
  <si>
    <t>Total (08121000 hasta 2011)</t>
  </si>
  <si>
    <t>Preparados o conservados</t>
  </si>
  <si>
    <t>Pulpa de mangos orgánicos (desde 2012)</t>
  </si>
  <si>
    <t>Alcachofas en vinagre o ácido acético</t>
  </si>
  <si>
    <t>Las demás hortalizas y mezclas conservadas provisionalmente</t>
  </si>
  <si>
    <t>Mezclas de hortalizas conservadas en vinagre o ácido acético</t>
  </si>
  <si>
    <t>Jaleas, mermeladas y pulpas de frutas obtenidas por cocción</t>
  </si>
  <si>
    <t xml:space="preserve">Enteros, conservados, excepto en vinagre </t>
  </si>
  <si>
    <t>En trozos, conservados, excepto en vinagre</t>
  </si>
  <si>
    <t>Los demás, excepto en vinagre</t>
  </si>
  <si>
    <t>Los demás hongos y trufas conservados provisionalmente</t>
  </si>
  <si>
    <t>Las demás cerezas conservadas</t>
  </si>
  <si>
    <t>Al natural o en almíbar</t>
  </si>
  <si>
    <t>Ají preparado o conservado</t>
  </si>
  <si>
    <t>Los demás frutas conservadas provisionalmente</t>
  </si>
  <si>
    <t>Los demás hongos y trufas</t>
  </si>
  <si>
    <t>Enteros, conservados, excepto en vinagre</t>
  </si>
  <si>
    <t>Los demás conservados, excepto en vinagre</t>
  </si>
  <si>
    <t>Mezclas de frutas confitadas con azúcar</t>
  </si>
  <si>
    <t>Alcaparras en vinagre o ácido acético</t>
  </si>
  <si>
    <t>Trufas</t>
  </si>
  <si>
    <t>Enteras, conservadas, excepto en vinagre</t>
  </si>
  <si>
    <t>Las demás, conservadas, excepto en vinagre</t>
  </si>
  <si>
    <t>Mezclas de frutas preparadas o conservadas (desde 2012)(1)</t>
  </si>
  <si>
    <t>Las demás hortalizas y mezclas de hortalizas</t>
  </si>
  <si>
    <t>Ají sin triturar ni pulverizar (desde 2012)</t>
  </si>
  <si>
    <t>Ají, triturado o pulverizado (desde 2012)</t>
  </si>
  <si>
    <t>Pasas</t>
  </si>
  <si>
    <t>Las demás pasas</t>
  </si>
  <si>
    <t>Enteras, secas</t>
  </si>
  <si>
    <t>En trozos, secas</t>
  </si>
  <si>
    <t>Zapallos</t>
  </si>
  <si>
    <t>Enteros, secos</t>
  </si>
  <si>
    <t>Triturados o pulverizados</t>
  </si>
  <si>
    <t>Jugo de uva</t>
  </si>
  <si>
    <t>Jugo de pera (desde 2012)(3)</t>
  </si>
  <si>
    <t>Jugo de duraznos (desde 2012)(4)</t>
  </si>
  <si>
    <t>Jugo de ciruelas (desde 2012)(5)</t>
  </si>
  <si>
    <t>Jugo de arándanos</t>
  </si>
  <si>
    <t>Cuadro 6. Exportaciones chilenas de aceites de frutas y hortalizas</t>
  </si>
  <si>
    <t>Zarzamoras, mora-frambuesas y grosellas</t>
  </si>
  <si>
    <t>Cerezas conservadas provisionalmente</t>
  </si>
  <si>
    <t>Las demás frutas conservadas provisionalmente</t>
  </si>
  <si>
    <t>Jugo de kiwi (desde 2012)(5)</t>
  </si>
  <si>
    <t>Hortalizas homogeneizadas</t>
  </si>
  <si>
    <t>Aceites esenciales de limón</t>
  </si>
  <si>
    <t>Jugo de kiwi</t>
  </si>
  <si>
    <t>Los demás aceites de oliva, sin modificar químicamente</t>
  </si>
  <si>
    <t>Aceite de palta</t>
  </si>
  <si>
    <t>Jugo de pimiento rojo (desde 2012)</t>
  </si>
  <si>
    <t>Morenas</t>
  </si>
  <si>
    <t>Preparaciones de mora</t>
  </si>
  <si>
    <t>Distribución del valor de las importaciones de frutas y hortalizas procesadas por país de origen</t>
  </si>
  <si>
    <t>Importaciones chilenas de frutas y hortalizas procesadas por país de origen</t>
  </si>
  <si>
    <t>Confituras, jaleas y mermeladas, puré y pastas de agrios (cítricos)</t>
  </si>
  <si>
    <t>Aceites esenciales, de limón</t>
  </si>
  <si>
    <t>Frutillas secas</t>
  </si>
  <si>
    <t>Aceite de paltas orgánicas (desde 2012)</t>
  </si>
  <si>
    <t>Maíz dulce, preparado o conservado, sin congelar</t>
  </si>
  <si>
    <t>Pepa de mosqueta, incluso cortada, quebrantada o pulverizada</t>
  </si>
  <si>
    <t>Aceite de cacahuate (cacahuate, maní), en bruto</t>
  </si>
  <si>
    <t>Notas: (1) Hasta 2011 era la glosa 20098090. (2) Hasta 2011 era la glosa 20098060. (3) Hasta 2011 era la glosa 20098020. (4) Hasta 2011 era la glosa 20098070. (5) Hasta 2011 era la glosa 20098040. (6) Hasta 2011 era la glosa 20098030. (7) Hasta 2011 era la glosa 20098010. (8) Hasta el 2011 era la glosa 20098050.</t>
  </si>
  <si>
    <t>Las demás hortalizas y mezclas de hortalizas conservadas provisionalmente</t>
  </si>
  <si>
    <t>Aceites de almendra de palma o de babasú y sus fracciones, en bruto</t>
  </si>
  <si>
    <t>Los demás aceites de paltas y sus fracciones (desde 2012)</t>
  </si>
  <si>
    <t>Jugo de frambuesa (desde 2012)</t>
  </si>
  <si>
    <t>Flor y hojas de mosqueta</t>
  </si>
  <si>
    <t>Uva</t>
  </si>
  <si>
    <t>Los demás zapallos incluso en trozos o rodajas (desde 2012)</t>
  </si>
  <si>
    <t>Aceite de coco y sus fracciones, refinado</t>
  </si>
  <si>
    <t>Jugo de mora (7)</t>
  </si>
  <si>
    <t>Notas: (1) Hasta 2011 era la glosa 20098090; (2) hasta 2011 era la glosa 20096110; (3) hasta 2011 era la glosa 20098050; (4) hasta 2011 era la glosa 20098030; (5) hasta el 2011 era la glosa 20098060; (6) hasta el 2011 era la glosa 20097920; (7) hasta 2011 era la glosa 20098010.</t>
  </si>
  <si>
    <t>Preparaciones de pulpa de mangos orgánicos (desde 2012)</t>
  </si>
  <si>
    <t>Membrillos</t>
  </si>
  <si>
    <t>Las demás conservadas</t>
  </si>
  <si>
    <t>Preparaciones de durazno</t>
  </si>
  <si>
    <t xml:space="preserve">Los demás  </t>
  </si>
  <si>
    <t>Preparadas sin congelar</t>
  </si>
  <si>
    <t>Preparadas congeladas</t>
  </si>
  <si>
    <t>Las demás preparadas o conservadas</t>
  </si>
  <si>
    <t>Los demás enteros o trozos</t>
  </si>
  <si>
    <t>Pulpa</t>
  </si>
  <si>
    <t>Las demás, preparadas</t>
  </si>
  <si>
    <t>Valor FOB (USD)</t>
  </si>
  <si>
    <t>Valor CIF (USD)</t>
  </si>
  <si>
    <t>Aceite de palma refinado pero sin modificar químicamente</t>
  </si>
  <si>
    <t>Aceite de almendra de palma</t>
  </si>
  <si>
    <t>Bruto</t>
  </si>
  <si>
    <t>Las demás partes</t>
  </si>
  <si>
    <t>Cascarilla (desde 2012)</t>
  </si>
  <si>
    <t>Hongos gelatinosos</t>
  </si>
  <si>
    <t>Orgánicas (desde (2012)</t>
  </si>
  <si>
    <t xml:space="preserve">Total </t>
  </si>
  <si>
    <t>Aceite de palma en bruto</t>
  </si>
  <si>
    <t>Albaricoques (damascos, chabacanos), incluso con azúcar o edulcorante</t>
  </si>
  <si>
    <t>Brasil</t>
  </si>
  <si>
    <t>Argentina</t>
  </si>
  <si>
    <t>Bélgica</t>
  </si>
  <si>
    <t>China</t>
  </si>
  <si>
    <t>Arándanos secos orgánicos (desde 2012)</t>
  </si>
  <si>
    <t>Flor y hojas de mosqueta, frescas o secas, incluso cortadas, quebrantadas o pulverizadas (desde 2012)</t>
  </si>
  <si>
    <t>Hortalizas homogeneizadas, preparadas o conservadas, sin congelar</t>
  </si>
  <si>
    <t>Aceitunas conservadas provisionalmente, excepto en salmuera</t>
  </si>
  <si>
    <r>
      <rPr>
        <i/>
        <sz val="10"/>
        <color indexed="8"/>
        <rFont val="Arial"/>
        <family val="2"/>
      </rPr>
      <t>Cranberries</t>
    </r>
    <r>
      <rPr>
        <sz val="10"/>
        <color indexed="8"/>
        <rFont val="Arial"/>
        <family val="2"/>
      </rPr>
      <t xml:space="preserve"> preparados o conservados (desde 2012)</t>
    </r>
  </si>
  <si>
    <r>
      <t xml:space="preserve">Hongos del género </t>
    </r>
    <r>
      <rPr>
        <i/>
        <sz val="10"/>
        <color indexed="8"/>
        <rFont val="Arial"/>
        <family val="2"/>
      </rPr>
      <t>Agaricus</t>
    </r>
  </si>
  <si>
    <r>
      <t xml:space="preserve">Los demás </t>
    </r>
    <r>
      <rPr>
        <sz val="10"/>
        <color indexed="8"/>
        <rFont val="Arial"/>
        <family val="2"/>
      </rPr>
      <t>excepto en vinagre o ácido acético</t>
    </r>
  </si>
  <si>
    <r>
      <t xml:space="preserve">Papas fritas </t>
    </r>
    <r>
      <rPr>
        <i/>
        <sz val="10"/>
        <color indexed="8"/>
        <rFont val="Arial"/>
        <family val="2"/>
      </rPr>
      <t>snack</t>
    </r>
  </si>
  <si>
    <t>Precio promedio (USD/kilo)</t>
  </si>
  <si>
    <r>
      <t xml:space="preserve">Los demás frutos de los géneros </t>
    </r>
    <r>
      <rPr>
        <i/>
        <sz val="10"/>
        <color indexed="8"/>
        <rFont val="Arial"/>
        <family val="2"/>
      </rPr>
      <t>Capsicum</t>
    </r>
    <r>
      <rPr>
        <sz val="10"/>
        <color indexed="8"/>
        <rFont val="Arial"/>
        <family val="2"/>
      </rPr>
      <t xml:space="preserve"> o </t>
    </r>
    <r>
      <rPr>
        <i/>
        <sz val="10"/>
        <color indexed="8"/>
        <rFont val="Arial"/>
        <family val="2"/>
      </rPr>
      <t>Pimenta</t>
    </r>
    <r>
      <rPr>
        <sz val="10"/>
        <color indexed="8"/>
        <rFont val="Arial"/>
        <family val="2"/>
      </rPr>
      <t xml:space="preserve"> triturados o pulverizados (desde 2012)</t>
    </r>
  </si>
  <si>
    <r>
      <t>Ají (</t>
    </r>
    <r>
      <rPr>
        <i/>
        <sz val="10"/>
        <color indexed="8"/>
        <rFont val="Arial"/>
        <family val="2"/>
      </rPr>
      <t>Capsicum frutescens</t>
    </r>
    <r>
      <rPr>
        <sz val="10"/>
        <color indexed="8"/>
        <rFont val="Arial"/>
        <family val="2"/>
      </rPr>
      <t>) sin triturar ni pulverizar (desde 2012)</t>
    </r>
  </si>
  <si>
    <r>
      <t xml:space="preserve">Jugo de </t>
    </r>
    <r>
      <rPr>
        <i/>
        <sz val="10"/>
        <color indexed="8"/>
        <rFont val="Arial"/>
        <family val="2"/>
      </rPr>
      <t>cranberries</t>
    </r>
    <r>
      <rPr>
        <sz val="10"/>
        <color indexed="8"/>
        <rFont val="Arial"/>
        <family val="2"/>
      </rPr>
      <t xml:space="preserve"> (desde 2012)</t>
    </r>
  </si>
  <si>
    <r>
      <t>Los demás frutos de los géneros</t>
    </r>
    <r>
      <rPr>
        <i/>
        <sz val="10"/>
        <color indexed="8"/>
        <rFont val="Arial"/>
        <family val="2"/>
      </rPr>
      <t xml:space="preserve"> Capsicum o Pimenta</t>
    </r>
    <r>
      <rPr>
        <sz val="10"/>
        <color indexed="8"/>
        <rFont val="Arial"/>
        <family val="2"/>
      </rPr>
      <t>, triturados o pulverizados (desde 2012)</t>
    </r>
  </si>
  <si>
    <r>
      <t xml:space="preserve">Hongos de género </t>
    </r>
    <r>
      <rPr>
        <i/>
        <sz val="10"/>
        <color indexed="8"/>
        <rFont val="Arial"/>
        <family val="2"/>
      </rPr>
      <t>Agaricus</t>
    </r>
  </si>
  <si>
    <r>
      <t>Orejas de judas (</t>
    </r>
    <r>
      <rPr>
        <i/>
        <sz val="10"/>
        <color indexed="8"/>
        <rFont val="Arial"/>
        <family val="2"/>
      </rPr>
      <t>Auricularia spp</t>
    </r>
    <r>
      <rPr>
        <sz val="10"/>
        <color indexed="8"/>
        <rFont val="Arial"/>
        <family val="2"/>
      </rPr>
      <t>)</t>
    </r>
  </si>
  <si>
    <r>
      <t xml:space="preserve">Orgánico en envases </t>
    </r>
    <r>
      <rPr>
        <sz val="10"/>
        <color indexed="8"/>
        <rFont val="Arial"/>
        <family val="2"/>
      </rPr>
      <t>≤ 5 lt (desde 2012)</t>
    </r>
  </si>
  <si>
    <r>
      <t>Orgánicos en envases &gt;</t>
    </r>
    <r>
      <rPr>
        <sz val="10"/>
        <color indexed="8"/>
        <rFont val="Arial"/>
        <family val="2"/>
      </rPr>
      <t xml:space="preserve"> 5lt (desde 2012)</t>
    </r>
  </si>
  <si>
    <r>
      <t xml:space="preserve">Los demás en envases </t>
    </r>
    <r>
      <rPr>
        <sz val="10"/>
        <color indexed="8"/>
        <rFont val="Arial"/>
        <family val="2"/>
      </rPr>
      <t>≤ 5 lt (desde 2012)</t>
    </r>
  </si>
  <si>
    <t>Agrios (cítricos), preparados o conservados, incluso con azúcar u otro edulcorante o alcohol</t>
  </si>
  <si>
    <t>Estados Unidos</t>
  </si>
  <si>
    <t>Perú</t>
  </si>
  <si>
    <t>Preparados o conservados, excepto en vinagre o ácido acético</t>
  </si>
  <si>
    <t>Enteros, preparados o conservados, excepto en vinagre o ácido acético</t>
  </si>
  <si>
    <t>Se puede reproducir total o parcialmente citando la fuente</t>
  </si>
  <si>
    <t>volver al índice</t>
  </si>
  <si>
    <t>Introducción</t>
  </si>
  <si>
    <t>Boletín de Frutas y Hortalizas Procesadas</t>
  </si>
  <si>
    <t>Los demás incluso con adición de azúcar u otro edulcorante o alcohol</t>
  </si>
  <si>
    <t>Duraznos, griñones y nectarines conservados al natural o en almíbar</t>
  </si>
  <si>
    <t>En rodajas al natural o almíbar</t>
  </si>
  <si>
    <t>En cubos al natural o almíbar</t>
  </si>
  <si>
    <t>Las demás al natural o almíbar</t>
  </si>
  <si>
    <t>Las importaciones de conservas en el período enero-febrero 2015 crecieron en volumen 3,5% y disminuyeron en valor 15,5%, en comparación con igual período del año 2014, registrando USD 26,4 millones y 24 mil toneladas. En consecuencia, se observa una baja de 18,4% en el precio medio para el período de análisis. Esta baja se explica en su mayoría por la baja registrada en las papas, el principal producto importado en esta categoría.
Los productos procesados de papas siguen siendo los principales productos importados dentro de esta categoría, representando el 36% del total de compras de esta categoría. En el período en análisis, las compras chilenas de estos alimentos disminuyeron 36,5%,en comparación con igual período del año anterior, alcanzando USD 9,5 millones. Dentro del grupo de productos elaborados a partir de la papa, las papas preparadas congeladas son el producto más importante, con compras por USD 7,4 millones. Este es el producto que presentó la baja más importante en la categoría, comparado con igual período del año 2014.
En cuanto a aquellos productos que registraron alzas importantes en sus importaciones, en comparación con el mismo período del año 2014, destacan las preparaciones de durazno y la fécula de mandioca .</t>
  </si>
  <si>
    <r>
      <t xml:space="preserve">Extracto seco,  </t>
    </r>
    <r>
      <rPr>
        <sz val="10"/>
        <color theme="1"/>
        <rFont val="Calibri"/>
        <family val="2"/>
      </rPr>
      <t>≥</t>
    </r>
    <r>
      <rPr>
        <sz val="10"/>
        <color theme="1"/>
        <rFont val="Arial"/>
        <family val="2"/>
      </rPr>
      <t xml:space="preserve"> 7% ; brix ≥ a 30 y ≤ 32</t>
    </r>
  </si>
  <si>
    <t>Los demás, de valor brix ≥ a 70</t>
  </si>
  <si>
    <t>Orgánico, de valor brix ≥ a 70 (desde 2012)</t>
  </si>
  <si>
    <t>De valor brix ≥70</t>
  </si>
  <si>
    <t>De valor brix ≤ a 20</t>
  </si>
  <si>
    <t>Sin fermentar brix ≤30</t>
  </si>
  <si>
    <t>De valor brix ≤ a 30</t>
  </si>
  <si>
    <t>Mosto de valor brix ≤ a 30</t>
  </si>
  <si>
    <t>Sin congelar de valor brix ≤a 20</t>
  </si>
  <si>
    <t>Los demás extracto seco ≥ 7%</t>
  </si>
  <si>
    <t>Extracto seco ≥ 7% ; brix ≥ a 30 y ≤ 32</t>
  </si>
  <si>
    <t>Sin congelar, de valor brix ≤a 20</t>
  </si>
  <si>
    <t>De valor brix ≤ a 30 (2)</t>
  </si>
  <si>
    <t>De valor brix ≥70 (6)</t>
  </si>
  <si>
    <t>Jugo de pomelo de valor brix ≤ a 20</t>
  </si>
  <si>
    <t>Duraznos conservados provisionalmente, pero no aptos para el consumo inmediato</t>
  </si>
  <si>
    <t>Aceites de almendra de palma o de babasú y sus fracciones, refinados, pero sin modificar químicamente</t>
  </si>
  <si>
    <t>Preparaciones (desde 2012)</t>
  </si>
  <si>
    <t>Puré de moras orgánicas (desde 2012)</t>
  </si>
  <si>
    <t>Los demás sin fermentar</t>
  </si>
  <si>
    <t>Maqui</t>
  </si>
  <si>
    <t>Orgánicos (desde 2017)</t>
  </si>
  <si>
    <t>Los Demás (desde 2017)</t>
  </si>
  <si>
    <t>enteras, secas</t>
  </si>
  <si>
    <t>Las demás trituradas o pulverizadas</t>
  </si>
  <si>
    <t>Orejas de Judas (Auricularia spp.)</t>
  </si>
  <si>
    <r>
      <t>Hongos gelatinosos (</t>
    </r>
    <r>
      <rPr>
        <i/>
        <sz val="10"/>
        <color theme="1"/>
        <rFont val="Arial"/>
        <family val="2"/>
      </rPr>
      <t>Tremella spp</t>
    </r>
    <r>
      <rPr>
        <sz val="10"/>
        <color theme="1"/>
        <rFont val="Arial"/>
        <family val="2"/>
      </rPr>
      <t>.)</t>
    </r>
  </si>
  <si>
    <t>Colombia</t>
  </si>
  <si>
    <t>España</t>
  </si>
  <si>
    <t>Maquis</t>
  </si>
  <si>
    <t>Los demás (desde 2017)</t>
  </si>
  <si>
    <t>● La categoría conservas corresponde a alimentos conservados o preparados para su consumo.</t>
  </si>
  <si>
    <t>● Este boletín se publica bimestralmente, con información de exportaciones e importaciones de las cinco categorías de frutas y hortalizas procesadas: conservas, congelados, jugos, aceites y deshidratados.</t>
  </si>
  <si>
    <t>● Los datos utilizados en este documento, que permiten hacer los análisis del mercado, se obtienen principalmente del Servicio Nacional de Aduanas y se complementan con noticias sectoriales.</t>
  </si>
  <si>
    <t>Los demás jugos de frutas y hortalizas (desde 2012)</t>
  </si>
  <si>
    <t>Japón</t>
  </si>
  <si>
    <t>México</t>
  </si>
  <si>
    <t>Australia</t>
  </si>
  <si>
    <t>Canadá</t>
  </si>
  <si>
    <t>Rusia</t>
  </si>
  <si>
    <t>Reino Unido</t>
  </si>
  <si>
    <t>Alemania</t>
  </si>
  <si>
    <t>● A partir del 1 de enero de 2017 se agregaron nuevos códigos arancelarios para productos procesados derivados del maqui: congelado, deshidratado y aceite. Anteriormente estos productos estaban considerados en la glosa "las demás frutas".</t>
  </si>
  <si>
    <t>Holanda</t>
  </si>
  <si>
    <t>Ecuador</t>
  </si>
  <si>
    <t>Director y representante legal</t>
  </si>
  <si>
    <t>María Emilia Undurraga Marimón</t>
  </si>
  <si>
    <t>Bernabé Tapia Cruz</t>
  </si>
  <si>
    <t>Enero 2019</t>
  </si>
  <si>
    <t>Información de comercio exterior a diciembre 2018</t>
  </si>
  <si>
    <t>ene-dic 2017</t>
  </si>
  <si>
    <t>ene-dic 2018</t>
  </si>
  <si>
    <t>Maqui orgánico (desde 2017)</t>
  </si>
  <si>
    <t xml:space="preserve">En el año 2018 las ventas de las exportaciones de frutas y hortalizas procesadas alcanzaron USD 1.572 millones y 815 mil toneladas, lo que representa un aumento de 8,7% en el valor y 1,8% en el volumen.
Las conservas con USD 445 millones son la principal categoría de este grupo de productos, seguidas por los congelados con USD 426 millones, 
Destaca el alza del valor de las exportaciones de jugos de 29,7% y congelados de 13,8%. Por otra parte, bajan en valor y volumen las exportaciones de conservas.
</t>
  </si>
  <si>
    <t>Durante 2018, las importaciones nacionales de frutas y hortalizas procesadas aumentaron 7,4% en volumen y 5,8% en valor, en comparación con el año pasado, con compras que suman 317 mil toneladas por USD 407 millones.
Conservas es la principal categoría, representando el 60% de las importaciones de frutas y hortalizas procesadas. Les siguen los congelados,con el 12%.
Destaca el alza de 11,3% del valor de las importaciones de conservas y la baja en volumen y valor de las compras de jugos.</t>
  </si>
  <si>
    <t>Durante 2018 las exportaciones de productos congelados aumentaron 11,7% en volumen y en valor 13,8%, comparado con el año 2017.
En términos de valor, el principal producto exportado fueron arándanos, representando 31% de esta categoría. Le siguen en importancia las frambuesas, y las frutillas. Junto con las moras, estos cuatro berries son enviados principalmente a EE.UU., Canadá, Asutralia y Japón. Los cuatro berries representan 72% del total del valor de esta categoría.
Además estos cuatro berries registran alzas en las exportaciones, comparado con el año anterior. En todos los casos, EE.UU. destaca como principal impulsor de las mayores compras. Otro producto destacado en las alzas es el grupo "Las Demás Frutas", que corresponde principalmente a cerezas congeladas, con alza en los envios hacia EE.UU. En las alzas también destacan los espárragos, con 21,3% en el valor y 19,3% en volumen.
La baja más destacada en esta categoría se registra en frambuesas convencionales, debido a la disminución de compras desde Australia. También bajan en forma importante las exportaciones de zarzamoras, mora-frambuesa y grosellas, 37,8% en valor y 42,3% en volumen.</t>
  </si>
  <si>
    <t>En 2018 las exportaciones de conservas disminuyeron 4,4% en volumen y 2,8% en valor, respecto de 2017.
El producto que lidera esta categoría es la pasta de tomate, seguido de los duraznos y nectarines conservados al natural y la pulpa de manzana. Los tres productos representan el 57% del valor de las exportaciones de esta categoría. La pasta de tomate es enviada principalmente a Argentina, Japón y Brasil; los duraznos y nectarines se envian a México, Perú y los Estados Unidos; la pulpa de manzana, principalmente a Estados Unidos y México.
Destaca por el alza en ventas en valor de productos las mezclas de frutas, con USD 9,4 millones más que el año 2017, principalmente por las mayores ventas a Estados Unidos y México. La pulpa de manzana también mostró un crecimiento en las exportaciones, lo cual se explica por el aumento de envios a Estados Unidos y Francia.
Por el contrario, la pasta de tomate, las preparaciones de durazno y los duraznos conservados al natural registran las bajas más relevanten en la categoría. Brasil, Arabia Saudita, Italia, Rusia y Venezuela son los mercados que principalmente explican la baja en las ventas de pasta de tomate. En la baja de las preparaciones de durzanos destacan México, Rusia, Estados Unidos y Perú. En el caso de los duraznos conservados al natural, la baja la explica principalmente la disminuición de compras de Perú.</t>
  </si>
  <si>
    <t>Las exportaciones de frutas y hortalizas deshidratadas aumentaron 4,8% en volumen, y 8,1% en valor en 2018, comparado con 2017.
Las exportaciones de ciruelas secas son el principal producto exportado en esta categoría, representando 42% del total de ventas. Cabe señalar que Chile es el principal exportador de ciruelas secas en el ranking mundial de Trademap, en 2017. México, Polonia, Reino Unido, Rusia y Estados Unidos son los principales compradores de ciruela seca chilena en el período de análisis. Este producto además destaca por registrar la baja más pronunciada en el periodo de análisis, comparado con igual periodo del año 2017. Lo anterior se explica principalmente por la baja en las compras de Estados Unidos, Italia y México.
Las pasas son el segundo producto, con el 40% del valor en 2018. Los principales compradores de pasas en el período fueron Estados Unidos, México, Perú y Reino Unido. Este producto además destaca por ser el que presenta la mayor alza en ventas del año, comparado con el año anterior, explicado por el aumento de los envios hacia Estados Unidos, México y Perú.</t>
  </si>
  <si>
    <t>Durante 2018, las exportaciones de aceites de frutas y hortalizas crecieron en 6,8% en volumen y 4,5% en valor comparado con el año anterior.
El aceite de oliva virgen lidera las ventas, representando 83% del total de esta categoría. Estos aceites se destinan principalmente a Brasil y Estados Unidos. El aceite de oliva en envase menos a 5 lts convencional registra el alza más destacada para el período, explicado por el aumento de envios registrados hacia Brasil.
Por otra parte, disminuyen las ventas de aceite de oliva virgen convencional en envase mayor a 5 litros, lo que se explica principalmente por los menores envíos hacia Estados Unidos e Italia.
También disminuyen las exportaciones de los demás aceites de oliva sin modificar químicamente, debido a los menores envíos a España y Estados Unidos.</t>
  </si>
  <si>
    <t>Durante 2018, las exportaciones de jugos de frutas y hortalizas presentaron un aumento en volumen de 7,8%, y en valor de 29,7% en comparación con el mismo período del año 2017. Los jugos de manzana, de uva, y los demás jugos de frutas y hortalizas son los principales productos exportados en esta categoría. Los tres concentran 85% del total de valor de ventas de la categoría.
El jugo de manzana se destina principalmente a Estados Unidos, Alemania, Japón y México. El jugo de uva se envia principalmente a Japón. Los demás jugos se envian mayoritariamente a Estados Unidos y en esta glosa destacan el jugo de apio y de arándanos.
Destaca el crecimiento del jugo de manzana convencional con grado brix mayor a 70, explicado principalmente por las alzas en envios hacia Alemania. También crecen en forma importante los demás jugos por las mayores ventas a Estados Unidos.
Por otra parte disminuyen las exportaciones de jugo de manzana con grado brix entre 20 y 70, principalmente por la disminución en las ventas a Estados Unidos, Japón y México.</t>
  </si>
  <si>
    <t>Las importaciones de frutas y hortalizas congelados durante 2018 registraron un crecimiento de 0,4% en volumen y 3,2% en valor, en relación al año 2017.
El producto que presenta las mayores compras en esta categoría es "Las demás frutas", representando el 45% del total. Se trata mayoritariamente de palta, mango (ambas con origen Perú) y piña (desde Costa Rica). Le sigue maíz dulce, traído principalmente de Estados Unidos, Bélgica y Argentina.
La disminución en ventas que más destaca en 2018 se registra en las frutillas congeladas, lo que se explica por la baja en los envíos provenientes de México.</t>
  </si>
  <si>
    <t>Las importaciones de conservas durante 2018 crecieron respecto al año anterior, 12,9% en volumen y 11,3% en valor. 
Los productos procesados de papa siguen siendo los principales productos importados dentro de esta categoría, representando 47% del total. Dentro del grupo de productos elaborados a partir de papa, las papas preparadas congeladas (papas prefritas, es decir bastones y duquesa), siguen siendo las más importantes y las que, a su vez, registran el alza en compra más destacada dentro de la categoría, comparado con el mismo período del año anterior. Esta papa proviene principalmente de Bélgica, que además registra el alza más destacada en las compras de esta categoría, para el período analizado.
Les siguen palmitos, traídos principalmente de Ecuador y aceitunas, que provienen mayoritariamente de Perú, España y Argentina.
La baja que más destaca en esta categoria, para el periodo de análisis, la registra las piñas en rodajas, explicado por la disminución de compras desde Tailandia.</t>
  </si>
  <si>
    <t xml:space="preserve">Durante 2018, las importaciones de productos deshidratados crecieron 6,9% en volumen y en valor aumentaron en comparación con 2017.
El producto más comprado durante 2018 fue cocos secos proveniente principalmente de Filipinas. Además este producto destaca por presentar el alza más destacada en la categoria, lo que principalmente se explica por alzas en las compras desde Filipinas, Sri Lanka, Vietnam e Indonesia.
Las demás hortalizas y mezclas deshidratadas se ubican en segundo lugar de importancia para el periodo de análisis. Además destaca por ser el que registra la baja más importante en la categoría, para el período de análisis, comparado con el mismo período del año 2017. Esta baja se explica principalmente por la disminución de las importaciones desde Estados Unidos. </t>
  </si>
  <si>
    <t>Durante el 2018, las importaciones de aceites de frutas y hortalizas disminuyeron 2,9% en volumen y 0,6% en valor, en comparación con 2017.
El aceite de palma lidera las compras dentro de esta categoría, representando 52% del total, el que proveniente principalmente de Colombia y Perú. 
El segundo producto en importancia es el aceite de oliva virgen, que proviene principalmente de Portugal. Este producto destaca además por ser el que registra el alza más relevante en la categoría, comparado con 2017.
En cuanto a las bajas, destaca el aceite de almendra de palma refinado, con menores compras principalmente de Colombia.</t>
  </si>
  <si>
    <t xml:space="preserve">Las importaciones de jugos de frutas y hortalizas durante 2018 disminuyeron 10,8% en volumen y 9,9% en valor, comparado con el año 2017.
El principal producto importado es el jugo de naranjas, el cual proviene principalmente de Brasil. Le siguen los demás jugos de fruta, grupo de productos en el que destaca el jugo de acerola proveniente de Brasil, aloevera, maracuya y granada. En tercer lugar se encuentra el jugo de piña, proveniente principalmente de Sudáfrica y Tailandia. En cuarto lugar está el jugo de uva proveniente principalmente de Argentina. Estos cuatro productos concentran 85% del total de compras de la categoría.
El alza más de este grupo lo registra los demás jugos de frutas y hortalizas, explicado por los importantes envíos desde Brasil de jugo de acerola. La disminución más destacada la registra el jugo de piña, producto de la disminución de compras desde Tailandia y Brasil. </t>
  </si>
  <si>
    <t>Durante el año 2018, el principal mercado para las exportaciones de frutas y hortalizas procesadas fue Estados Unidos, concentrando 26% del valor total. A continuación se ubicaron México (9%), y Japón (6%). Los tres paises concentran 41% del total del valor de las exportaciones. Entre los principales productos que se exportan a estos países están berries congelados, jugos de fruta (Estados Unidos y Japón), duraznos en conserva y ciruelas secas (México).
Entre los mayores crecimientos en valor, en comparación con el mismo período del año 2017, sobresalen Estados Unidos, Japón, Alemania y México, destacando el aumento en las exportaciones de jugos de frutas y hortalizas sin fermentar, frutillas congeladas, jugo de manzana y pasas morenas, respectivamente.
Las bajas más relevantes se observan en Perú, Argentina e Italia explicado por la disminución en los envíos de duranzos en conserva, papas preparadas sin congelar (snack) y puré de tomate, respectivamente.</t>
  </si>
  <si>
    <t>Durante el año 2018 los principales países proveedores de frutas y hortalizas procesadas para Chile fueron Bélgica (15%), Perú (12%) y Holanda (9%). Los tres países concentran 35% del total del valor de las importaciones de frutas y hortalizas procesadas. Los principales productos importados desde estos países son las papas preparadas congeladas desde Bélgica y Holanda y las demás frutas congeladas de Perú (principalmente pulpa de palta congelada).
En este período se observan aumentos importantes en las importaciones de Bélgica, Perú y Países Bajos explicado por mayores compras de papas prefritas congeladas de Bélgica y Países Bajos y de las demás pulpas de fruta congelada de Perú. 
Por otra parte, se observa una baja significativa en las importaciones de Estados Unidos y Tailandia comparado con 2017, principalmente por los menores envíos de las demás hortalizas secas, papas preparadas sin congelar (snack) y pasta de tomate para el primero y jugo y conservas de piña para el segundo.</t>
  </si>
  <si>
    <t>Tailandia</t>
  </si>
  <si>
    <t>Malasia</t>
  </si>
  <si>
    <t>Costa Rica</t>
  </si>
  <si>
    <t>Francia</t>
  </si>
  <si>
    <t>Bolivia</t>
  </si>
  <si>
    <t>Sudáfrica</t>
  </si>
  <si>
    <t>Filipinas</t>
  </si>
  <si>
    <t>India</t>
  </si>
  <si>
    <t>Italia</t>
  </si>
  <si>
    <t>Indonesia</t>
  </si>
  <si>
    <t>Vietnam</t>
  </si>
  <si>
    <t>Suecia</t>
  </si>
  <si>
    <t>Turquía</t>
  </si>
  <si>
    <t>Corea del Sur</t>
  </si>
  <si>
    <t>Polonia</t>
  </si>
  <si>
    <t>Nueva Zelanda</t>
  </si>
  <si>
    <t>Arabia Saudita</t>
  </si>
  <si>
    <t>Taiwán</t>
  </si>
  <si>
    <t>Guatemala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</si>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</sst>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_-;\-* #,##0_-;_-* &quot;-&quot;_-;_-@_-"/>
    <numFmt numFmtId="165" formatCode="_-* #,##0.00_-;\-* #,##0.00_-;_-* &quot;-&quot;??_-;_-@_-"/>
    <numFmt numFmtId="166" formatCode="_-* #,##0.00\ _€_-;\-* #,##0.00\ _€_-;_-* &quot;-&quot;??\ _€_-;_-@_-"/>
    <numFmt numFmtId="167" formatCode="#,##0.0"/>
    <numFmt numFmtId="168" formatCode="_(* #,##0_);_(* \(#,##0\);_(* &quot;-&quot;_);_(@_)"/>
    <numFmt numFmtId="169" formatCode="_(* #,##0.00_);_(* \(#,##0.00\);_(* &quot;-&quot;??_);_(@_)"/>
    <numFmt numFmtId="170" formatCode="_-* #,##0_-;\-* #,##0_-;_-* &quot;-&quot;??_-;_-@_-"/>
  </numFmts>
  <fonts count="60">
    <font>
      <sz val="11"/>
      <color theme="1"/>
      <name val="Calibri"/>
      <family val="2"/>
      <scheme val="minor"/>
    </font>
    <font>
      <sz val="12"/>
      <name val="Arial"/>
      <family val="2"/>
    </font>
    <font>
      <b/>
      <sz val="10"/>
      <name val="Arial"/>
      <family val="2"/>
    </font>
    <font>
      <sz val="10"/>
      <name val="Arial"/>
      <family val="2"/>
    </font>
    <font>
      <u/>
      <sz val="10"/>
      <color indexed="12"/>
      <name val="Arial"/>
      <family val="2"/>
    </font>
    <font>
      <sz val="10"/>
      <color indexed="8"/>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sz val="14"/>
      <name val="Arial MT"/>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8"/>
      <color indexed="56"/>
      <name val="Cambria"/>
      <family val="2"/>
    </font>
    <font>
      <b/>
      <sz val="10"/>
      <color indexed="8"/>
      <name val="Arial"/>
      <family val="2"/>
    </font>
    <font>
      <i/>
      <sz val="10"/>
      <color indexed="8"/>
      <name val="Arial"/>
      <family val="2"/>
    </font>
    <font>
      <sz val="9"/>
      <name val="Arial"/>
      <family val="2"/>
    </font>
    <font>
      <u/>
      <sz val="11"/>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10"/>
      <color rgb="FF0000FF"/>
      <name val="Arial"/>
      <family val="2"/>
    </font>
    <font>
      <sz val="10"/>
      <color theme="1"/>
      <name val="Arial"/>
      <family val="2"/>
    </font>
    <font>
      <sz val="10"/>
      <color rgb="FF000000"/>
      <name val="Arial"/>
      <family val="2"/>
    </font>
    <font>
      <sz val="11"/>
      <color theme="1"/>
      <name val="Arial"/>
      <family val="2"/>
    </font>
    <font>
      <sz val="9"/>
      <color theme="1"/>
      <name val="Arial"/>
      <family val="2"/>
    </font>
    <font>
      <sz val="18"/>
      <color rgb="FF0066CC"/>
      <name val="Arial"/>
      <family val="2"/>
    </font>
    <font>
      <sz val="20"/>
      <color rgb="FF0066CC"/>
      <name val="Verdana"/>
      <family val="2"/>
    </font>
    <font>
      <b/>
      <sz val="12"/>
      <color rgb="FF333333"/>
      <name val="Arial"/>
      <family val="2"/>
    </font>
    <font>
      <b/>
      <sz val="12"/>
      <color rgb="FF333333"/>
      <name val="Verdana"/>
      <family val="2"/>
    </font>
    <font>
      <b/>
      <sz val="10"/>
      <color theme="1"/>
      <name val="Arial"/>
      <family val="2"/>
    </font>
    <font>
      <b/>
      <sz val="11"/>
      <color theme="1"/>
      <name val="Arial"/>
      <family val="2"/>
    </font>
    <font>
      <b/>
      <sz val="9"/>
      <color theme="1"/>
      <name val="Arial"/>
      <family val="2"/>
    </font>
    <font>
      <i/>
      <sz val="10"/>
      <color theme="1"/>
      <name val="Arial"/>
      <family val="2"/>
    </font>
    <font>
      <sz val="10"/>
      <color theme="1"/>
      <name val="Calibri"/>
      <family val="2"/>
    </font>
    <font>
      <u/>
      <sz val="11"/>
      <color theme="11"/>
      <name val="Calibri"/>
      <family val="2"/>
      <scheme val="minor"/>
    </font>
  </fonts>
  <fills count="56">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395">
    <xf numFmtId="0" fontId="0" fillId="0" borderId="0"/>
    <xf numFmtId="0" fontId="5" fillId="2"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5" fillId="2"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5" fillId="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5" fillId="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5" fillId="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5" fillId="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5" fillId="3"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5" fillId="1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5" fillId="1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5" fillId="13"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5" fillId="7"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5" fillId="1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5" fillId="1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5" fillId="14" borderId="0" applyNumberFormat="0" applyBorder="0" applyAlignment="0" applyProtection="0"/>
    <xf numFmtId="0" fontId="6" fillId="1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6" fillId="1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6" fillId="11"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6" fillId="13"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6" fillId="17"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6" fillId="17" borderId="0" applyNumberFormat="0" applyBorder="0" applyAlignment="0" applyProtection="0"/>
    <xf numFmtId="0" fontId="6" fillId="15"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6" fillId="15"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6" fillId="18"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6" fillId="18" borderId="0" applyNumberFormat="0" applyBorder="0" applyAlignment="0" applyProtection="0"/>
    <xf numFmtId="0" fontId="7" fillId="6"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7" fillId="6"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7" fillId="6" borderId="0" applyNumberFormat="0" applyBorder="0" applyAlignment="0" applyProtection="0"/>
    <xf numFmtId="0" fontId="8" fillId="9" borderId="1" applyNumberFormat="0" applyAlignment="0" applyProtection="0"/>
    <xf numFmtId="0" fontId="29" fillId="43" borderId="25" applyNumberFormat="0" applyAlignment="0" applyProtection="0"/>
    <xf numFmtId="0" fontId="29" fillId="43" borderId="25" applyNumberFormat="0" applyAlignment="0" applyProtection="0"/>
    <xf numFmtId="0" fontId="29" fillId="43" borderId="25" applyNumberFormat="0" applyAlignment="0" applyProtection="0"/>
    <xf numFmtId="0" fontId="8" fillId="9" borderId="1" applyNumberFormat="0" applyAlignment="0" applyProtection="0"/>
    <xf numFmtId="0" fontId="29" fillId="43" borderId="25" applyNumberFormat="0" applyAlignment="0" applyProtection="0"/>
    <xf numFmtId="0" fontId="29" fillId="43" borderId="25" applyNumberFormat="0" applyAlignment="0" applyProtection="0"/>
    <xf numFmtId="0" fontId="8" fillId="9" borderId="1" applyNumberFormat="0" applyAlignment="0" applyProtection="0"/>
    <xf numFmtId="0" fontId="9" fillId="19" borderId="2" applyNumberFormat="0" applyAlignment="0" applyProtection="0"/>
    <xf numFmtId="0" fontId="30" fillId="44" borderId="26" applyNumberFormat="0" applyAlignment="0" applyProtection="0"/>
    <xf numFmtId="0" fontId="30" fillId="44" borderId="26" applyNumberFormat="0" applyAlignment="0" applyProtection="0"/>
    <xf numFmtId="0" fontId="30" fillId="44" borderId="26" applyNumberFormat="0" applyAlignment="0" applyProtection="0"/>
    <xf numFmtId="0" fontId="9" fillId="19" borderId="2" applyNumberFormat="0" applyAlignment="0" applyProtection="0"/>
    <xf numFmtId="0" fontId="30" fillId="44" borderId="26" applyNumberFormat="0" applyAlignment="0" applyProtection="0"/>
    <xf numFmtId="0" fontId="30" fillId="44" borderId="26" applyNumberFormat="0" applyAlignment="0" applyProtection="0"/>
    <xf numFmtId="0" fontId="9" fillId="19" borderId="2" applyNumberFormat="0" applyAlignment="0" applyProtection="0"/>
    <xf numFmtId="0" fontId="10" fillId="0" borderId="3" applyNumberFormat="0" applyFill="0" applyAlignment="0" applyProtection="0"/>
    <xf numFmtId="0" fontId="31" fillId="0" borderId="27" applyNumberFormat="0" applyFill="0" applyAlignment="0" applyProtection="0"/>
    <xf numFmtId="0" fontId="31" fillId="0" borderId="27" applyNumberFormat="0" applyFill="0" applyAlignment="0" applyProtection="0"/>
    <xf numFmtId="0" fontId="31" fillId="0" borderId="27" applyNumberFormat="0" applyFill="0" applyAlignment="0" applyProtection="0"/>
    <xf numFmtId="0" fontId="10" fillId="0" borderId="3" applyNumberFormat="0" applyFill="0" applyAlignment="0" applyProtection="0"/>
    <xf numFmtId="0" fontId="31" fillId="0" borderId="27" applyNumberFormat="0" applyFill="0" applyAlignment="0" applyProtection="0"/>
    <xf numFmtId="0" fontId="31" fillId="0" borderId="27" applyNumberFormat="0" applyFill="0" applyAlignment="0" applyProtection="0"/>
    <xf numFmtId="0" fontId="10" fillId="0" borderId="3" applyNumberFormat="0" applyFill="0" applyAlignment="0" applyProtection="0"/>
    <xf numFmtId="0" fontId="11"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1"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1" fillId="0" borderId="0" applyNumberFormat="0" applyFill="0" applyBorder="0" applyAlignment="0" applyProtection="0"/>
    <xf numFmtId="0" fontId="6" fillId="20"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6" fillId="20"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6" fillId="21"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6" fillId="22"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6" fillId="17"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6" fillId="17" borderId="0" applyNumberFormat="0" applyBorder="0" applyAlignment="0" applyProtection="0"/>
    <xf numFmtId="0" fontId="6" fillId="15"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6" fillId="15"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6" fillId="15" borderId="0" applyNumberFormat="0" applyBorder="0" applyAlignment="0" applyProtection="0"/>
    <xf numFmtId="0" fontId="6" fillId="23"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6" fillId="23"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6" fillId="23" borderId="0" applyNumberFormat="0" applyBorder="0" applyAlignment="0" applyProtection="0"/>
    <xf numFmtId="0" fontId="12" fillId="3" borderId="1" applyNumberFormat="0" applyAlignment="0" applyProtection="0"/>
    <xf numFmtId="0" fontId="34" fillId="51" borderId="25" applyNumberFormat="0" applyAlignment="0" applyProtection="0"/>
    <xf numFmtId="0" fontId="34" fillId="51" borderId="25" applyNumberFormat="0" applyAlignment="0" applyProtection="0"/>
    <xf numFmtId="0" fontId="34" fillId="51" borderId="25" applyNumberFormat="0" applyAlignment="0" applyProtection="0"/>
    <xf numFmtId="0" fontId="12" fillId="3" borderId="1" applyNumberFormat="0" applyAlignment="0" applyProtection="0"/>
    <xf numFmtId="0" fontId="34" fillId="51" borderId="25" applyNumberFormat="0" applyAlignment="0" applyProtection="0"/>
    <xf numFmtId="0" fontId="34" fillId="51" borderId="25" applyNumberFormat="0" applyAlignment="0" applyProtection="0"/>
    <xf numFmtId="0" fontId="12" fillId="3" borderId="1" applyNumberFormat="0" applyAlignment="0" applyProtection="0"/>
    <xf numFmtId="0" fontId="4" fillId="0" borderId="0" applyNumberFormat="0" applyFill="0" applyBorder="0" applyAlignment="0" applyProtection="0">
      <alignment vertical="top"/>
      <protection locked="0"/>
    </xf>
    <xf numFmtId="0" fontId="35" fillId="0" borderId="0" applyNumberFormat="0" applyFill="0" applyBorder="0" applyAlignment="0" applyProtection="0"/>
    <xf numFmtId="0" fontId="13" fillId="4"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13" fillId="4"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13" fillId="4" borderId="0" applyNumberFormat="0" applyBorder="0" applyAlignment="0" applyProtection="0"/>
    <xf numFmtId="165" fontId="26"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6" fontId="26"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5" fontId="26" fillId="0" borderId="0" applyFont="0" applyFill="0" applyBorder="0" applyAlignment="0" applyProtection="0"/>
    <xf numFmtId="0" fontId="14" fillId="12"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14" fillId="12"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14" fillId="12" borderId="0" applyNumberFormat="0" applyBorder="0" applyAlignment="0" applyProtection="0"/>
    <xf numFmtId="0" fontId="26" fillId="0" borderId="0"/>
    <xf numFmtId="0" fontId="3" fillId="0" borderId="0"/>
    <xf numFmtId="0" fontId="3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26" fillId="0" borderId="0"/>
    <xf numFmtId="0" fontId="26" fillId="0" borderId="0"/>
    <xf numFmtId="0" fontId="26" fillId="0" borderId="0"/>
    <xf numFmtId="0" fontId="3" fillId="0" borderId="0"/>
    <xf numFmtId="0" fontId="3" fillId="0" borderId="0"/>
    <xf numFmtId="0" fontId="3" fillId="0" borderId="0"/>
    <xf numFmtId="0" fontId="3" fillId="0" borderId="0"/>
    <xf numFmtId="0" fontId="15" fillId="0" borderId="0"/>
    <xf numFmtId="0" fontId="1" fillId="0" borderId="0"/>
    <xf numFmtId="0" fontId="3" fillId="5" borderId="4" applyNumberFormat="0" applyFont="0" applyAlignment="0" applyProtection="0"/>
    <xf numFmtId="0" fontId="26" fillId="54" borderId="29" applyNumberFormat="0" applyFont="0" applyAlignment="0" applyProtection="0"/>
    <xf numFmtId="0" fontId="26" fillId="54" borderId="29" applyNumberFormat="0" applyFont="0" applyAlignment="0" applyProtection="0"/>
    <xf numFmtId="0" fontId="26" fillId="54" borderId="29" applyNumberFormat="0" applyFont="0" applyAlignment="0" applyProtection="0"/>
    <xf numFmtId="0" fontId="3" fillId="5" borderId="4" applyNumberFormat="0" applyFont="0" applyAlignment="0" applyProtection="0"/>
    <xf numFmtId="0" fontId="26" fillId="54" borderId="29" applyNumberFormat="0" applyFont="0" applyAlignment="0" applyProtection="0"/>
    <xf numFmtId="0" fontId="26" fillId="54" borderId="29" applyNumberFormat="0" applyFont="0" applyAlignment="0" applyProtection="0"/>
    <xf numFmtId="0" fontId="3" fillId="5" borderId="4" applyNumberFormat="0" applyFont="0" applyAlignment="0" applyProtection="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6" fillId="9" borderId="5" applyNumberFormat="0" applyAlignment="0" applyProtection="0"/>
    <xf numFmtId="0" fontId="39" fillId="43" borderId="30" applyNumberFormat="0" applyAlignment="0" applyProtection="0"/>
    <xf numFmtId="0" fontId="39" fillId="43" borderId="30" applyNumberFormat="0" applyAlignment="0" applyProtection="0"/>
    <xf numFmtId="0" fontId="39" fillId="43" borderId="30" applyNumberFormat="0" applyAlignment="0" applyProtection="0"/>
    <xf numFmtId="0" fontId="16" fillId="9" borderId="5" applyNumberFormat="0" applyAlignment="0" applyProtection="0"/>
    <xf numFmtId="0" fontId="39" fillId="43" borderId="30" applyNumberFormat="0" applyAlignment="0" applyProtection="0"/>
    <xf numFmtId="0" fontId="39" fillId="43" borderId="30" applyNumberFormat="0" applyAlignment="0" applyProtection="0"/>
    <xf numFmtId="0" fontId="16" fillId="9" borderId="5" applyNumberFormat="0" applyAlignment="0" applyProtection="0"/>
    <xf numFmtId="0" fontId="1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1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8"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19" fillId="0" borderId="6"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20" fillId="0" borderId="7"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20" fillId="0" borderId="7" applyNumberFormat="0" applyFill="0" applyAlignment="0" applyProtection="0"/>
    <xf numFmtId="0" fontId="11" fillId="0" borderId="8" applyNumberFormat="0" applyFill="0" applyAlignment="0" applyProtection="0"/>
    <xf numFmtId="0" fontId="33" fillId="0" borderId="32" applyNumberFormat="0" applyFill="0" applyAlignment="0" applyProtection="0"/>
    <xf numFmtId="0" fontId="33" fillId="0" borderId="32" applyNumberFormat="0" applyFill="0" applyAlignment="0" applyProtection="0"/>
    <xf numFmtId="0" fontId="33" fillId="0" borderId="32" applyNumberFormat="0" applyFill="0" applyAlignment="0" applyProtection="0"/>
    <xf numFmtId="0" fontId="11" fillId="0" borderId="8" applyNumberFormat="0" applyFill="0" applyAlignment="0" applyProtection="0"/>
    <xf numFmtId="0" fontId="33" fillId="0" borderId="32" applyNumberFormat="0" applyFill="0" applyAlignment="0" applyProtection="0"/>
    <xf numFmtId="0" fontId="33" fillId="0" borderId="32" applyNumberFormat="0" applyFill="0" applyAlignment="0" applyProtection="0"/>
    <xf numFmtId="0" fontId="11" fillId="0" borderId="8" applyNumberFormat="0" applyFill="0" applyAlignment="0" applyProtection="0"/>
    <xf numFmtId="0" fontId="2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2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44" fillId="0" borderId="33" applyNumberFormat="0" applyFill="0" applyAlignment="0" applyProtection="0"/>
    <xf numFmtId="0" fontId="44" fillId="0" borderId="33" applyNumberFormat="0" applyFill="0" applyAlignment="0" applyProtection="0"/>
    <xf numFmtId="0" fontId="44" fillId="0" borderId="33" applyNumberFormat="0" applyFill="0" applyAlignment="0" applyProtection="0"/>
    <xf numFmtId="0" fontId="22" fillId="0" borderId="9" applyNumberFormat="0" applyFill="0" applyAlignment="0" applyProtection="0"/>
    <xf numFmtId="0" fontId="44" fillId="0" borderId="33" applyNumberFormat="0" applyFill="0" applyAlignment="0" applyProtection="0"/>
    <xf numFmtId="0" fontId="44" fillId="0" borderId="33" applyNumberFormat="0" applyFill="0" applyAlignment="0" applyProtection="0"/>
    <xf numFmtId="0" fontId="22" fillId="0" borderId="9" applyNumberFormat="0" applyFill="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cellStyleXfs>
  <cellXfs count="312">
    <xf numFmtId="0" fontId="0" fillId="0" borderId="0" xfId="0"/>
    <xf numFmtId="0" fontId="3" fillId="55" borderId="0" xfId="312" applyFont="1" applyFill="1" applyBorder="1" applyAlignment="1" applyProtection="1">
      <alignment horizontal="center"/>
    </xf>
    <xf numFmtId="0" fontId="3" fillId="55" borderId="0" xfId="312" applyFont="1" applyFill="1" applyBorder="1" applyAlignment="1" applyProtection="1"/>
    <xf numFmtId="0" fontId="45" fillId="55" borderId="0" xfId="312" applyFont="1" applyFill="1" applyBorder="1" applyAlignment="1" applyProtection="1">
      <alignment horizontal="center"/>
    </xf>
    <xf numFmtId="0" fontId="45" fillId="55" borderId="0" xfId="312" applyFont="1" applyFill="1" applyBorder="1" applyAlignment="1" applyProtection="1">
      <alignment horizontal="right"/>
    </xf>
    <xf numFmtId="0" fontId="2" fillId="55" borderId="0" xfId="312" applyFont="1" applyFill="1" applyBorder="1" applyAlignment="1" applyProtection="1">
      <alignment horizontal="center"/>
    </xf>
    <xf numFmtId="0" fontId="3" fillId="55" borderId="0" xfId="293" applyFont="1" applyFill="1" applyAlignment="1"/>
    <xf numFmtId="0" fontId="3" fillId="55" borderId="0" xfId="293" applyFont="1" applyFill="1" applyAlignment="1">
      <alignment horizontal="center" vertical="center"/>
    </xf>
    <xf numFmtId="0" fontId="3" fillId="55" borderId="0" xfId="293" applyFont="1" applyFill="1"/>
    <xf numFmtId="0" fontId="46" fillId="55" borderId="10" xfId="0" applyFont="1" applyFill="1" applyBorder="1" applyAlignment="1">
      <alignment horizontal="left"/>
    </xf>
    <xf numFmtId="3" fontId="46" fillId="55" borderId="10" xfId="0" applyNumberFormat="1" applyFont="1" applyFill="1" applyBorder="1" applyAlignment="1">
      <alignment horizontal="right"/>
    </xf>
    <xf numFmtId="3" fontId="46" fillId="55" borderId="0" xfId="0" applyNumberFormat="1" applyFont="1" applyFill="1" applyBorder="1" applyAlignment="1">
      <alignment horizontal="right"/>
    </xf>
    <xf numFmtId="167" fontId="46" fillId="55" borderId="0" xfId="0" applyNumberFormat="1" applyFont="1" applyFill="1" applyBorder="1" applyAlignment="1">
      <alignment horizontal="right"/>
    </xf>
    <xf numFmtId="167" fontId="46" fillId="55" borderId="11" xfId="0" applyNumberFormat="1" applyFont="1" applyFill="1" applyBorder="1" applyAlignment="1">
      <alignment horizontal="right"/>
    </xf>
    <xf numFmtId="0" fontId="46" fillId="55" borderId="0" xfId="0" applyFont="1" applyFill="1" applyBorder="1"/>
    <xf numFmtId="0" fontId="46" fillId="55" borderId="12" xfId="0" applyFont="1" applyFill="1" applyBorder="1"/>
    <xf numFmtId="3" fontId="46" fillId="55" borderId="12" xfId="0" applyNumberFormat="1" applyFont="1" applyFill="1" applyBorder="1" applyAlignment="1">
      <alignment horizontal="right"/>
    </xf>
    <xf numFmtId="3" fontId="46" fillId="55" borderId="13" xfId="0" applyNumberFormat="1" applyFont="1" applyFill="1" applyBorder="1" applyAlignment="1">
      <alignment horizontal="right"/>
    </xf>
    <xf numFmtId="167" fontId="46" fillId="55" borderId="13" xfId="0" applyNumberFormat="1" applyFont="1" applyFill="1" applyBorder="1" applyAlignment="1">
      <alignment horizontal="right"/>
    </xf>
    <xf numFmtId="167" fontId="46" fillId="55" borderId="14" xfId="0" applyNumberFormat="1" applyFont="1" applyFill="1" applyBorder="1" applyAlignment="1">
      <alignment horizontal="right"/>
    </xf>
    <xf numFmtId="0" fontId="46" fillId="55" borderId="15" xfId="0" applyFont="1" applyFill="1" applyBorder="1"/>
    <xf numFmtId="3" fontId="46" fillId="55" borderId="12" xfId="0" applyNumberFormat="1" applyFont="1" applyFill="1" applyBorder="1"/>
    <xf numFmtId="3" fontId="46" fillId="55" borderId="13" xfId="0" applyNumberFormat="1" applyFont="1" applyFill="1" applyBorder="1"/>
    <xf numFmtId="167" fontId="46" fillId="55" borderId="14" xfId="0" applyNumberFormat="1" applyFont="1" applyFill="1" applyBorder="1"/>
    <xf numFmtId="3" fontId="46" fillId="55" borderId="16" xfId="0" applyNumberFormat="1" applyFont="1" applyFill="1" applyBorder="1" applyAlignment="1">
      <alignment horizontal="right"/>
    </xf>
    <xf numFmtId="3" fontId="46" fillId="55" borderId="17" xfId="0" applyNumberFormat="1" applyFont="1" applyFill="1" applyBorder="1" applyAlignment="1">
      <alignment horizontal="right"/>
    </xf>
    <xf numFmtId="167" fontId="46" fillId="55" borderId="17" xfId="0" applyNumberFormat="1" applyFont="1" applyFill="1" applyBorder="1" applyAlignment="1">
      <alignment horizontal="right"/>
    </xf>
    <xf numFmtId="167" fontId="46" fillId="55" borderId="18" xfId="0" applyNumberFormat="1" applyFont="1" applyFill="1" applyBorder="1" applyAlignment="1">
      <alignment horizontal="right"/>
    </xf>
    <xf numFmtId="167" fontId="46" fillId="55" borderId="0" xfId="0" applyNumberFormat="1" applyFont="1" applyFill="1" applyBorder="1" applyAlignment="1">
      <alignment horizontal="right" vertical="top"/>
    </xf>
    <xf numFmtId="167" fontId="46" fillId="55" borderId="11" xfId="0" applyNumberFormat="1" applyFont="1" applyFill="1" applyBorder="1" applyAlignment="1">
      <alignment horizontal="right" vertical="top"/>
    </xf>
    <xf numFmtId="0" fontId="46" fillId="55" borderId="10" xfId="0" applyFont="1" applyFill="1" applyBorder="1"/>
    <xf numFmtId="0" fontId="46" fillId="55" borderId="0" xfId="0" applyFont="1" applyFill="1" applyBorder="1" applyAlignment="1">
      <alignment horizontal="left"/>
    </xf>
    <xf numFmtId="0" fontId="46" fillId="55" borderId="16" xfId="0" applyFont="1" applyFill="1" applyBorder="1" applyAlignment="1">
      <alignment horizontal="left" vertical="top"/>
    </xf>
    <xf numFmtId="0" fontId="2" fillId="55" borderId="19" xfId="312" applyFont="1" applyFill="1" applyBorder="1" applyAlignment="1" applyProtection="1">
      <alignment horizontal="center" vertical="center" wrapText="1"/>
    </xf>
    <xf numFmtId="0" fontId="2" fillId="55" borderId="19" xfId="312" applyFont="1" applyFill="1" applyBorder="1" applyAlignment="1" applyProtection="1">
      <alignment horizontal="left" vertical="center"/>
    </xf>
    <xf numFmtId="0" fontId="2" fillId="55" borderId="19" xfId="312" applyFont="1" applyFill="1" applyBorder="1" applyAlignment="1" applyProtection="1">
      <alignment horizontal="center" vertical="center"/>
    </xf>
    <xf numFmtId="0" fontId="4" fillId="55" borderId="0" xfId="241" applyFont="1" applyFill="1" applyBorder="1" applyAlignment="1" applyProtection="1">
      <alignment horizontal="right"/>
    </xf>
    <xf numFmtId="0" fontId="2" fillId="55" borderId="19" xfId="312" applyFont="1" applyFill="1" applyBorder="1" applyAlignment="1" applyProtection="1">
      <alignment vertical="center"/>
    </xf>
    <xf numFmtId="0" fontId="2" fillId="55" borderId="19" xfId="312" applyFont="1" applyFill="1" applyBorder="1" applyAlignment="1" applyProtection="1">
      <alignment horizontal="right" vertical="center"/>
    </xf>
    <xf numFmtId="0" fontId="3" fillId="55" borderId="0" xfId="312" applyFont="1" applyFill="1" applyBorder="1" applyAlignment="1" applyProtection="1">
      <alignment horizontal="center" vertical="top"/>
    </xf>
    <xf numFmtId="0" fontId="3" fillId="55" borderId="0" xfId="312" applyFont="1" applyFill="1" applyBorder="1" applyAlignment="1" applyProtection="1">
      <alignment wrapText="1"/>
    </xf>
    <xf numFmtId="0" fontId="46" fillId="55" borderId="0" xfId="0" applyFont="1" applyFill="1"/>
    <xf numFmtId="0" fontId="3" fillId="55" borderId="0" xfId="293" applyFont="1" applyFill="1" applyBorder="1" applyAlignment="1"/>
    <xf numFmtId="0" fontId="4" fillId="55" borderId="0" xfId="241" applyFill="1" applyAlignment="1" applyProtection="1"/>
    <xf numFmtId="0" fontId="47" fillId="55" borderId="22" xfId="0" applyFont="1" applyFill="1" applyBorder="1" applyAlignment="1">
      <alignment horizontal="center" vertical="center" wrapText="1"/>
    </xf>
    <xf numFmtId="0" fontId="46" fillId="55" borderId="22" xfId="0" applyFont="1" applyFill="1" applyBorder="1"/>
    <xf numFmtId="1" fontId="46" fillId="55" borderId="23" xfId="251" applyNumberFormat="1" applyFont="1" applyFill="1" applyBorder="1" applyAlignment="1">
      <alignment horizontal="center"/>
    </xf>
    <xf numFmtId="3" fontId="46" fillId="55" borderId="22" xfId="0" quotePrefix="1" applyNumberFormat="1" applyFont="1" applyFill="1" applyBorder="1" applyAlignment="1">
      <alignment horizontal="right"/>
    </xf>
    <xf numFmtId="167" fontId="46" fillId="55" borderId="22" xfId="0" applyNumberFormat="1" applyFont="1" applyFill="1" applyBorder="1" applyAlignment="1">
      <alignment horizontal="right"/>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3" fontId="46" fillId="55" borderId="22" xfId="0" applyNumberFormat="1" applyFont="1" applyFill="1" applyBorder="1" applyAlignment="1">
      <alignment horizontal="right"/>
    </xf>
    <xf numFmtId="0" fontId="46" fillId="55" borderId="0" xfId="0" applyFont="1" applyFill="1" applyAlignment="1">
      <alignment wrapText="1"/>
    </xf>
    <xf numFmtId="0" fontId="46" fillId="55" borderId="0" xfId="0" applyFont="1" applyFill="1" applyAlignment="1">
      <alignment horizontal="center"/>
    </xf>
    <xf numFmtId="0" fontId="46" fillId="55" borderId="22" xfId="0" applyFont="1" applyFill="1" applyBorder="1" applyAlignment="1"/>
    <xf numFmtId="0" fontId="46" fillId="55" borderId="23" xfId="0" applyFont="1" applyFill="1" applyBorder="1" applyAlignment="1">
      <alignment horizontal="center"/>
    </xf>
    <xf numFmtId="0" fontId="46" fillId="55" borderId="22" xfId="0" applyFont="1" applyFill="1" applyBorder="1" applyAlignment="1">
      <alignment horizontal="center"/>
    </xf>
    <xf numFmtId="0" fontId="46" fillId="55" borderId="23" xfId="0" applyNumberFormat="1" applyFont="1" applyFill="1" applyBorder="1" applyAlignment="1">
      <alignment horizontal="center"/>
    </xf>
    <xf numFmtId="3" fontId="46" fillId="55" borderId="20" xfId="0" applyNumberFormat="1" applyFont="1" applyFill="1" applyBorder="1" applyAlignment="1"/>
    <xf numFmtId="0" fontId="3" fillId="55" borderId="0" xfId="0" applyFont="1" applyFill="1" applyAlignment="1">
      <alignment wrapText="1"/>
    </xf>
    <xf numFmtId="0" fontId="3" fillId="55" borderId="0" xfId="0" applyFont="1" applyFill="1" applyAlignment="1"/>
    <xf numFmtId="0" fontId="48" fillId="55" borderId="0" xfId="0" applyFont="1" applyFill="1"/>
    <xf numFmtId="0" fontId="46" fillId="55" borderId="0" xfId="0" applyFont="1" applyFill="1" applyAlignment="1"/>
    <xf numFmtId="167" fontId="46" fillId="55" borderId="11" xfId="0" applyNumberFormat="1" applyFont="1" applyFill="1" applyBorder="1"/>
    <xf numFmtId="3" fontId="46" fillId="55" borderId="0" xfId="0" applyNumberFormat="1" applyFont="1" applyFill="1" applyBorder="1"/>
    <xf numFmtId="0" fontId="46" fillId="55" borderId="21" xfId="0" applyFont="1" applyFill="1" applyBorder="1"/>
    <xf numFmtId="0" fontId="46" fillId="55" borderId="24" xfId="0" applyFont="1" applyFill="1" applyBorder="1"/>
    <xf numFmtId="3" fontId="46" fillId="55" borderId="19" xfId="0" applyNumberFormat="1" applyFont="1" applyFill="1" applyBorder="1"/>
    <xf numFmtId="167" fontId="46" fillId="55" borderId="23" xfId="0" applyNumberFormat="1" applyFont="1" applyFill="1" applyBorder="1"/>
    <xf numFmtId="3" fontId="46" fillId="55" borderId="15" xfId="0" applyNumberFormat="1" applyFont="1" applyFill="1" applyBorder="1"/>
    <xf numFmtId="167" fontId="46" fillId="55" borderId="19" xfId="0" applyNumberFormat="1" applyFont="1" applyFill="1" applyBorder="1"/>
    <xf numFmtId="0" fontId="46" fillId="55" borderId="0" xfId="0" applyFont="1" applyFill="1" applyAlignment="1">
      <alignment vertical="center"/>
    </xf>
    <xf numFmtId="0" fontId="46" fillId="55" borderId="22" xfId="0" applyNumberFormat="1" applyFont="1" applyFill="1" applyBorder="1" applyAlignment="1">
      <alignment horizontal="center"/>
    </xf>
    <xf numFmtId="0" fontId="46" fillId="55" borderId="22" xfId="0" applyFont="1" applyFill="1" applyBorder="1" applyAlignment="1">
      <alignment vertical="center"/>
    </xf>
    <xf numFmtId="0" fontId="46" fillId="55" borderId="22" xfId="0" applyFont="1" applyFill="1" applyBorder="1" applyAlignment="1">
      <alignment wrapText="1"/>
    </xf>
    <xf numFmtId="0" fontId="46" fillId="55" borderId="22" xfId="0" applyFont="1" applyFill="1" applyBorder="1" applyAlignment="1">
      <alignment horizontal="left" vertical="center"/>
    </xf>
    <xf numFmtId="0" fontId="46" fillId="55" borderId="23" xfId="0" quotePrefix="1" applyNumberFormat="1" applyFont="1" applyFill="1" applyBorder="1" applyAlignment="1">
      <alignment horizontal="center"/>
    </xf>
    <xf numFmtId="3" fontId="46" fillId="55" borderId="20" xfId="0" applyNumberFormat="1" applyFont="1" applyFill="1" applyBorder="1" applyAlignment="1">
      <alignment horizontal="right" vertical="center"/>
    </xf>
    <xf numFmtId="0" fontId="46" fillId="55" borderId="24" xfId="0" applyFont="1" applyFill="1" applyBorder="1" applyAlignment="1">
      <alignment wrapText="1"/>
    </xf>
    <xf numFmtId="0" fontId="46" fillId="55" borderId="23" xfId="0" applyFont="1" applyFill="1" applyBorder="1" applyAlignment="1">
      <alignment wrapText="1"/>
    </xf>
    <xf numFmtId="0" fontId="46" fillId="55" borderId="22" xfId="0" applyFont="1" applyFill="1" applyBorder="1" applyAlignment="1">
      <alignment horizontal="left" wrapText="1"/>
    </xf>
    <xf numFmtId="3" fontId="46" fillId="55" borderId="22" xfId="0" applyNumberFormat="1" applyFont="1" applyFill="1" applyBorder="1" applyAlignment="1"/>
    <xf numFmtId="170" fontId="46" fillId="55" borderId="0" xfId="251" applyNumberFormat="1" applyFont="1" applyFill="1"/>
    <xf numFmtId="0" fontId="46" fillId="55" borderId="22" xfId="0" applyFont="1" applyFill="1" applyBorder="1" applyAlignment="1">
      <alignment vertical="center" wrapText="1"/>
    </xf>
    <xf numFmtId="9" fontId="46" fillId="55" borderId="0" xfId="321" applyFont="1" applyFill="1"/>
    <xf numFmtId="0" fontId="46" fillId="55" borderId="14" xfId="0" applyNumberFormat="1" applyFont="1" applyFill="1" applyBorder="1" applyAlignment="1">
      <alignment horizontal="center"/>
    </xf>
    <xf numFmtId="0" fontId="46" fillId="55" borderId="23" xfId="0" quotePrefix="1" applyNumberFormat="1" applyFont="1" applyFill="1" applyBorder="1" applyAlignment="1">
      <alignment horizontal="center" vertical="center"/>
    </xf>
    <xf numFmtId="0" fontId="46" fillId="55" borderId="18" xfId="0" applyFont="1" applyFill="1" applyBorder="1" applyAlignment="1">
      <alignment horizontal="center"/>
    </xf>
    <xf numFmtId="0" fontId="46" fillId="55" borderId="22" xfId="0" applyNumberFormat="1" applyFont="1" applyFill="1" applyBorder="1" applyAlignment="1">
      <alignment horizontal="center" vertical="center"/>
    </xf>
    <xf numFmtId="0" fontId="46" fillId="55" borderId="23" xfId="0" applyNumberFormat="1" applyFont="1" applyFill="1" applyBorder="1" applyAlignment="1">
      <alignment horizontal="center" vertical="center"/>
    </xf>
    <xf numFmtId="3" fontId="46" fillId="55" borderId="22" xfId="0" quotePrefix="1" applyNumberFormat="1" applyFont="1" applyFill="1" applyBorder="1" applyAlignment="1">
      <alignment horizontal="right" vertical="center"/>
    </xf>
    <xf numFmtId="0" fontId="46" fillId="55" borderId="0" xfId="0" applyNumberFormat="1" applyFont="1" applyFill="1" applyAlignment="1">
      <alignment horizontal="center" vertical="center"/>
    </xf>
    <xf numFmtId="0" fontId="46" fillId="55" borderId="23" xfId="0" applyFont="1" applyFill="1" applyBorder="1" applyAlignment="1">
      <alignment vertical="center"/>
    </xf>
    <xf numFmtId="3" fontId="46" fillId="55" borderId="22" xfId="0" applyNumberFormat="1" applyFont="1" applyFill="1" applyBorder="1" applyAlignment="1">
      <alignment vertical="center"/>
    </xf>
    <xf numFmtId="0" fontId="46" fillId="55" borderId="0" xfId="0" applyFont="1" applyFill="1" applyAlignment="1">
      <alignment horizontal="center" vertical="center"/>
    </xf>
    <xf numFmtId="0" fontId="46" fillId="55" borderId="0" xfId="0" applyFont="1" applyFill="1" applyAlignment="1">
      <alignment horizontal="right"/>
    </xf>
    <xf numFmtId="0" fontId="46" fillId="55" borderId="15" xfId="0" applyFont="1" applyFill="1" applyBorder="1" applyAlignment="1"/>
    <xf numFmtId="0" fontId="46" fillId="55" borderId="22" xfId="0" quotePrefix="1" applyNumberFormat="1" applyFont="1" applyFill="1" applyBorder="1" applyAlignment="1">
      <alignment horizontal="center" vertical="center"/>
    </xf>
    <xf numFmtId="0" fontId="46" fillId="55" borderId="20" xfId="0" applyFont="1" applyFill="1" applyBorder="1" applyAlignment="1">
      <alignment vertical="center"/>
    </xf>
    <xf numFmtId="0" fontId="46" fillId="55" borderId="23" xfId="0" applyFont="1" applyFill="1" applyBorder="1"/>
    <xf numFmtId="3" fontId="46" fillId="55" borderId="22" xfId="0" applyNumberFormat="1" applyFont="1" applyFill="1" applyBorder="1" applyAlignment="1">
      <alignment horizontal="right" vertical="center"/>
    </xf>
    <xf numFmtId="0" fontId="46" fillId="55" borderId="23" xfId="0" applyFont="1" applyFill="1" applyBorder="1" applyAlignment="1">
      <alignment horizontal="right"/>
    </xf>
    <xf numFmtId="0" fontId="46" fillId="55" borderId="16" xfId="0" applyFont="1" applyFill="1" applyBorder="1"/>
    <xf numFmtId="0" fontId="47" fillId="55" borderId="16" xfId="0" applyFont="1" applyFill="1" applyBorder="1" applyAlignment="1">
      <alignment horizontal="center" wrapText="1"/>
    </xf>
    <xf numFmtId="0" fontId="47" fillId="55" borderId="17" xfId="0" applyFont="1" applyFill="1" applyBorder="1" applyAlignment="1">
      <alignment horizontal="center" wrapText="1"/>
    </xf>
    <xf numFmtId="0" fontId="47" fillId="55" borderId="18" xfId="0" applyFont="1" applyFill="1" applyBorder="1" applyAlignment="1">
      <alignment horizontal="center" wrapText="1"/>
    </xf>
    <xf numFmtId="0" fontId="46" fillId="55" borderId="16" xfId="0" applyFont="1" applyFill="1" applyBorder="1" applyAlignment="1">
      <alignment horizontal="left"/>
    </xf>
    <xf numFmtId="3" fontId="46" fillId="55" borderId="16" xfId="0" applyNumberFormat="1" applyFont="1" applyFill="1" applyBorder="1"/>
    <xf numFmtId="3" fontId="46" fillId="55" borderId="17" xfId="0" applyNumberFormat="1" applyFont="1" applyFill="1" applyBorder="1"/>
    <xf numFmtId="167" fontId="46" fillId="55" borderId="18" xfId="0" applyNumberFormat="1" applyFont="1" applyFill="1" applyBorder="1"/>
    <xf numFmtId="3" fontId="46" fillId="55" borderId="10" xfId="0" applyNumberFormat="1" applyFont="1" applyFill="1" applyBorder="1"/>
    <xf numFmtId="167" fontId="46" fillId="55" borderId="0" xfId="0" applyNumberFormat="1" applyFont="1" applyFill="1" applyBorder="1"/>
    <xf numFmtId="0" fontId="46" fillId="55" borderId="0" xfId="0" applyFont="1" applyFill="1" applyBorder="1" applyAlignment="1">
      <alignment vertical="center"/>
    </xf>
    <xf numFmtId="0" fontId="46" fillId="55" borderId="23" xfId="0" applyFont="1" applyFill="1" applyBorder="1" applyAlignment="1">
      <alignment horizontal="left" vertical="center"/>
    </xf>
    <xf numFmtId="0" fontId="48" fillId="55" borderId="0" xfId="0" applyFont="1" applyFill="1" applyBorder="1"/>
    <xf numFmtId="0" fontId="46" fillId="55" borderId="21" xfId="0" applyFont="1" applyFill="1" applyBorder="1" applyAlignment="1">
      <alignment horizontal="left"/>
    </xf>
    <xf numFmtId="0" fontId="46" fillId="55" borderId="22" xfId="0" applyFont="1" applyFill="1" applyBorder="1" applyAlignment="1">
      <alignment horizontal="left" vertical="center"/>
    </xf>
    <xf numFmtId="0" fontId="3" fillId="55" borderId="0" xfId="303" applyFont="1" applyFill="1" applyBorder="1"/>
    <xf numFmtId="0" fontId="0" fillId="55" borderId="0" xfId="0" applyFill="1"/>
    <xf numFmtId="0" fontId="50" fillId="55" borderId="0" xfId="299" applyFont="1" applyFill="1" applyAlignment="1">
      <alignment vertical="top"/>
    </xf>
    <xf numFmtId="0" fontId="50" fillId="55" borderId="0" xfId="299" applyFont="1" applyFill="1" applyAlignment="1">
      <alignment horizontal="center" vertical="top"/>
    </xf>
    <xf numFmtId="0" fontId="51" fillId="55" borderId="0" xfId="299" applyFont="1" applyFill="1" applyAlignment="1">
      <alignment horizontal="left" vertical="top"/>
    </xf>
    <xf numFmtId="0" fontId="52" fillId="55" borderId="0" xfId="299" applyFont="1" applyFill="1" applyAlignment="1">
      <alignment vertical="center"/>
    </xf>
    <xf numFmtId="0" fontId="53" fillId="55" borderId="0" xfId="299" applyFont="1" applyFill="1" applyAlignment="1">
      <alignment horizontal="left" vertical="center"/>
    </xf>
    <xf numFmtId="17" fontId="52" fillId="55" borderId="0" xfId="299" quotePrefix="1" applyNumberFormat="1" applyFont="1" applyFill="1" applyAlignment="1">
      <alignment vertical="center"/>
    </xf>
    <xf numFmtId="0" fontId="54" fillId="55" borderId="0" xfId="299" applyFont="1" applyFill="1" applyAlignment="1">
      <alignment horizontal="center"/>
    </xf>
    <xf numFmtId="0" fontId="48" fillId="55" borderId="0" xfId="299" applyFont="1" applyFill="1"/>
    <xf numFmtId="0" fontId="55" fillId="55" borderId="0" xfId="299" applyFont="1" applyFill="1" applyAlignment="1">
      <alignment horizontal="center"/>
    </xf>
    <xf numFmtId="17" fontId="48" fillId="55" borderId="0" xfId="299" quotePrefix="1" applyNumberFormat="1" applyFont="1" applyFill="1" applyAlignment="1">
      <alignment horizontal="center"/>
    </xf>
    <xf numFmtId="0" fontId="48" fillId="55" borderId="0" xfId="299" applyFont="1" applyFill="1" applyAlignment="1"/>
    <xf numFmtId="0" fontId="48" fillId="55" borderId="0" xfId="299" applyFont="1" applyFill="1" applyAlignment="1">
      <alignment horizontal="center"/>
    </xf>
    <xf numFmtId="0" fontId="25" fillId="55" borderId="0" xfId="242" applyFont="1" applyFill="1" applyAlignment="1">
      <alignment horizontal="center" vertical="center"/>
    </xf>
    <xf numFmtId="0" fontId="55" fillId="55" borderId="0" xfId="299" applyFont="1" applyFill="1" applyAlignment="1">
      <alignment horizontal="center" vertical="center"/>
    </xf>
    <xf numFmtId="17" fontId="48" fillId="55" borderId="0" xfId="299" applyNumberFormat="1" applyFont="1" applyFill="1" applyAlignment="1">
      <alignment vertical="center"/>
    </xf>
    <xf numFmtId="0" fontId="49" fillId="55" borderId="13" xfId="0" applyFont="1" applyFill="1" applyBorder="1" applyAlignment="1">
      <alignment horizontal="left" wrapText="1"/>
    </xf>
    <xf numFmtId="0" fontId="49" fillId="55" borderId="14" xfId="0" applyFont="1" applyFill="1" applyBorder="1" applyAlignment="1">
      <alignment horizontal="left" wrapText="1"/>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9" fillId="55" borderId="15" xfId="0" applyFont="1" applyFill="1" applyBorder="1" applyAlignment="1">
      <alignment horizontal="left"/>
    </xf>
    <xf numFmtId="0" fontId="49" fillId="55" borderId="19" xfId="0" applyFont="1" applyFill="1" applyBorder="1" applyAlignment="1">
      <alignment horizontal="left"/>
    </xf>
    <xf numFmtId="0" fontId="49" fillId="55" borderId="13" xfId="0" applyFont="1" applyFill="1" applyBorder="1" applyAlignment="1">
      <alignment horizontal="left"/>
    </xf>
    <xf numFmtId="0" fontId="49" fillId="55" borderId="14" xfId="0" applyFont="1" applyFill="1" applyBorder="1" applyAlignment="1">
      <alignment horizontal="left"/>
    </xf>
    <xf numFmtId="0" fontId="46" fillId="55" borderId="12" xfId="0" applyFont="1" applyFill="1" applyBorder="1" applyAlignment="1">
      <alignment horizontal="left"/>
    </xf>
    <xf numFmtId="0" fontId="46" fillId="55" borderId="13" xfId="0" applyFont="1" applyFill="1" applyBorder="1" applyAlignment="1">
      <alignment horizontal="left"/>
    </xf>
    <xf numFmtId="0" fontId="46" fillId="55" borderId="23" xfId="0" applyFont="1" applyFill="1" applyBorder="1" applyAlignment="1">
      <alignment horizontal="left"/>
    </xf>
    <xf numFmtId="0" fontId="46" fillId="55" borderId="15" xfId="0" applyFont="1" applyFill="1" applyBorder="1" applyAlignment="1">
      <alignment horizontal="left"/>
    </xf>
    <xf numFmtId="0" fontId="49" fillId="55" borderId="12" xfId="0" applyFont="1" applyFill="1" applyBorder="1" applyAlignment="1">
      <alignment horizontal="left"/>
    </xf>
    <xf numFmtId="0" fontId="49" fillId="55" borderId="23" xfId="0" applyFont="1" applyFill="1" applyBorder="1" applyAlignment="1">
      <alignment horizontal="left"/>
    </xf>
    <xf numFmtId="0" fontId="49" fillId="55" borderId="16" xfId="0" applyFont="1" applyFill="1" applyBorder="1" applyAlignment="1">
      <alignment horizontal="left"/>
    </xf>
    <xf numFmtId="0" fontId="49" fillId="55" borderId="17" xfId="0" applyFont="1" applyFill="1" applyBorder="1" applyAlignment="1">
      <alignment horizontal="left"/>
    </xf>
    <xf numFmtId="0" fontId="49" fillId="55" borderId="18" xfId="0" applyFont="1" applyFill="1" applyBorder="1" applyAlignment="1">
      <alignment horizontal="left"/>
    </xf>
    <xf numFmtId="0" fontId="46" fillId="55" borderId="22" xfId="0" applyFont="1" applyFill="1" applyBorder="1" applyAlignment="1">
      <alignment horizontal="left" vertical="center"/>
    </xf>
    <xf numFmtId="0" fontId="46" fillId="55" borderId="19" xfId="0" applyFont="1" applyFill="1" applyBorder="1" applyAlignment="1">
      <alignment horizontal="left" vertical="center"/>
    </xf>
    <xf numFmtId="0" fontId="49" fillId="55" borderId="12" xfId="0" applyFont="1" applyFill="1" applyBorder="1" applyAlignment="1">
      <alignment horizontal="left" wrapText="1"/>
    </xf>
    <xf numFmtId="3" fontId="49" fillId="55" borderId="0" xfId="0" applyNumberFormat="1" applyFont="1" applyFill="1" applyBorder="1"/>
    <xf numFmtId="9" fontId="49" fillId="55" borderId="0" xfId="321" applyFont="1" applyFill="1"/>
    <xf numFmtId="3" fontId="49" fillId="55" borderId="0" xfId="0" applyNumberFormat="1" applyFont="1" applyFill="1" applyBorder="1" applyAlignment="1">
      <alignment horizontal="right"/>
    </xf>
    <xf numFmtId="0" fontId="49" fillId="55" borderId="0" xfId="0" applyFont="1" applyFill="1" applyBorder="1" applyAlignment="1">
      <alignment horizontal="left"/>
    </xf>
    <xf numFmtId="0" fontId="49" fillId="55" borderId="0" xfId="0" applyFont="1" applyFill="1" applyBorder="1"/>
    <xf numFmtId="0" fontId="46" fillId="55" borderId="19" xfId="0" applyFont="1" applyFill="1" applyBorder="1" applyAlignment="1">
      <alignment horizontal="left"/>
    </xf>
    <xf numFmtId="0" fontId="57" fillId="55" borderId="15" xfId="0" applyFont="1" applyFill="1" applyBorder="1" applyAlignment="1">
      <alignment horizontal="left"/>
    </xf>
    <xf numFmtId="0" fontId="46" fillId="55" borderId="16" xfId="0" applyFont="1" applyFill="1" applyBorder="1" applyAlignment="1">
      <alignment horizontal="left" vertical="center"/>
    </xf>
    <xf numFmtId="3" fontId="46" fillId="55" borderId="23" xfId="0" applyNumberFormat="1" applyFont="1" applyFill="1" applyBorder="1" applyAlignment="1">
      <alignment horizontal="right"/>
    </xf>
    <xf numFmtId="0" fontId="46" fillId="55" borderId="18" xfId="0" applyFont="1" applyFill="1" applyBorder="1" applyAlignment="1">
      <alignment horizontal="left" vertical="center"/>
    </xf>
    <xf numFmtId="0" fontId="46" fillId="55" borderId="20" xfId="0" applyNumberFormat="1" applyFont="1" applyFill="1" applyBorder="1" applyAlignment="1">
      <alignment horizontal="center" vertical="center"/>
    </xf>
    <xf numFmtId="0" fontId="46" fillId="0" borderId="22" xfId="0" applyFont="1" applyFill="1" applyBorder="1" applyAlignment="1"/>
    <xf numFmtId="0" fontId="46" fillId="0" borderId="23" xfId="0" applyFont="1" applyFill="1" applyBorder="1" applyAlignment="1">
      <alignment horizontal="center"/>
    </xf>
    <xf numFmtId="3" fontId="46" fillId="0" borderId="22" xfId="0" applyNumberFormat="1" applyFont="1" applyFill="1" applyBorder="1" applyAlignment="1">
      <alignment horizontal="right"/>
    </xf>
    <xf numFmtId="167" fontId="46" fillId="0" borderId="22" xfId="0" applyNumberFormat="1" applyFont="1" applyFill="1" applyBorder="1" applyAlignment="1">
      <alignment horizontal="right"/>
    </xf>
    <xf numFmtId="3" fontId="49" fillId="0" borderId="0" xfId="0" applyNumberFormat="1" applyFont="1" applyFill="1" applyBorder="1"/>
    <xf numFmtId="0" fontId="49" fillId="0" borderId="0" xfId="0" applyFont="1" applyFill="1"/>
    <xf numFmtId="0" fontId="56" fillId="0" borderId="0" xfId="0" applyFont="1" applyFill="1"/>
    <xf numFmtId="0" fontId="49" fillId="0" borderId="0" xfId="0" applyFont="1" applyFill="1" applyBorder="1" applyAlignment="1">
      <alignment horizontal="left"/>
    </xf>
    <xf numFmtId="0" fontId="49" fillId="0" borderId="0" xfId="0" applyFont="1" applyFill="1" applyBorder="1" applyAlignment="1">
      <alignment horizontal="left" vertical="top"/>
    </xf>
    <xf numFmtId="3" fontId="49" fillId="0" borderId="0" xfId="0" applyNumberFormat="1" applyFont="1" applyFill="1" applyBorder="1" applyAlignment="1">
      <alignment horizontal="right"/>
    </xf>
    <xf numFmtId="0" fontId="49" fillId="0" borderId="0" xfId="0" applyFont="1" applyFill="1" applyBorder="1"/>
    <xf numFmtId="0" fontId="24" fillId="55" borderId="0" xfId="0" applyFont="1" applyFill="1" applyAlignment="1">
      <alignment wrapText="1"/>
    </xf>
    <xf numFmtId="17" fontId="48" fillId="55" borderId="0" xfId="0" applyNumberFormat="1" applyFont="1" applyFill="1" applyAlignment="1">
      <alignment horizontal="left"/>
    </xf>
    <xf numFmtId="0" fontId="46" fillId="55" borderId="0" xfId="299" applyFont="1" applyFill="1" applyAlignment="1">
      <alignment horizontal="center"/>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7" fillId="0" borderId="19" xfId="0" applyFont="1" applyFill="1" applyBorder="1" applyAlignment="1">
      <alignment horizontal="center" wrapText="1"/>
    </xf>
    <xf numFmtId="0" fontId="47" fillId="0" borderId="15" xfId="0" applyFont="1" applyFill="1" applyBorder="1" applyAlignment="1">
      <alignment horizontal="center" wrapText="1"/>
    </xf>
    <xf numFmtId="0" fontId="47" fillId="0" borderId="23" xfId="0" applyFont="1" applyFill="1" applyBorder="1" applyAlignment="1">
      <alignment horizontal="center" wrapText="1"/>
    </xf>
    <xf numFmtId="0" fontId="46" fillId="0" borderId="20" xfId="0" applyFont="1" applyFill="1" applyBorder="1"/>
    <xf numFmtId="3" fontId="46" fillId="0" borderId="0" xfId="0" applyNumberFormat="1" applyFont="1" applyFill="1"/>
    <xf numFmtId="167" fontId="46" fillId="0" borderId="11" xfId="0" applyNumberFormat="1" applyFont="1" applyFill="1" applyBorder="1"/>
    <xf numFmtId="0" fontId="46" fillId="0" borderId="21" xfId="0" applyFont="1" applyFill="1" applyBorder="1"/>
    <xf numFmtId="167" fontId="46" fillId="0" borderId="14" xfId="0" applyNumberFormat="1" applyFont="1" applyFill="1" applyBorder="1"/>
    <xf numFmtId="0" fontId="46" fillId="0" borderId="22" xfId="0" applyFont="1" applyFill="1" applyBorder="1"/>
    <xf numFmtId="3" fontId="46" fillId="0" borderId="19" xfId="0" applyNumberFormat="1" applyFont="1" applyFill="1" applyBorder="1"/>
    <xf numFmtId="167" fontId="46" fillId="0" borderId="23" xfId="0" applyNumberFormat="1" applyFont="1" applyFill="1" applyBorder="1"/>
    <xf numFmtId="3" fontId="46" fillId="0" borderId="15" xfId="0" applyNumberFormat="1" applyFont="1" applyFill="1" applyBorder="1"/>
    <xf numFmtId="3" fontId="46" fillId="0" borderId="0" xfId="0" applyNumberFormat="1" applyFont="1" applyFill="1" applyBorder="1"/>
    <xf numFmtId="3" fontId="46" fillId="0" borderId="0" xfId="0" applyNumberFormat="1" applyFont="1" applyFill="1" applyBorder="1" applyAlignment="1">
      <alignment horizontal="right"/>
    </xf>
    <xf numFmtId="0" fontId="46" fillId="0" borderId="24" xfId="0" applyFont="1" applyFill="1" applyBorder="1"/>
    <xf numFmtId="3" fontId="46" fillId="0" borderId="13" xfId="0" applyNumberFormat="1" applyFont="1" applyFill="1" applyBorder="1"/>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6" fillId="55" borderId="23" xfId="0" applyFont="1" applyFill="1" applyBorder="1" applyAlignment="1">
      <alignment horizontal="left" vertical="center"/>
    </xf>
    <xf numFmtId="9" fontId="46" fillId="55" borderId="0" xfId="0" applyNumberFormat="1" applyFont="1" applyFill="1"/>
    <xf numFmtId="17" fontId="47" fillId="0" borderId="19" xfId="0" applyNumberFormat="1" applyFont="1" applyFill="1" applyBorder="1" applyAlignment="1">
      <alignment horizontal="center" wrapText="1"/>
    </xf>
    <xf numFmtId="17" fontId="47" fillId="0" borderId="22" xfId="0" applyNumberFormat="1" applyFont="1" applyFill="1" applyBorder="1" applyAlignment="1">
      <alignment horizontal="center" wrapText="1"/>
    </xf>
    <xf numFmtId="17" fontId="47" fillId="0" borderId="22" xfId="0" applyNumberFormat="1" applyFont="1" applyFill="1" applyBorder="1" applyAlignment="1">
      <alignment horizontal="center" vertical="center" wrapText="1"/>
    </xf>
    <xf numFmtId="17" fontId="47" fillId="0" borderId="19" xfId="0" applyNumberFormat="1" applyFont="1" applyFill="1" applyBorder="1" applyAlignment="1">
      <alignment horizontal="center" vertical="center" wrapText="1"/>
    </xf>
    <xf numFmtId="0" fontId="47" fillId="55" borderId="15" xfId="0" applyFont="1" applyFill="1" applyBorder="1" applyAlignment="1">
      <alignment horizontal="center" wrapText="1"/>
    </xf>
    <xf numFmtId="0" fontId="47" fillId="55" borderId="23" xfId="0" applyFont="1" applyFill="1" applyBorder="1" applyAlignment="1">
      <alignment horizontal="center" wrapText="1"/>
    </xf>
    <xf numFmtId="0" fontId="49" fillId="55" borderId="19" xfId="0" applyFont="1" applyFill="1" applyBorder="1" applyAlignment="1">
      <alignment horizontal="left"/>
    </xf>
    <xf numFmtId="0" fontId="49" fillId="55" borderId="13" xfId="0" applyFont="1" applyFill="1" applyBorder="1" applyAlignment="1">
      <alignment horizontal="left"/>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17" fontId="47" fillId="55" borderId="19" xfId="0" applyNumberFormat="1" applyFont="1" applyFill="1" applyBorder="1" applyAlignment="1">
      <alignment horizontal="center" vertical="center" wrapText="1"/>
    </xf>
    <xf numFmtId="0" fontId="57" fillId="55" borderId="22" xfId="0" applyFont="1" applyFill="1" applyBorder="1" applyAlignment="1">
      <alignment horizontal="left" vertical="center"/>
    </xf>
    <xf numFmtId="0" fontId="46" fillId="55" borderId="20" xfId="0" applyFont="1" applyFill="1" applyBorder="1" applyAlignment="1">
      <alignment horizontal="left" vertical="center"/>
    </xf>
    <xf numFmtId="0" fontId="46" fillId="55" borderId="24" xfId="0" applyFont="1" applyFill="1" applyBorder="1" applyAlignment="1">
      <alignment horizontal="left" vertical="center"/>
    </xf>
    <xf numFmtId="167" fontId="46" fillId="55" borderId="20" xfId="0" applyNumberFormat="1" applyFont="1" applyFill="1" applyBorder="1" applyAlignment="1">
      <alignment horizontal="right" vertical="center"/>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2" fillId="55" borderId="0" xfId="303" applyFont="1" applyFill="1" applyBorder="1" applyAlignment="1">
      <alignment horizontal="center" vertical="center"/>
    </xf>
    <xf numFmtId="0" fontId="3" fillId="55" borderId="0" xfId="303" applyFont="1" applyFill="1" applyBorder="1" applyAlignment="1">
      <alignment horizontal="justify" vertical="center" wrapText="1"/>
    </xf>
    <xf numFmtId="0" fontId="2" fillId="55" borderId="0" xfId="312" applyFont="1" applyFill="1" applyBorder="1" applyAlignment="1" applyProtection="1">
      <alignment horizontal="center" vertical="center"/>
    </xf>
    <xf numFmtId="0" fontId="49" fillId="55" borderId="15" xfId="0" applyFont="1" applyFill="1" applyBorder="1" applyAlignment="1">
      <alignment horizontal="left" wrapText="1" indent="1"/>
    </xf>
    <xf numFmtId="0" fontId="49" fillId="55" borderId="19" xfId="0" applyFont="1" applyFill="1" applyBorder="1" applyAlignment="1">
      <alignment horizontal="left" wrapText="1" indent="1"/>
    </xf>
    <xf numFmtId="0" fontId="49" fillId="55" borderId="23" xfId="0" applyFont="1" applyFill="1" applyBorder="1" applyAlignment="1">
      <alignment horizontal="left" wrapText="1" indent="1"/>
    </xf>
    <xf numFmtId="0" fontId="46" fillId="0" borderId="15" xfId="0" applyFont="1" applyFill="1" applyBorder="1" applyAlignment="1">
      <alignment horizontal="center"/>
    </xf>
    <xf numFmtId="0" fontId="46" fillId="0" borderId="19" xfId="0" applyFont="1" applyFill="1" applyBorder="1" applyAlignment="1">
      <alignment horizontal="center"/>
    </xf>
    <xf numFmtId="0" fontId="46" fillId="0" borderId="23" xfId="0" applyFont="1" applyFill="1" applyBorder="1" applyAlignment="1">
      <alignment horizontal="center"/>
    </xf>
    <xf numFmtId="0" fontId="46" fillId="0" borderId="20" xfId="0" applyFont="1" applyFill="1" applyBorder="1" applyAlignment="1">
      <alignment horizontal="left"/>
    </xf>
    <xf numFmtId="0" fontId="46" fillId="0" borderId="21" xfId="0" applyFont="1" applyFill="1" applyBorder="1" applyAlignment="1">
      <alignment horizontal="left"/>
    </xf>
    <xf numFmtId="0" fontId="47" fillId="0" borderId="14" xfId="0" applyFont="1" applyFill="1" applyBorder="1" applyAlignment="1">
      <alignment horizontal="center"/>
    </xf>
    <xf numFmtId="0" fontId="47" fillId="0" borderId="24" xfId="0" applyFont="1" applyFill="1" applyBorder="1" applyAlignment="1">
      <alignment horizontal="center"/>
    </xf>
    <xf numFmtId="0" fontId="49" fillId="0" borderId="15" xfId="0" applyFont="1" applyFill="1" applyBorder="1" applyAlignment="1">
      <alignment horizontal="left" wrapText="1"/>
    </xf>
    <xf numFmtId="0" fontId="49" fillId="0" borderId="13" xfId="0" applyFont="1" applyFill="1" applyBorder="1" applyAlignment="1">
      <alignment horizontal="left" wrapText="1"/>
    </xf>
    <xf numFmtId="0" fontId="49" fillId="0" borderId="14" xfId="0" applyFont="1" applyFill="1" applyBorder="1" applyAlignment="1">
      <alignment horizontal="left" wrapText="1"/>
    </xf>
    <xf numFmtId="0" fontId="49" fillId="55" borderId="22" xfId="0" applyFont="1" applyFill="1" applyBorder="1" applyAlignment="1">
      <alignment horizontal="left" vertical="center" wrapText="1" indent="1"/>
    </xf>
    <xf numFmtId="0" fontId="47" fillId="0" borderId="23" xfId="0" applyFont="1" applyFill="1" applyBorder="1" applyAlignment="1">
      <alignment horizontal="center"/>
    </xf>
    <xf numFmtId="0" fontId="47" fillId="0" borderId="22" xfId="0" applyFont="1" applyFill="1" applyBorder="1" applyAlignment="1">
      <alignment horizontal="center"/>
    </xf>
    <xf numFmtId="0" fontId="49" fillId="55" borderId="15" xfId="0" applyFont="1" applyFill="1" applyBorder="1" applyAlignment="1">
      <alignment horizontal="left" wrapText="1"/>
    </xf>
    <xf numFmtId="0" fontId="49" fillId="55" borderId="19" xfId="0" applyFont="1" applyFill="1" applyBorder="1" applyAlignment="1">
      <alignment horizontal="left" wrapText="1"/>
    </xf>
    <xf numFmtId="0" fontId="49" fillId="55" borderId="23" xfId="0" applyFont="1" applyFill="1" applyBorder="1" applyAlignment="1">
      <alignment horizontal="left" wrapText="1"/>
    </xf>
    <xf numFmtId="0" fontId="46" fillId="55" borderId="20" xfId="0" applyFont="1" applyFill="1" applyBorder="1" applyAlignment="1">
      <alignment horizontal="center" vertical="center"/>
    </xf>
    <xf numFmtId="0" fontId="46" fillId="55" borderId="21" xfId="0" applyFont="1" applyFill="1" applyBorder="1" applyAlignment="1">
      <alignment horizontal="center" vertical="center"/>
    </xf>
    <xf numFmtId="0" fontId="46" fillId="55" borderId="24" xfId="0" applyFont="1" applyFill="1" applyBorder="1" applyAlignment="1">
      <alignment horizontal="center" vertical="center"/>
    </xf>
    <xf numFmtId="0" fontId="49" fillId="55" borderId="15" xfId="0" applyFont="1" applyFill="1" applyBorder="1" applyAlignment="1">
      <alignment horizontal="left" vertical="center" wrapText="1" indent="1"/>
    </xf>
    <xf numFmtId="0" fontId="49" fillId="55" borderId="19" xfId="0" applyFont="1" applyFill="1" applyBorder="1" applyAlignment="1">
      <alignment horizontal="left" vertical="center" wrapText="1" indent="1"/>
    </xf>
    <xf numFmtId="0" fontId="49" fillId="55" borderId="23" xfId="0" applyFont="1" applyFill="1" applyBorder="1" applyAlignment="1">
      <alignment horizontal="left" vertical="center" wrapText="1" indent="1"/>
    </xf>
    <xf numFmtId="0" fontId="49" fillId="55" borderId="15" xfId="0" applyFont="1" applyFill="1" applyBorder="1" applyAlignment="1">
      <alignment horizontal="left"/>
    </xf>
    <xf numFmtId="0" fontId="49" fillId="55" borderId="19" xfId="0" applyFont="1" applyFill="1" applyBorder="1" applyAlignment="1">
      <alignment horizontal="left"/>
    </xf>
    <xf numFmtId="0" fontId="49" fillId="55" borderId="23" xfId="0" applyFont="1" applyFill="1" applyBorder="1" applyAlignment="1">
      <alignment horizontal="left"/>
    </xf>
    <xf numFmtId="0" fontId="46" fillId="55" borderId="15" xfId="0" applyFont="1" applyFill="1" applyBorder="1" applyAlignment="1">
      <alignment horizontal="center"/>
    </xf>
    <xf numFmtId="0" fontId="46" fillId="55" borderId="19" xfId="0" applyFont="1" applyFill="1" applyBorder="1" applyAlignment="1">
      <alignment horizontal="center"/>
    </xf>
    <xf numFmtId="0" fontId="46" fillId="55" borderId="23" xfId="0" applyFont="1" applyFill="1" applyBorder="1" applyAlignment="1">
      <alignment horizontal="center"/>
    </xf>
    <xf numFmtId="0" fontId="46" fillId="55" borderId="20" xfId="0" applyFont="1" applyFill="1" applyBorder="1" applyAlignment="1">
      <alignment horizontal="center" vertical="center" wrapText="1"/>
    </xf>
    <xf numFmtId="0" fontId="46" fillId="55" borderId="21" xfId="0" applyFont="1" applyFill="1" applyBorder="1" applyAlignment="1">
      <alignment horizontal="center" vertical="center" wrapText="1"/>
    </xf>
    <xf numFmtId="0" fontId="47" fillId="55" borderId="15" xfId="0" applyFont="1" applyFill="1" applyBorder="1" applyAlignment="1">
      <alignment horizontal="center"/>
    </xf>
    <xf numFmtId="0" fontId="47" fillId="55" borderId="19" xfId="0" applyFont="1" applyFill="1" applyBorder="1" applyAlignment="1">
      <alignment horizontal="center"/>
    </xf>
    <xf numFmtId="0" fontId="47" fillId="55" borderId="23" xfId="0" applyFont="1" applyFill="1" applyBorder="1" applyAlignment="1">
      <alignment horizontal="center"/>
    </xf>
    <xf numFmtId="0" fontId="46" fillId="55" borderId="16" xfId="0" applyFont="1" applyFill="1" applyBorder="1" applyAlignment="1">
      <alignment horizontal="center" vertical="center" wrapText="1"/>
    </xf>
    <xf numFmtId="0" fontId="46" fillId="55" borderId="18" xfId="0" applyFont="1" applyFill="1" applyBorder="1" applyAlignment="1">
      <alignment horizontal="center" vertical="center" wrapText="1"/>
    </xf>
    <xf numFmtId="0" fontId="46" fillId="55" borderId="12" xfId="0" applyFont="1" applyFill="1" applyBorder="1" applyAlignment="1">
      <alignment horizontal="center" vertical="center" wrapText="1"/>
    </xf>
    <xf numFmtId="0" fontId="46" fillId="55" borderId="14" xfId="0" applyFont="1" applyFill="1" applyBorder="1" applyAlignment="1">
      <alignment horizontal="center" vertical="center" wrapText="1"/>
    </xf>
    <xf numFmtId="0" fontId="46" fillId="55" borderId="24" xfId="0" applyFont="1" applyFill="1" applyBorder="1" applyAlignment="1">
      <alignment horizontal="center" vertical="center" wrapText="1"/>
    </xf>
    <xf numFmtId="0" fontId="46" fillId="55" borderId="22" xfId="0" applyFont="1" applyFill="1" applyBorder="1" applyAlignment="1">
      <alignment horizontal="center" wrapText="1"/>
    </xf>
    <xf numFmtId="0" fontId="3" fillId="55" borderId="20" xfId="0" applyFont="1" applyFill="1" applyBorder="1" applyAlignment="1">
      <alignment horizontal="center" vertical="center" wrapText="1"/>
    </xf>
    <xf numFmtId="0" fontId="3" fillId="55" borderId="21" xfId="0" applyFont="1" applyFill="1" applyBorder="1" applyAlignment="1">
      <alignment horizontal="center" vertical="center" wrapText="1"/>
    </xf>
    <xf numFmtId="0" fontId="3" fillId="55" borderId="24" xfId="0" applyFont="1" applyFill="1" applyBorder="1" applyAlignment="1">
      <alignment horizontal="center" vertical="center" wrapText="1"/>
    </xf>
    <xf numFmtId="0" fontId="46" fillId="55" borderId="22" xfId="0" applyFont="1" applyFill="1" applyBorder="1" applyAlignment="1">
      <alignment horizontal="center" vertical="center" wrapText="1"/>
    </xf>
    <xf numFmtId="0" fontId="47" fillId="55" borderId="22" xfId="0" applyFont="1" applyFill="1" applyBorder="1" applyAlignment="1">
      <alignment horizontal="center"/>
    </xf>
    <xf numFmtId="0" fontId="3" fillId="55" borderId="16" xfId="0" applyFont="1" applyFill="1" applyBorder="1" applyAlignment="1">
      <alignment horizontal="center" vertical="center" wrapText="1"/>
    </xf>
    <xf numFmtId="0" fontId="3" fillId="55" borderId="18" xfId="0" applyFont="1" applyFill="1" applyBorder="1" applyAlignment="1">
      <alignment horizontal="center" vertical="center" wrapText="1"/>
    </xf>
    <xf numFmtId="0" fontId="3" fillId="55" borderId="12" xfId="0" applyFont="1" applyFill="1" applyBorder="1" applyAlignment="1">
      <alignment horizontal="center" vertical="center" wrapText="1"/>
    </xf>
    <xf numFmtId="0" fontId="3" fillId="55" borderId="14" xfId="0" applyFont="1" applyFill="1" applyBorder="1" applyAlignment="1">
      <alignment horizontal="center" vertical="center" wrapText="1"/>
    </xf>
    <xf numFmtId="0" fontId="24" fillId="55" borderId="15" xfId="0" applyFont="1" applyFill="1" applyBorder="1" applyAlignment="1">
      <alignment horizontal="left" vertical="center" wrapText="1" indent="1"/>
    </xf>
    <xf numFmtId="0" fontId="24" fillId="55" borderId="19" xfId="0" applyFont="1" applyFill="1" applyBorder="1" applyAlignment="1">
      <alignment horizontal="left" vertical="center" wrapText="1" indent="1"/>
    </xf>
    <xf numFmtId="0" fontId="24" fillId="55" borderId="23" xfId="0" applyFont="1" applyFill="1" applyBorder="1" applyAlignment="1">
      <alignment horizontal="left" vertical="center" wrapText="1" indent="1"/>
    </xf>
    <xf numFmtId="0" fontId="49" fillId="55" borderId="12" xfId="0" applyFont="1" applyFill="1" applyBorder="1" applyAlignment="1">
      <alignment horizontal="left"/>
    </xf>
    <xf numFmtId="0" fontId="49" fillId="55" borderId="13" xfId="0" applyFont="1" applyFill="1" applyBorder="1" applyAlignment="1">
      <alignment horizontal="left"/>
    </xf>
    <xf numFmtId="0" fontId="49" fillId="55" borderId="14" xfId="0" applyFont="1" applyFill="1" applyBorder="1" applyAlignment="1">
      <alignment horizontal="left"/>
    </xf>
    <xf numFmtId="0" fontId="24" fillId="55" borderId="16" xfId="0" applyFont="1" applyFill="1" applyBorder="1" applyAlignment="1">
      <alignment horizontal="left" wrapText="1"/>
    </xf>
    <xf numFmtId="0" fontId="24" fillId="55" borderId="17" xfId="0" applyFont="1" applyFill="1" applyBorder="1" applyAlignment="1">
      <alignment horizontal="left" wrapText="1"/>
    </xf>
    <xf numFmtId="0" fontId="24" fillId="55" borderId="18" xfId="0" applyFont="1" applyFill="1" applyBorder="1" applyAlignment="1">
      <alignment horizontal="left" wrapText="1"/>
    </xf>
    <xf numFmtId="0" fontId="46" fillId="55" borderId="16" xfId="0" applyFont="1" applyFill="1" applyBorder="1" applyAlignment="1">
      <alignment horizontal="center" vertical="center"/>
    </xf>
    <xf numFmtId="0" fontId="46" fillId="55" borderId="10" xfId="0" applyFont="1" applyFill="1" applyBorder="1" applyAlignment="1">
      <alignment horizontal="center" vertical="center"/>
    </xf>
    <xf numFmtId="0" fontId="46" fillId="55" borderId="12" xfId="0" applyFont="1" applyFill="1" applyBorder="1" applyAlignment="1">
      <alignment horizontal="center" vertical="center"/>
    </xf>
    <xf numFmtId="0" fontId="46" fillId="55" borderId="20" xfId="0" applyFont="1" applyFill="1" applyBorder="1" applyAlignment="1">
      <alignment horizontal="left" vertical="center" wrapText="1"/>
    </xf>
    <xf numFmtId="0" fontId="46" fillId="55" borderId="21" xfId="0" applyFont="1" applyFill="1" applyBorder="1" applyAlignment="1">
      <alignment horizontal="left" vertical="center" wrapText="1"/>
    </xf>
    <xf numFmtId="0" fontId="46" fillId="55" borderId="22" xfId="0" applyFont="1" applyFill="1" applyBorder="1" applyAlignment="1">
      <alignment horizontal="center" vertical="center"/>
    </xf>
    <xf numFmtId="0" fontId="46" fillId="55" borderId="10" xfId="0" applyFont="1" applyFill="1" applyBorder="1" applyAlignment="1">
      <alignment horizontal="center" vertical="center" wrapText="1"/>
    </xf>
    <xf numFmtId="0" fontId="46" fillId="55" borderId="11" xfId="0" applyFont="1" applyFill="1" applyBorder="1" applyAlignment="1">
      <alignment horizontal="center" vertical="center" wrapText="1"/>
    </xf>
    <xf numFmtId="0" fontId="46" fillId="55" borderId="23" xfId="0" applyFont="1" applyFill="1" applyBorder="1" applyAlignment="1">
      <alignment horizontal="center" vertical="center" wrapText="1"/>
    </xf>
    <xf numFmtId="0" fontId="49" fillId="55" borderId="12" xfId="0" applyFont="1" applyFill="1" applyBorder="1" applyAlignment="1">
      <alignment horizontal="left" vertical="center" wrapText="1"/>
    </xf>
    <xf numFmtId="0" fontId="49" fillId="55" borderId="13" xfId="0" applyFont="1" applyFill="1" applyBorder="1" applyAlignment="1">
      <alignment horizontal="left" vertical="center" wrapText="1"/>
    </xf>
    <xf numFmtId="0" fontId="49" fillId="55" borderId="14" xfId="0" applyFont="1" applyFill="1" applyBorder="1" applyAlignment="1">
      <alignment horizontal="left" vertical="center" wrapText="1"/>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6" fillId="55" borderId="16" xfId="0" applyFont="1" applyFill="1" applyBorder="1" applyAlignment="1">
      <alignment horizontal="left" vertical="center" wrapText="1"/>
    </xf>
    <xf numFmtId="0" fontId="46" fillId="55" borderId="18" xfId="0" applyFont="1" applyFill="1" applyBorder="1" applyAlignment="1">
      <alignment horizontal="left" vertical="center" wrapText="1"/>
    </xf>
    <xf numFmtId="0" fontId="46" fillId="55" borderId="10" xfId="0" applyFont="1" applyFill="1" applyBorder="1" applyAlignment="1">
      <alignment horizontal="left" vertical="center" wrapText="1"/>
    </xf>
    <xf numFmtId="0" fontId="46" fillId="55" borderId="11" xfId="0" applyFont="1" applyFill="1" applyBorder="1" applyAlignment="1">
      <alignment horizontal="left" vertical="center" wrapText="1"/>
    </xf>
    <xf numFmtId="0" fontId="46" fillId="55" borderId="12" xfId="0" applyFont="1" applyFill="1" applyBorder="1" applyAlignment="1">
      <alignment horizontal="left" vertical="center" wrapText="1"/>
    </xf>
    <xf numFmtId="0" fontId="46" fillId="55" borderId="14" xfId="0" applyFont="1" applyFill="1" applyBorder="1" applyAlignment="1">
      <alignment horizontal="left" vertical="center" wrapText="1"/>
    </xf>
    <xf numFmtId="0" fontId="46" fillId="55" borderId="22" xfId="0" applyFont="1" applyFill="1" applyBorder="1" applyAlignment="1">
      <alignment horizontal="left" vertical="center" wrapText="1"/>
    </xf>
    <xf numFmtId="0" fontId="47" fillId="55" borderId="20" xfId="0" applyFont="1" applyFill="1" applyBorder="1" applyAlignment="1">
      <alignment horizontal="center"/>
    </xf>
    <xf numFmtId="0" fontId="49" fillId="55" borderId="16" xfId="0" applyFont="1" applyFill="1" applyBorder="1" applyAlignment="1">
      <alignment horizontal="left" vertical="center" wrapText="1" indent="1"/>
    </xf>
    <xf numFmtId="0" fontId="49" fillId="55" borderId="17" xfId="0" applyFont="1" applyFill="1" applyBorder="1" applyAlignment="1">
      <alignment horizontal="left" vertical="center" wrapText="1" indent="1"/>
    </xf>
    <xf numFmtId="0" fontId="49" fillId="55" borderId="18" xfId="0" applyFont="1" applyFill="1" applyBorder="1" applyAlignment="1">
      <alignment horizontal="left" vertical="center" wrapText="1" indent="1"/>
    </xf>
    <xf numFmtId="0" fontId="49" fillId="55" borderId="10" xfId="0" applyFont="1" applyFill="1" applyBorder="1" applyAlignment="1">
      <alignment horizontal="left" vertical="center" wrapText="1" indent="1"/>
    </xf>
    <xf numFmtId="0" fontId="49" fillId="55" borderId="0" xfId="0" applyFont="1" applyFill="1" applyBorder="1" applyAlignment="1">
      <alignment horizontal="left" vertical="center" wrapText="1" indent="1"/>
    </xf>
    <xf numFmtId="0" fontId="49" fillId="55" borderId="11" xfId="0" applyFont="1" applyFill="1" applyBorder="1" applyAlignment="1">
      <alignment horizontal="left" vertical="center" wrapText="1" indent="1"/>
    </xf>
    <xf numFmtId="0" fontId="49" fillId="55" borderId="12" xfId="0" applyFont="1" applyFill="1" applyBorder="1" applyAlignment="1">
      <alignment horizontal="left" vertical="center" wrapText="1" indent="1"/>
    </xf>
    <xf numFmtId="0" fontId="49" fillId="55" borderId="13" xfId="0" applyFont="1" applyFill="1" applyBorder="1" applyAlignment="1">
      <alignment horizontal="left" vertical="center" wrapText="1" indent="1"/>
    </xf>
    <xf numFmtId="0" fontId="49" fillId="55" borderId="14" xfId="0" applyFont="1" applyFill="1" applyBorder="1" applyAlignment="1">
      <alignment horizontal="left" vertical="center" wrapText="1" indent="1"/>
    </xf>
  </cellXfs>
  <cellStyles count="395">
    <cellStyle name="20% - Énfasis1 2 2" xfId="1" xr:uid="{00000000-0005-0000-0000-000000000000}"/>
    <cellStyle name="20% - Énfasis1 2 2 2" xfId="2" xr:uid="{00000000-0005-0000-0000-000001000000}"/>
    <cellStyle name="20% - Énfasis1 2 2 3" xfId="3" xr:uid="{00000000-0005-0000-0000-000002000000}"/>
    <cellStyle name="20% - Énfasis1 2 3" xfId="4" xr:uid="{00000000-0005-0000-0000-000003000000}"/>
    <cellStyle name="20% - Énfasis1 2 4" xfId="5" xr:uid="{00000000-0005-0000-0000-000004000000}"/>
    <cellStyle name="20% - Énfasis1 3 2" xfId="6" xr:uid="{00000000-0005-0000-0000-000005000000}"/>
    <cellStyle name="20% - Énfasis1 3 3" xfId="7" xr:uid="{00000000-0005-0000-0000-000006000000}"/>
    <cellStyle name="20% - Énfasis1 4" xfId="8" xr:uid="{00000000-0005-0000-0000-000007000000}"/>
    <cellStyle name="20% - Énfasis2 2 2" xfId="9" xr:uid="{00000000-0005-0000-0000-000008000000}"/>
    <cellStyle name="20% - Énfasis2 2 2 2" xfId="10" xr:uid="{00000000-0005-0000-0000-000009000000}"/>
    <cellStyle name="20% - Énfasis2 2 2 3" xfId="11" xr:uid="{00000000-0005-0000-0000-00000A000000}"/>
    <cellStyle name="20% - Énfasis2 2 3" xfId="12" xr:uid="{00000000-0005-0000-0000-00000B000000}"/>
    <cellStyle name="20% - Énfasis2 2 4" xfId="13" xr:uid="{00000000-0005-0000-0000-00000C000000}"/>
    <cellStyle name="20% - Énfasis2 3 2" xfId="14" xr:uid="{00000000-0005-0000-0000-00000D000000}"/>
    <cellStyle name="20% - Énfasis2 3 3" xfId="15" xr:uid="{00000000-0005-0000-0000-00000E000000}"/>
    <cellStyle name="20% - Énfasis2 4" xfId="16" xr:uid="{00000000-0005-0000-0000-00000F000000}"/>
    <cellStyle name="20% - Énfasis3 2 2" xfId="17" xr:uid="{00000000-0005-0000-0000-000010000000}"/>
    <cellStyle name="20% - Énfasis3 2 2 2" xfId="18" xr:uid="{00000000-0005-0000-0000-000011000000}"/>
    <cellStyle name="20% - Énfasis3 2 2 3" xfId="19" xr:uid="{00000000-0005-0000-0000-000012000000}"/>
    <cellStyle name="20% - Énfasis3 2 3" xfId="20" xr:uid="{00000000-0005-0000-0000-000013000000}"/>
    <cellStyle name="20% - Énfasis3 2 4" xfId="21" xr:uid="{00000000-0005-0000-0000-000014000000}"/>
    <cellStyle name="20% - Énfasis3 3 2" xfId="22" xr:uid="{00000000-0005-0000-0000-000015000000}"/>
    <cellStyle name="20% - Énfasis3 3 3" xfId="23" xr:uid="{00000000-0005-0000-0000-000016000000}"/>
    <cellStyle name="20% - Énfasis3 4" xfId="24" xr:uid="{00000000-0005-0000-0000-000017000000}"/>
    <cellStyle name="20% - Énfasis4 2 2" xfId="25" xr:uid="{00000000-0005-0000-0000-000018000000}"/>
    <cellStyle name="20% - Énfasis4 2 2 2" xfId="26" xr:uid="{00000000-0005-0000-0000-000019000000}"/>
    <cellStyle name="20% - Énfasis4 2 2 3" xfId="27" xr:uid="{00000000-0005-0000-0000-00001A000000}"/>
    <cellStyle name="20% - Énfasis4 2 3" xfId="28" xr:uid="{00000000-0005-0000-0000-00001B000000}"/>
    <cellStyle name="20% - Énfasis4 2 4" xfId="29" xr:uid="{00000000-0005-0000-0000-00001C000000}"/>
    <cellStyle name="20% - Énfasis4 3 2" xfId="30" xr:uid="{00000000-0005-0000-0000-00001D000000}"/>
    <cellStyle name="20% - Énfasis4 3 3" xfId="31" xr:uid="{00000000-0005-0000-0000-00001E000000}"/>
    <cellStyle name="20% - Énfasis4 4" xfId="32" xr:uid="{00000000-0005-0000-0000-00001F000000}"/>
    <cellStyle name="20% - Énfasis5 2 2" xfId="33" xr:uid="{00000000-0005-0000-0000-000020000000}"/>
    <cellStyle name="20% - Énfasis5 2 2 2" xfId="34" xr:uid="{00000000-0005-0000-0000-000021000000}"/>
    <cellStyle name="20% - Énfasis5 2 2 3" xfId="35" xr:uid="{00000000-0005-0000-0000-000022000000}"/>
    <cellStyle name="20% - Énfasis5 2 3" xfId="36" xr:uid="{00000000-0005-0000-0000-000023000000}"/>
    <cellStyle name="20% - Énfasis5 2 4" xfId="37" xr:uid="{00000000-0005-0000-0000-000024000000}"/>
    <cellStyle name="20% - Énfasis5 3 2" xfId="38" xr:uid="{00000000-0005-0000-0000-000025000000}"/>
    <cellStyle name="20% - Énfasis5 3 3" xfId="39" xr:uid="{00000000-0005-0000-0000-000026000000}"/>
    <cellStyle name="20% - Énfasis5 4" xfId="40" xr:uid="{00000000-0005-0000-0000-000027000000}"/>
    <cellStyle name="20% - Énfasis6 2 2" xfId="41" xr:uid="{00000000-0005-0000-0000-000028000000}"/>
    <cellStyle name="20% - Énfasis6 2 2 2" xfId="42" xr:uid="{00000000-0005-0000-0000-000029000000}"/>
    <cellStyle name="20% - Énfasis6 2 2 3" xfId="43" xr:uid="{00000000-0005-0000-0000-00002A000000}"/>
    <cellStyle name="20% - Énfasis6 2 3" xfId="44" xr:uid="{00000000-0005-0000-0000-00002B000000}"/>
    <cellStyle name="20% - Énfasis6 2 4" xfId="45" xr:uid="{00000000-0005-0000-0000-00002C000000}"/>
    <cellStyle name="20% - Énfasis6 3 2" xfId="46" xr:uid="{00000000-0005-0000-0000-00002D000000}"/>
    <cellStyle name="20% - Énfasis6 3 3" xfId="47" xr:uid="{00000000-0005-0000-0000-00002E000000}"/>
    <cellStyle name="20% - Énfasis6 4" xfId="48" xr:uid="{00000000-0005-0000-0000-00002F000000}"/>
    <cellStyle name="40% - Énfasis1 2 2" xfId="49" xr:uid="{00000000-0005-0000-0000-000030000000}"/>
    <cellStyle name="40% - Énfasis1 2 2 2" xfId="50" xr:uid="{00000000-0005-0000-0000-000031000000}"/>
    <cellStyle name="40% - Énfasis1 2 2 3" xfId="51" xr:uid="{00000000-0005-0000-0000-000032000000}"/>
    <cellStyle name="40% - Énfasis1 2 3" xfId="52" xr:uid="{00000000-0005-0000-0000-000033000000}"/>
    <cellStyle name="40% - Énfasis1 2 4" xfId="53" xr:uid="{00000000-0005-0000-0000-000034000000}"/>
    <cellStyle name="40% - Énfasis1 3 2" xfId="54" xr:uid="{00000000-0005-0000-0000-000035000000}"/>
    <cellStyle name="40% - Énfasis1 3 3" xfId="55" xr:uid="{00000000-0005-0000-0000-000036000000}"/>
    <cellStyle name="40% - Énfasis1 4" xfId="56" xr:uid="{00000000-0005-0000-0000-000037000000}"/>
    <cellStyle name="40% - Énfasis2 2 2" xfId="57" xr:uid="{00000000-0005-0000-0000-000038000000}"/>
    <cellStyle name="40% - Énfasis2 2 2 2" xfId="58" xr:uid="{00000000-0005-0000-0000-000039000000}"/>
    <cellStyle name="40% - Énfasis2 2 2 3" xfId="59" xr:uid="{00000000-0005-0000-0000-00003A000000}"/>
    <cellStyle name="40% - Énfasis2 2 3" xfId="60" xr:uid="{00000000-0005-0000-0000-00003B000000}"/>
    <cellStyle name="40% - Énfasis2 2 4" xfId="61" xr:uid="{00000000-0005-0000-0000-00003C000000}"/>
    <cellStyle name="40% - Énfasis2 3 2" xfId="62" xr:uid="{00000000-0005-0000-0000-00003D000000}"/>
    <cellStyle name="40% - Énfasis2 3 3" xfId="63" xr:uid="{00000000-0005-0000-0000-00003E000000}"/>
    <cellStyle name="40% - Énfasis2 4" xfId="64" xr:uid="{00000000-0005-0000-0000-00003F000000}"/>
    <cellStyle name="40% - Énfasis3 2 2" xfId="65" xr:uid="{00000000-0005-0000-0000-000040000000}"/>
    <cellStyle name="40% - Énfasis3 2 2 2" xfId="66" xr:uid="{00000000-0005-0000-0000-000041000000}"/>
    <cellStyle name="40% - Énfasis3 2 2 3" xfId="67" xr:uid="{00000000-0005-0000-0000-000042000000}"/>
    <cellStyle name="40% - Énfasis3 2 3" xfId="68" xr:uid="{00000000-0005-0000-0000-000043000000}"/>
    <cellStyle name="40% - Énfasis3 2 4" xfId="69" xr:uid="{00000000-0005-0000-0000-000044000000}"/>
    <cellStyle name="40% - Énfasis3 3 2" xfId="70" xr:uid="{00000000-0005-0000-0000-000045000000}"/>
    <cellStyle name="40% - Énfasis3 3 3" xfId="71" xr:uid="{00000000-0005-0000-0000-000046000000}"/>
    <cellStyle name="40% - Énfasis3 4" xfId="72" xr:uid="{00000000-0005-0000-0000-000047000000}"/>
    <cellStyle name="40% - Énfasis4 2 2" xfId="73" xr:uid="{00000000-0005-0000-0000-000048000000}"/>
    <cellStyle name="40% - Énfasis4 2 2 2" xfId="74" xr:uid="{00000000-0005-0000-0000-000049000000}"/>
    <cellStyle name="40% - Énfasis4 2 2 3" xfId="75" xr:uid="{00000000-0005-0000-0000-00004A000000}"/>
    <cellStyle name="40% - Énfasis4 2 3" xfId="76" xr:uid="{00000000-0005-0000-0000-00004B000000}"/>
    <cellStyle name="40% - Énfasis4 2 4" xfId="77" xr:uid="{00000000-0005-0000-0000-00004C000000}"/>
    <cellStyle name="40% - Énfasis4 3 2" xfId="78" xr:uid="{00000000-0005-0000-0000-00004D000000}"/>
    <cellStyle name="40% - Énfasis4 3 3" xfId="79" xr:uid="{00000000-0005-0000-0000-00004E000000}"/>
    <cellStyle name="40% - Énfasis4 4" xfId="80" xr:uid="{00000000-0005-0000-0000-00004F000000}"/>
    <cellStyle name="40% - Énfasis5 2 2" xfId="81" xr:uid="{00000000-0005-0000-0000-000050000000}"/>
    <cellStyle name="40% - Énfasis5 2 2 2" xfId="82" xr:uid="{00000000-0005-0000-0000-000051000000}"/>
    <cellStyle name="40% - Énfasis5 2 2 3" xfId="83" xr:uid="{00000000-0005-0000-0000-000052000000}"/>
    <cellStyle name="40% - Énfasis5 2 3" xfId="84" xr:uid="{00000000-0005-0000-0000-000053000000}"/>
    <cellStyle name="40% - Énfasis5 2 4" xfId="85" xr:uid="{00000000-0005-0000-0000-000054000000}"/>
    <cellStyle name="40% - Énfasis5 3 2" xfId="86" xr:uid="{00000000-0005-0000-0000-000055000000}"/>
    <cellStyle name="40% - Énfasis5 3 3" xfId="87" xr:uid="{00000000-0005-0000-0000-000056000000}"/>
    <cellStyle name="40% - Énfasis5 4" xfId="88" xr:uid="{00000000-0005-0000-0000-000057000000}"/>
    <cellStyle name="40% - Énfasis6 2 2" xfId="89" xr:uid="{00000000-0005-0000-0000-000058000000}"/>
    <cellStyle name="40% - Énfasis6 2 2 2" xfId="90" xr:uid="{00000000-0005-0000-0000-000059000000}"/>
    <cellStyle name="40% - Énfasis6 2 2 3" xfId="91" xr:uid="{00000000-0005-0000-0000-00005A000000}"/>
    <cellStyle name="40% - Énfasis6 2 3" xfId="92" xr:uid="{00000000-0005-0000-0000-00005B000000}"/>
    <cellStyle name="40% - Énfasis6 2 4" xfId="93" xr:uid="{00000000-0005-0000-0000-00005C000000}"/>
    <cellStyle name="40% - Énfasis6 3 2" xfId="94" xr:uid="{00000000-0005-0000-0000-00005D000000}"/>
    <cellStyle name="40% - Énfasis6 3 3" xfId="95" xr:uid="{00000000-0005-0000-0000-00005E000000}"/>
    <cellStyle name="40% - Énfasis6 4" xfId="96" xr:uid="{00000000-0005-0000-0000-00005F000000}"/>
    <cellStyle name="60% - Énfasis1 2 2" xfId="97" xr:uid="{00000000-0005-0000-0000-000060000000}"/>
    <cellStyle name="60% - Énfasis1 2 2 2" xfId="98" xr:uid="{00000000-0005-0000-0000-000061000000}"/>
    <cellStyle name="60% - Énfasis1 2 2 3" xfId="99" xr:uid="{00000000-0005-0000-0000-000062000000}"/>
    <cellStyle name="60% - Énfasis1 2 3" xfId="100" xr:uid="{00000000-0005-0000-0000-000063000000}"/>
    <cellStyle name="60% - Énfasis1 2 4" xfId="101" xr:uid="{00000000-0005-0000-0000-000064000000}"/>
    <cellStyle name="60% - Énfasis1 3 2" xfId="102" xr:uid="{00000000-0005-0000-0000-000065000000}"/>
    <cellStyle name="60% - Énfasis1 3 3" xfId="103" xr:uid="{00000000-0005-0000-0000-000066000000}"/>
    <cellStyle name="60% - Énfasis1 4" xfId="104" xr:uid="{00000000-0005-0000-0000-000067000000}"/>
    <cellStyle name="60% - Énfasis2 2 2" xfId="105" xr:uid="{00000000-0005-0000-0000-000068000000}"/>
    <cellStyle name="60% - Énfasis2 2 2 2" xfId="106" xr:uid="{00000000-0005-0000-0000-000069000000}"/>
    <cellStyle name="60% - Énfasis2 2 2 3" xfId="107" xr:uid="{00000000-0005-0000-0000-00006A000000}"/>
    <cellStyle name="60% - Énfasis2 2 3" xfId="108" xr:uid="{00000000-0005-0000-0000-00006B000000}"/>
    <cellStyle name="60% - Énfasis2 2 4" xfId="109" xr:uid="{00000000-0005-0000-0000-00006C000000}"/>
    <cellStyle name="60% - Énfasis2 3 2" xfId="110" xr:uid="{00000000-0005-0000-0000-00006D000000}"/>
    <cellStyle name="60% - Énfasis2 3 3" xfId="111" xr:uid="{00000000-0005-0000-0000-00006E000000}"/>
    <cellStyle name="60% - Énfasis2 4" xfId="112" xr:uid="{00000000-0005-0000-0000-00006F000000}"/>
    <cellStyle name="60% - Énfasis3 2 2" xfId="113" xr:uid="{00000000-0005-0000-0000-000070000000}"/>
    <cellStyle name="60% - Énfasis3 2 2 2" xfId="114" xr:uid="{00000000-0005-0000-0000-000071000000}"/>
    <cellStyle name="60% - Énfasis3 2 2 3" xfId="115" xr:uid="{00000000-0005-0000-0000-000072000000}"/>
    <cellStyle name="60% - Énfasis3 2 3" xfId="116" xr:uid="{00000000-0005-0000-0000-000073000000}"/>
    <cellStyle name="60% - Énfasis3 2 4" xfId="117" xr:uid="{00000000-0005-0000-0000-000074000000}"/>
    <cellStyle name="60% - Énfasis3 3 2" xfId="118" xr:uid="{00000000-0005-0000-0000-000075000000}"/>
    <cellStyle name="60% - Énfasis3 3 3" xfId="119" xr:uid="{00000000-0005-0000-0000-000076000000}"/>
    <cellStyle name="60% - Énfasis3 4" xfId="120" xr:uid="{00000000-0005-0000-0000-000077000000}"/>
    <cellStyle name="60% - Énfasis4 2 2" xfId="121" xr:uid="{00000000-0005-0000-0000-000078000000}"/>
    <cellStyle name="60% - Énfasis4 2 2 2" xfId="122" xr:uid="{00000000-0005-0000-0000-000079000000}"/>
    <cellStyle name="60% - Énfasis4 2 2 3" xfId="123" xr:uid="{00000000-0005-0000-0000-00007A000000}"/>
    <cellStyle name="60% - Énfasis4 2 3" xfId="124" xr:uid="{00000000-0005-0000-0000-00007B000000}"/>
    <cellStyle name="60% - Énfasis4 2 4" xfId="125" xr:uid="{00000000-0005-0000-0000-00007C000000}"/>
    <cellStyle name="60% - Énfasis4 3 2" xfId="126" xr:uid="{00000000-0005-0000-0000-00007D000000}"/>
    <cellStyle name="60% - Énfasis4 3 3" xfId="127" xr:uid="{00000000-0005-0000-0000-00007E000000}"/>
    <cellStyle name="60% - Énfasis4 4" xfId="128" xr:uid="{00000000-0005-0000-0000-00007F000000}"/>
    <cellStyle name="60% - Énfasis5 2 2" xfId="129" xr:uid="{00000000-0005-0000-0000-000080000000}"/>
    <cellStyle name="60% - Énfasis5 2 2 2" xfId="130" xr:uid="{00000000-0005-0000-0000-000081000000}"/>
    <cellStyle name="60% - Énfasis5 2 2 3" xfId="131" xr:uid="{00000000-0005-0000-0000-000082000000}"/>
    <cellStyle name="60% - Énfasis5 2 3" xfId="132" xr:uid="{00000000-0005-0000-0000-000083000000}"/>
    <cellStyle name="60% - Énfasis5 2 4" xfId="133" xr:uid="{00000000-0005-0000-0000-000084000000}"/>
    <cellStyle name="60% - Énfasis5 3 2" xfId="134" xr:uid="{00000000-0005-0000-0000-000085000000}"/>
    <cellStyle name="60% - Énfasis5 3 3" xfId="135" xr:uid="{00000000-0005-0000-0000-000086000000}"/>
    <cellStyle name="60% - Énfasis5 4" xfId="136" xr:uid="{00000000-0005-0000-0000-000087000000}"/>
    <cellStyle name="60% - Énfasis6 2 2" xfId="137" xr:uid="{00000000-0005-0000-0000-000088000000}"/>
    <cellStyle name="60% - Énfasis6 2 2 2" xfId="138" xr:uid="{00000000-0005-0000-0000-000089000000}"/>
    <cellStyle name="60% - Énfasis6 2 2 3" xfId="139" xr:uid="{00000000-0005-0000-0000-00008A000000}"/>
    <cellStyle name="60% - Énfasis6 2 3" xfId="140" xr:uid="{00000000-0005-0000-0000-00008B000000}"/>
    <cellStyle name="60% - Énfasis6 2 4" xfId="141" xr:uid="{00000000-0005-0000-0000-00008C000000}"/>
    <cellStyle name="60% - Énfasis6 3 2" xfId="142" xr:uid="{00000000-0005-0000-0000-00008D000000}"/>
    <cellStyle name="60% - Énfasis6 3 3" xfId="143" xr:uid="{00000000-0005-0000-0000-00008E000000}"/>
    <cellStyle name="60% - Énfasis6 4" xfId="144" xr:uid="{00000000-0005-0000-0000-00008F000000}"/>
    <cellStyle name="Buena 2 2" xfId="145" xr:uid="{00000000-0005-0000-0000-000090000000}"/>
    <cellStyle name="Buena 2 2 2" xfId="146" xr:uid="{00000000-0005-0000-0000-000091000000}"/>
    <cellStyle name="Buena 2 2 3" xfId="147" xr:uid="{00000000-0005-0000-0000-000092000000}"/>
    <cellStyle name="Buena 2 3" xfId="148" xr:uid="{00000000-0005-0000-0000-000093000000}"/>
    <cellStyle name="Buena 2 4" xfId="149" xr:uid="{00000000-0005-0000-0000-000094000000}"/>
    <cellStyle name="Buena 3 2" xfId="150" xr:uid="{00000000-0005-0000-0000-000095000000}"/>
    <cellStyle name="Buena 3 3" xfId="151" xr:uid="{00000000-0005-0000-0000-000096000000}"/>
    <cellStyle name="Buena 4" xfId="152" xr:uid="{00000000-0005-0000-0000-000097000000}"/>
    <cellStyle name="Cálculo 2 2" xfId="153" xr:uid="{00000000-0005-0000-0000-000098000000}"/>
    <cellStyle name="Cálculo 2 2 2" xfId="154" xr:uid="{00000000-0005-0000-0000-000099000000}"/>
    <cellStyle name="Cálculo 2 2 3" xfId="155" xr:uid="{00000000-0005-0000-0000-00009A000000}"/>
    <cellStyle name="Cálculo 2 3" xfId="156" xr:uid="{00000000-0005-0000-0000-00009B000000}"/>
    <cellStyle name="Cálculo 2 4" xfId="157" xr:uid="{00000000-0005-0000-0000-00009C000000}"/>
    <cellStyle name="Cálculo 3 2" xfId="158" xr:uid="{00000000-0005-0000-0000-00009D000000}"/>
    <cellStyle name="Cálculo 3 3" xfId="159" xr:uid="{00000000-0005-0000-0000-00009E000000}"/>
    <cellStyle name="Cálculo 4" xfId="160" xr:uid="{00000000-0005-0000-0000-00009F000000}"/>
    <cellStyle name="Celda de comprobación 2 2" xfId="161" xr:uid="{00000000-0005-0000-0000-0000A0000000}"/>
    <cellStyle name="Celda de comprobación 2 2 2" xfId="162" xr:uid="{00000000-0005-0000-0000-0000A1000000}"/>
    <cellStyle name="Celda de comprobación 2 2 3" xfId="163" xr:uid="{00000000-0005-0000-0000-0000A2000000}"/>
    <cellStyle name="Celda de comprobación 2 3" xfId="164" xr:uid="{00000000-0005-0000-0000-0000A3000000}"/>
    <cellStyle name="Celda de comprobación 2 4" xfId="165" xr:uid="{00000000-0005-0000-0000-0000A4000000}"/>
    <cellStyle name="Celda de comprobación 3 2" xfId="166" xr:uid="{00000000-0005-0000-0000-0000A5000000}"/>
    <cellStyle name="Celda de comprobación 3 3" xfId="167" xr:uid="{00000000-0005-0000-0000-0000A6000000}"/>
    <cellStyle name="Celda de comprobación 4" xfId="168" xr:uid="{00000000-0005-0000-0000-0000A7000000}"/>
    <cellStyle name="Celda vinculada 2 2" xfId="169" xr:uid="{00000000-0005-0000-0000-0000A8000000}"/>
    <cellStyle name="Celda vinculada 2 2 2" xfId="170" xr:uid="{00000000-0005-0000-0000-0000A9000000}"/>
    <cellStyle name="Celda vinculada 2 2 3" xfId="171" xr:uid="{00000000-0005-0000-0000-0000AA000000}"/>
    <cellStyle name="Celda vinculada 2 3" xfId="172" xr:uid="{00000000-0005-0000-0000-0000AB000000}"/>
    <cellStyle name="Celda vinculada 2 4" xfId="173" xr:uid="{00000000-0005-0000-0000-0000AC000000}"/>
    <cellStyle name="Celda vinculada 3 2" xfId="174" xr:uid="{00000000-0005-0000-0000-0000AD000000}"/>
    <cellStyle name="Celda vinculada 3 3" xfId="175" xr:uid="{00000000-0005-0000-0000-0000AE000000}"/>
    <cellStyle name="Celda vinculada 4" xfId="176" xr:uid="{00000000-0005-0000-0000-0000AF000000}"/>
    <cellStyle name="Encabezado 4 2 2" xfId="177" xr:uid="{00000000-0005-0000-0000-0000B0000000}"/>
    <cellStyle name="Encabezado 4 2 2 2" xfId="178" xr:uid="{00000000-0005-0000-0000-0000B1000000}"/>
    <cellStyle name="Encabezado 4 2 2 3" xfId="179" xr:uid="{00000000-0005-0000-0000-0000B2000000}"/>
    <cellStyle name="Encabezado 4 2 3" xfId="180" xr:uid="{00000000-0005-0000-0000-0000B3000000}"/>
    <cellStyle name="Encabezado 4 2 4" xfId="181" xr:uid="{00000000-0005-0000-0000-0000B4000000}"/>
    <cellStyle name="Encabezado 4 3 2" xfId="182" xr:uid="{00000000-0005-0000-0000-0000B5000000}"/>
    <cellStyle name="Encabezado 4 3 3" xfId="183" xr:uid="{00000000-0005-0000-0000-0000B6000000}"/>
    <cellStyle name="Encabezado 4 4" xfId="184" xr:uid="{00000000-0005-0000-0000-0000B7000000}"/>
    <cellStyle name="Énfasis1 2 2" xfId="185" xr:uid="{00000000-0005-0000-0000-0000B8000000}"/>
    <cellStyle name="Énfasis1 2 2 2" xfId="186" xr:uid="{00000000-0005-0000-0000-0000B9000000}"/>
    <cellStyle name="Énfasis1 2 2 3" xfId="187" xr:uid="{00000000-0005-0000-0000-0000BA000000}"/>
    <cellStyle name="Énfasis1 2 3" xfId="188" xr:uid="{00000000-0005-0000-0000-0000BB000000}"/>
    <cellStyle name="Énfasis1 2 4" xfId="189" xr:uid="{00000000-0005-0000-0000-0000BC000000}"/>
    <cellStyle name="Énfasis1 3 2" xfId="190" xr:uid="{00000000-0005-0000-0000-0000BD000000}"/>
    <cellStyle name="Énfasis1 3 3" xfId="191" xr:uid="{00000000-0005-0000-0000-0000BE000000}"/>
    <cellStyle name="Énfasis1 4" xfId="192" xr:uid="{00000000-0005-0000-0000-0000BF000000}"/>
    <cellStyle name="Énfasis2 2 2" xfId="193" xr:uid="{00000000-0005-0000-0000-0000C0000000}"/>
    <cellStyle name="Énfasis2 2 2 2" xfId="194" xr:uid="{00000000-0005-0000-0000-0000C1000000}"/>
    <cellStyle name="Énfasis2 2 2 3" xfId="195" xr:uid="{00000000-0005-0000-0000-0000C2000000}"/>
    <cellStyle name="Énfasis2 2 3" xfId="196" xr:uid="{00000000-0005-0000-0000-0000C3000000}"/>
    <cellStyle name="Énfasis2 2 4" xfId="197" xr:uid="{00000000-0005-0000-0000-0000C4000000}"/>
    <cellStyle name="Énfasis2 3 2" xfId="198" xr:uid="{00000000-0005-0000-0000-0000C5000000}"/>
    <cellStyle name="Énfasis2 3 3" xfId="199" xr:uid="{00000000-0005-0000-0000-0000C6000000}"/>
    <cellStyle name="Énfasis2 4" xfId="200" xr:uid="{00000000-0005-0000-0000-0000C7000000}"/>
    <cellStyle name="Énfasis3 2 2" xfId="201" xr:uid="{00000000-0005-0000-0000-0000C8000000}"/>
    <cellStyle name="Énfasis3 2 2 2" xfId="202" xr:uid="{00000000-0005-0000-0000-0000C9000000}"/>
    <cellStyle name="Énfasis3 2 2 3" xfId="203" xr:uid="{00000000-0005-0000-0000-0000CA000000}"/>
    <cellStyle name="Énfasis3 2 3" xfId="204" xr:uid="{00000000-0005-0000-0000-0000CB000000}"/>
    <cellStyle name="Énfasis3 2 4" xfId="205" xr:uid="{00000000-0005-0000-0000-0000CC000000}"/>
    <cellStyle name="Énfasis3 3 2" xfId="206" xr:uid="{00000000-0005-0000-0000-0000CD000000}"/>
    <cellStyle name="Énfasis3 3 3" xfId="207" xr:uid="{00000000-0005-0000-0000-0000CE000000}"/>
    <cellStyle name="Énfasis3 4" xfId="208" xr:uid="{00000000-0005-0000-0000-0000CF000000}"/>
    <cellStyle name="Énfasis4 2 2" xfId="209" xr:uid="{00000000-0005-0000-0000-0000D0000000}"/>
    <cellStyle name="Énfasis4 2 2 2" xfId="210" xr:uid="{00000000-0005-0000-0000-0000D1000000}"/>
    <cellStyle name="Énfasis4 2 2 3" xfId="211" xr:uid="{00000000-0005-0000-0000-0000D2000000}"/>
    <cellStyle name="Énfasis4 2 3" xfId="212" xr:uid="{00000000-0005-0000-0000-0000D3000000}"/>
    <cellStyle name="Énfasis4 2 4" xfId="213" xr:uid="{00000000-0005-0000-0000-0000D4000000}"/>
    <cellStyle name="Énfasis4 3 2" xfId="214" xr:uid="{00000000-0005-0000-0000-0000D5000000}"/>
    <cellStyle name="Énfasis4 3 3" xfId="215" xr:uid="{00000000-0005-0000-0000-0000D6000000}"/>
    <cellStyle name="Énfasis4 4" xfId="216" xr:uid="{00000000-0005-0000-0000-0000D7000000}"/>
    <cellStyle name="Énfasis5 2 2" xfId="217" xr:uid="{00000000-0005-0000-0000-0000D8000000}"/>
    <cellStyle name="Énfasis5 2 2 2" xfId="218" xr:uid="{00000000-0005-0000-0000-0000D9000000}"/>
    <cellStyle name="Énfasis5 2 2 3" xfId="219" xr:uid="{00000000-0005-0000-0000-0000DA000000}"/>
    <cellStyle name="Énfasis5 2 3" xfId="220" xr:uid="{00000000-0005-0000-0000-0000DB000000}"/>
    <cellStyle name="Énfasis5 2 4" xfId="221" xr:uid="{00000000-0005-0000-0000-0000DC000000}"/>
    <cellStyle name="Énfasis5 3 2" xfId="222" xr:uid="{00000000-0005-0000-0000-0000DD000000}"/>
    <cellStyle name="Énfasis5 3 3" xfId="223" xr:uid="{00000000-0005-0000-0000-0000DE000000}"/>
    <cellStyle name="Énfasis5 4" xfId="224" xr:uid="{00000000-0005-0000-0000-0000DF000000}"/>
    <cellStyle name="Énfasis6 2 2" xfId="225" xr:uid="{00000000-0005-0000-0000-0000E0000000}"/>
    <cellStyle name="Énfasis6 2 2 2" xfId="226" xr:uid="{00000000-0005-0000-0000-0000E1000000}"/>
    <cellStyle name="Énfasis6 2 2 3" xfId="227" xr:uid="{00000000-0005-0000-0000-0000E2000000}"/>
    <cellStyle name="Énfasis6 2 3" xfId="228" xr:uid="{00000000-0005-0000-0000-0000E3000000}"/>
    <cellStyle name="Énfasis6 2 4" xfId="229" xr:uid="{00000000-0005-0000-0000-0000E4000000}"/>
    <cellStyle name="Énfasis6 3 2" xfId="230" xr:uid="{00000000-0005-0000-0000-0000E5000000}"/>
    <cellStyle name="Énfasis6 3 3" xfId="231" xr:uid="{00000000-0005-0000-0000-0000E6000000}"/>
    <cellStyle name="Énfasis6 4" xfId="232" xr:uid="{00000000-0005-0000-0000-0000E7000000}"/>
    <cellStyle name="Entrada 2 2" xfId="233" xr:uid="{00000000-0005-0000-0000-0000E8000000}"/>
    <cellStyle name="Entrada 2 2 2" xfId="234" xr:uid="{00000000-0005-0000-0000-0000E9000000}"/>
    <cellStyle name="Entrada 2 2 3" xfId="235" xr:uid="{00000000-0005-0000-0000-0000EA000000}"/>
    <cellStyle name="Entrada 2 3" xfId="236" xr:uid="{00000000-0005-0000-0000-0000EB000000}"/>
    <cellStyle name="Entrada 2 4" xfId="237" xr:uid="{00000000-0005-0000-0000-0000EC000000}"/>
    <cellStyle name="Entrada 3 2" xfId="238" xr:uid="{00000000-0005-0000-0000-0000ED000000}"/>
    <cellStyle name="Entrada 3 3" xfId="239" xr:uid="{00000000-0005-0000-0000-0000EE000000}"/>
    <cellStyle name="Entrada 4" xfId="240" xr:uid="{00000000-0005-0000-0000-0000EF000000}"/>
    <cellStyle name="Hipervínculo" xfId="241" builtinId="8"/>
    <cellStyle name="Hipervínculo 2" xfId="242" xr:uid="{00000000-0005-0000-0000-0000F1000000}"/>
    <cellStyle name="Hipervínculo visitado" xfId="391" builtinId="9" hidden="1"/>
    <cellStyle name="Hipervínculo visitado" xfId="392" builtinId="9" hidden="1"/>
    <cellStyle name="Hipervínculo visitado" xfId="393" builtinId="9" hidden="1"/>
    <cellStyle name="Hipervínculo visitado" xfId="394" builtinId="9" hidden="1"/>
    <cellStyle name="Incorrecto 2 2" xfId="243" xr:uid="{00000000-0005-0000-0000-0000F6000000}"/>
    <cellStyle name="Incorrecto 2 2 2" xfId="244" xr:uid="{00000000-0005-0000-0000-0000F7000000}"/>
    <cellStyle name="Incorrecto 2 2 3" xfId="245" xr:uid="{00000000-0005-0000-0000-0000F8000000}"/>
    <cellStyle name="Incorrecto 2 3" xfId="246" xr:uid="{00000000-0005-0000-0000-0000F9000000}"/>
    <cellStyle name="Incorrecto 2 4" xfId="247" xr:uid="{00000000-0005-0000-0000-0000FA000000}"/>
    <cellStyle name="Incorrecto 3 2" xfId="248" xr:uid="{00000000-0005-0000-0000-0000FB000000}"/>
    <cellStyle name="Incorrecto 3 3" xfId="249" xr:uid="{00000000-0005-0000-0000-0000FC000000}"/>
    <cellStyle name="Incorrecto 4" xfId="250" xr:uid="{00000000-0005-0000-0000-0000FD000000}"/>
    <cellStyle name="Millares" xfId="251" builtinId="3"/>
    <cellStyle name="Millares [0] 2" xfId="252" xr:uid="{00000000-0005-0000-0000-0000FF000000}"/>
    <cellStyle name="Millares [0] 2 2" xfId="253" xr:uid="{00000000-0005-0000-0000-000000010000}"/>
    <cellStyle name="Millares [0] 3" xfId="254" xr:uid="{00000000-0005-0000-0000-000001010000}"/>
    <cellStyle name="Millares 10" xfId="255" xr:uid="{00000000-0005-0000-0000-000002010000}"/>
    <cellStyle name="Millares 11" xfId="256" xr:uid="{00000000-0005-0000-0000-000003010000}"/>
    <cellStyle name="Millares 2" xfId="257" xr:uid="{00000000-0005-0000-0000-000004010000}"/>
    <cellStyle name="Millares 2 2" xfId="258" xr:uid="{00000000-0005-0000-0000-000005010000}"/>
    <cellStyle name="Millares 2 3" xfId="259" xr:uid="{00000000-0005-0000-0000-000006010000}"/>
    <cellStyle name="Millares 2 4" xfId="260" xr:uid="{00000000-0005-0000-0000-000007010000}"/>
    <cellStyle name="Millares 2 5" xfId="261" xr:uid="{00000000-0005-0000-0000-000008010000}"/>
    <cellStyle name="Millares 2 5 2" xfId="262" xr:uid="{00000000-0005-0000-0000-000009010000}"/>
    <cellStyle name="Millares 2 5 2 2" xfId="263" xr:uid="{00000000-0005-0000-0000-00000A010000}"/>
    <cellStyle name="Millares 3" xfId="264" xr:uid="{00000000-0005-0000-0000-00000B010000}"/>
    <cellStyle name="Millares 3 2" xfId="265" xr:uid="{00000000-0005-0000-0000-00000C010000}"/>
    <cellStyle name="Millares 3 2 2" xfId="266" xr:uid="{00000000-0005-0000-0000-00000D010000}"/>
    <cellStyle name="Millares 4" xfId="267" xr:uid="{00000000-0005-0000-0000-00000E010000}"/>
    <cellStyle name="Millares 4 2" xfId="268" xr:uid="{00000000-0005-0000-0000-00000F010000}"/>
    <cellStyle name="Millares 4 2 2" xfId="269" xr:uid="{00000000-0005-0000-0000-000010010000}"/>
    <cellStyle name="Millares 5" xfId="270" xr:uid="{00000000-0005-0000-0000-000011010000}"/>
    <cellStyle name="Millares 5 2" xfId="271" xr:uid="{00000000-0005-0000-0000-000012010000}"/>
    <cellStyle name="Millares 5 2 2" xfId="272" xr:uid="{00000000-0005-0000-0000-000013010000}"/>
    <cellStyle name="Millares 6" xfId="273" xr:uid="{00000000-0005-0000-0000-000014010000}"/>
    <cellStyle name="Millares 6 2" xfId="274" xr:uid="{00000000-0005-0000-0000-000015010000}"/>
    <cellStyle name="Millares 6 2 2" xfId="275" xr:uid="{00000000-0005-0000-0000-000016010000}"/>
    <cellStyle name="Millares 7" xfId="276" xr:uid="{00000000-0005-0000-0000-000017010000}"/>
    <cellStyle name="Millares 7 2" xfId="277" xr:uid="{00000000-0005-0000-0000-000018010000}"/>
    <cellStyle name="Millares 8" xfId="278" xr:uid="{00000000-0005-0000-0000-000019010000}"/>
    <cellStyle name="Millares 8 2" xfId="279" xr:uid="{00000000-0005-0000-0000-00001A010000}"/>
    <cellStyle name="Millares 9" xfId="280" xr:uid="{00000000-0005-0000-0000-00001B010000}"/>
    <cellStyle name="Neutral 2 2" xfId="281" xr:uid="{00000000-0005-0000-0000-00001C010000}"/>
    <cellStyle name="Neutral 2 2 2" xfId="282" xr:uid="{00000000-0005-0000-0000-00001D010000}"/>
    <cellStyle name="Neutral 2 2 3" xfId="283" xr:uid="{00000000-0005-0000-0000-00001E010000}"/>
    <cellStyle name="Neutral 2 3" xfId="284" xr:uid="{00000000-0005-0000-0000-00001F010000}"/>
    <cellStyle name="Neutral 2 4" xfId="285" xr:uid="{00000000-0005-0000-0000-000020010000}"/>
    <cellStyle name="Neutral 3 2" xfId="286" xr:uid="{00000000-0005-0000-0000-000021010000}"/>
    <cellStyle name="Neutral 3 3" xfId="287" xr:uid="{00000000-0005-0000-0000-000022010000}"/>
    <cellStyle name="Neutral 4" xfId="288" xr:uid="{00000000-0005-0000-0000-000023010000}"/>
    <cellStyle name="Normal" xfId="0" builtinId="0"/>
    <cellStyle name="Normal 10" xfId="289" xr:uid="{00000000-0005-0000-0000-000025010000}"/>
    <cellStyle name="Normal 2" xfId="290" xr:uid="{00000000-0005-0000-0000-000026010000}"/>
    <cellStyle name="Normal 2 2" xfId="291" xr:uid="{00000000-0005-0000-0000-000027010000}"/>
    <cellStyle name="Normal 2 2 2" xfId="292" xr:uid="{00000000-0005-0000-0000-000028010000}"/>
    <cellStyle name="Normal 2 2 2 2" xfId="293" xr:uid="{00000000-0005-0000-0000-000029010000}"/>
    <cellStyle name="Normal 2 2 2 2 2" xfId="294" xr:uid="{00000000-0005-0000-0000-00002A010000}"/>
    <cellStyle name="Normal 2 3" xfId="295" xr:uid="{00000000-0005-0000-0000-00002B010000}"/>
    <cellStyle name="Normal 2 4" xfId="296" xr:uid="{00000000-0005-0000-0000-00002C010000}"/>
    <cellStyle name="Normal 2 4 2" xfId="297" xr:uid="{00000000-0005-0000-0000-00002D010000}"/>
    <cellStyle name="Normal 3" xfId="298" xr:uid="{00000000-0005-0000-0000-00002E010000}"/>
    <cellStyle name="Normal 3 2" xfId="299" xr:uid="{00000000-0005-0000-0000-00002F010000}"/>
    <cellStyle name="Normal 3 3" xfId="300" xr:uid="{00000000-0005-0000-0000-000030010000}"/>
    <cellStyle name="Normal 3 4" xfId="301" xr:uid="{00000000-0005-0000-0000-000031010000}"/>
    <cellStyle name="Normal 3 5" xfId="302" xr:uid="{00000000-0005-0000-0000-000032010000}"/>
    <cellStyle name="Normal 4" xfId="303" xr:uid="{00000000-0005-0000-0000-000033010000}"/>
    <cellStyle name="Normal 4 2" xfId="304" xr:uid="{00000000-0005-0000-0000-000034010000}"/>
    <cellStyle name="Normal 4 2 2" xfId="305" xr:uid="{00000000-0005-0000-0000-000035010000}"/>
    <cellStyle name="Normal 4 3" xfId="306" xr:uid="{00000000-0005-0000-0000-000036010000}"/>
    <cellStyle name="Normal 5" xfId="307" xr:uid="{00000000-0005-0000-0000-000037010000}"/>
    <cellStyle name="Normal 5 2" xfId="308" xr:uid="{00000000-0005-0000-0000-000038010000}"/>
    <cellStyle name="Normal 5 2 2" xfId="309" xr:uid="{00000000-0005-0000-0000-000039010000}"/>
    <cellStyle name="Normal 5 2 2 2" xfId="310" xr:uid="{00000000-0005-0000-0000-00003A010000}"/>
    <cellStyle name="Normal 9" xfId="311" xr:uid="{00000000-0005-0000-0000-00003B010000}"/>
    <cellStyle name="Normal_indice" xfId="312" xr:uid="{00000000-0005-0000-0000-00003C010000}"/>
    <cellStyle name="Notas 2 2" xfId="313" xr:uid="{00000000-0005-0000-0000-00003D010000}"/>
    <cellStyle name="Notas 2 2 2" xfId="314" xr:uid="{00000000-0005-0000-0000-00003E010000}"/>
    <cellStyle name="Notas 2 2 3" xfId="315" xr:uid="{00000000-0005-0000-0000-00003F010000}"/>
    <cellStyle name="Notas 2 3" xfId="316" xr:uid="{00000000-0005-0000-0000-000040010000}"/>
    <cellStyle name="Notas 2 4" xfId="317" xr:uid="{00000000-0005-0000-0000-000041010000}"/>
    <cellStyle name="Notas 3 2" xfId="318" xr:uid="{00000000-0005-0000-0000-000042010000}"/>
    <cellStyle name="Notas 3 3" xfId="319" xr:uid="{00000000-0005-0000-0000-000043010000}"/>
    <cellStyle name="Notas 4" xfId="320" xr:uid="{00000000-0005-0000-0000-000044010000}"/>
    <cellStyle name="Porcentaje" xfId="321" builtinId="5"/>
    <cellStyle name="Porcentual 2" xfId="322" xr:uid="{00000000-0005-0000-0000-000046010000}"/>
    <cellStyle name="Porcentual 2 2" xfId="323" xr:uid="{00000000-0005-0000-0000-000047010000}"/>
    <cellStyle name="Porcentual 2 3" xfId="324" xr:uid="{00000000-0005-0000-0000-000048010000}"/>
    <cellStyle name="Porcentual 2 4" xfId="325" xr:uid="{00000000-0005-0000-0000-000049010000}"/>
    <cellStyle name="Porcentual 2 4 2" xfId="326" xr:uid="{00000000-0005-0000-0000-00004A010000}"/>
    <cellStyle name="Salida 2 2" xfId="327" xr:uid="{00000000-0005-0000-0000-00004B010000}"/>
    <cellStyle name="Salida 2 2 2" xfId="328" xr:uid="{00000000-0005-0000-0000-00004C010000}"/>
    <cellStyle name="Salida 2 2 3" xfId="329" xr:uid="{00000000-0005-0000-0000-00004D010000}"/>
    <cellStyle name="Salida 2 3" xfId="330" xr:uid="{00000000-0005-0000-0000-00004E010000}"/>
    <cellStyle name="Salida 2 4" xfId="331" xr:uid="{00000000-0005-0000-0000-00004F010000}"/>
    <cellStyle name="Salida 3 2" xfId="332" xr:uid="{00000000-0005-0000-0000-000050010000}"/>
    <cellStyle name="Salida 3 3" xfId="333" xr:uid="{00000000-0005-0000-0000-000051010000}"/>
    <cellStyle name="Salida 4" xfId="334" xr:uid="{00000000-0005-0000-0000-000052010000}"/>
    <cellStyle name="Texto de advertencia 2 2" xfId="335" xr:uid="{00000000-0005-0000-0000-000053010000}"/>
    <cellStyle name="Texto de advertencia 2 2 2" xfId="336" xr:uid="{00000000-0005-0000-0000-000054010000}"/>
    <cellStyle name="Texto de advertencia 2 2 3" xfId="337" xr:uid="{00000000-0005-0000-0000-000055010000}"/>
    <cellStyle name="Texto de advertencia 2 3" xfId="338" xr:uid="{00000000-0005-0000-0000-000056010000}"/>
    <cellStyle name="Texto de advertencia 2 4" xfId="339" xr:uid="{00000000-0005-0000-0000-000057010000}"/>
    <cellStyle name="Texto de advertencia 3 2" xfId="340" xr:uid="{00000000-0005-0000-0000-000058010000}"/>
    <cellStyle name="Texto de advertencia 3 3" xfId="341" xr:uid="{00000000-0005-0000-0000-000059010000}"/>
    <cellStyle name="Texto de advertencia 4" xfId="342" xr:uid="{00000000-0005-0000-0000-00005A010000}"/>
    <cellStyle name="Texto explicativo 2 2" xfId="343" xr:uid="{00000000-0005-0000-0000-00005B010000}"/>
    <cellStyle name="Texto explicativo 2 2 2" xfId="344" xr:uid="{00000000-0005-0000-0000-00005C010000}"/>
    <cellStyle name="Texto explicativo 2 2 3" xfId="345" xr:uid="{00000000-0005-0000-0000-00005D010000}"/>
    <cellStyle name="Texto explicativo 2 3" xfId="346" xr:uid="{00000000-0005-0000-0000-00005E010000}"/>
    <cellStyle name="Texto explicativo 2 4" xfId="347" xr:uid="{00000000-0005-0000-0000-00005F010000}"/>
    <cellStyle name="Texto explicativo 3 2" xfId="348" xr:uid="{00000000-0005-0000-0000-000060010000}"/>
    <cellStyle name="Texto explicativo 3 3" xfId="349" xr:uid="{00000000-0005-0000-0000-000061010000}"/>
    <cellStyle name="Texto explicativo 4" xfId="350" xr:uid="{00000000-0005-0000-0000-000062010000}"/>
    <cellStyle name="Título 1 2 2" xfId="351" xr:uid="{00000000-0005-0000-0000-000063010000}"/>
    <cellStyle name="Título 1 2 2 2" xfId="352" xr:uid="{00000000-0005-0000-0000-000064010000}"/>
    <cellStyle name="Título 1 2 2 3" xfId="353" xr:uid="{00000000-0005-0000-0000-000065010000}"/>
    <cellStyle name="Título 1 2 3" xfId="354" xr:uid="{00000000-0005-0000-0000-000066010000}"/>
    <cellStyle name="Título 1 2 4" xfId="355" xr:uid="{00000000-0005-0000-0000-000067010000}"/>
    <cellStyle name="Título 1 3 2" xfId="356" xr:uid="{00000000-0005-0000-0000-000068010000}"/>
    <cellStyle name="Título 1 3 3" xfId="357" xr:uid="{00000000-0005-0000-0000-000069010000}"/>
    <cellStyle name="Título 1 4" xfId="358" xr:uid="{00000000-0005-0000-0000-00006A010000}"/>
    <cellStyle name="Título 2 2 2" xfId="359" xr:uid="{00000000-0005-0000-0000-00006B010000}"/>
    <cellStyle name="Título 2 2 2 2" xfId="360" xr:uid="{00000000-0005-0000-0000-00006C010000}"/>
    <cellStyle name="Título 2 2 2 3" xfId="361" xr:uid="{00000000-0005-0000-0000-00006D010000}"/>
    <cellStyle name="Título 2 2 3" xfId="362" xr:uid="{00000000-0005-0000-0000-00006E010000}"/>
    <cellStyle name="Título 2 2 4" xfId="363" xr:uid="{00000000-0005-0000-0000-00006F010000}"/>
    <cellStyle name="Título 2 3 2" xfId="364" xr:uid="{00000000-0005-0000-0000-000070010000}"/>
    <cellStyle name="Título 2 3 3" xfId="365" xr:uid="{00000000-0005-0000-0000-000071010000}"/>
    <cellStyle name="Título 2 4" xfId="366" xr:uid="{00000000-0005-0000-0000-000072010000}"/>
    <cellStyle name="Título 3 2 2" xfId="367" xr:uid="{00000000-0005-0000-0000-000073010000}"/>
    <cellStyle name="Título 3 2 2 2" xfId="368" xr:uid="{00000000-0005-0000-0000-000074010000}"/>
    <cellStyle name="Título 3 2 2 3" xfId="369" xr:uid="{00000000-0005-0000-0000-000075010000}"/>
    <cellStyle name="Título 3 2 3" xfId="370" xr:uid="{00000000-0005-0000-0000-000076010000}"/>
    <cellStyle name="Título 3 2 4" xfId="371" xr:uid="{00000000-0005-0000-0000-000077010000}"/>
    <cellStyle name="Título 3 3 2" xfId="372" xr:uid="{00000000-0005-0000-0000-000078010000}"/>
    <cellStyle name="Título 3 3 3" xfId="373" xr:uid="{00000000-0005-0000-0000-000079010000}"/>
    <cellStyle name="Título 3 4" xfId="374" xr:uid="{00000000-0005-0000-0000-00007A010000}"/>
    <cellStyle name="Título 4 2" xfId="375" xr:uid="{00000000-0005-0000-0000-00007B010000}"/>
    <cellStyle name="Título 4 2 2" xfId="376" xr:uid="{00000000-0005-0000-0000-00007C010000}"/>
    <cellStyle name="Título 4 2 3" xfId="377" xr:uid="{00000000-0005-0000-0000-00007D010000}"/>
    <cellStyle name="Título 4 3" xfId="378" xr:uid="{00000000-0005-0000-0000-00007E010000}"/>
    <cellStyle name="Título 4 4" xfId="379" xr:uid="{00000000-0005-0000-0000-00007F010000}"/>
    <cellStyle name="Título 5 2" xfId="380" xr:uid="{00000000-0005-0000-0000-000080010000}"/>
    <cellStyle name="Título 5 3" xfId="381" xr:uid="{00000000-0005-0000-0000-000081010000}"/>
    <cellStyle name="Título 6" xfId="382" xr:uid="{00000000-0005-0000-0000-000082010000}"/>
    <cellStyle name="Total 2 2" xfId="383" xr:uid="{00000000-0005-0000-0000-000083010000}"/>
    <cellStyle name="Total 2 2 2" xfId="384" xr:uid="{00000000-0005-0000-0000-000084010000}"/>
    <cellStyle name="Total 2 2 3" xfId="385" xr:uid="{00000000-0005-0000-0000-000085010000}"/>
    <cellStyle name="Total 2 3" xfId="386" xr:uid="{00000000-0005-0000-0000-000086010000}"/>
    <cellStyle name="Total 2 4" xfId="387" xr:uid="{00000000-0005-0000-0000-000087010000}"/>
    <cellStyle name="Total 3 2" xfId="388" xr:uid="{00000000-0005-0000-0000-000088010000}"/>
    <cellStyle name="Total 3 3" xfId="389" xr:uid="{00000000-0005-0000-0000-000089010000}"/>
    <cellStyle name="Total 4" xfId="390" xr:uid="{00000000-0005-0000-0000-00008A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572178477690298"/>
          <c:y val="0.33240507098774802"/>
          <c:w val="0.419830850019698"/>
          <c:h val="0.62793317832318996"/>
        </c:manualLayout>
      </c:layout>
      <c:pieChart>
        <c:varyColors val="1"/>
        <c:ser>
          <c:idx val="0"/>
          <c:order val="0"/>
          <c:spPr>
            <a:solidFill>
              <a:srgbClr val="4F81BD"/>
            </a:solidFill>
            <a:ln w="25400">
              <a:noFill/>
            </a:ln>
          </c:spPr>
          <c:dPt>
            <c:idx val="0"/>
            <c:bubble3D val="0"/>
            <c:extLst>
              <c:ext xmlns:c16="http://schemas.microsoft.com/office/drawing/2014/chart" uri="{C3380CC4-5D6E-409C-BE32-E72D297353CC}">
                <c16:uniqueId val="{00000000-597E-4824-ABFE-C7B68D72B5C9}"/>
              </c:ext>
            </c:extLst>
          </c:dPt>
          <c:dPt>
            <c:idx val="1"/>
            <c:bubble3D val="0"/>
            <c:spPr>
              <a:solidFill>
                <a:srgbClr val="C0504D"/>
              </a:solidFill>
              <a:ln w="25400">
                <a:noFill/>
              </a:ln>
            </c:spPr>
            <c:extLst>
              <c:ext xmlns:c16="http://schemas.microsoft.com/office/drawing/2014/chart" uri="{C3380CC4-5D6E-409C-BE32-E72D297353CC}">
                <c16:uniqueId val="{00000002-597E-4824-ABFE-C7B68D72B5C9}"/>
              </c:ext>
            </c:extLst>
          </c:dPt>
          <c:dPt>
            <c:idx val="2"/>
            <c:bubble3D val="0"/>
            <c:spPr>
              <a:solidFill>
                <a:srgbClr val="9BBB59"/>
              </a:solidFill>
              <a:ln w="25400">
                <a:noFill/>
              </a:ln>
            </c:spPr>
            <c:extLst>
              <c:ext xmlns:c16="http://schemas.microsoft.com/office/drawing/2014/chart" uri="{C3380CC4-5D6E-409C-BE32-E72D297353CC}">
                <c16:uniqueId val="{00000004-597E-4824-ABFE-C7B68D72B5C9}"/>
              </c:ext>
            </c:extLst>
          </c:dPt>
          <c:dPt>
            <c:idx val="3"/>
            <c:bubble3D val="0"/>
            <c:spPr>
              <a:solidFill>
                <a:srgbClr val="8064A2"/>
              </a:solidFill>
              <a:ln w="25400">
                <a:noFill/>
              </a:ln>
            </c:spPr>
            <c:extLst>
              <c:ext xmlns:c16="http://schemas.microsoft.com/office/drawing/2014/chart" uri="{C3380CC4-5D6E-409C-BE32-E72D297353CC}">
                <c16:uniqueId val="{00000006-597E-4824-ABFE-C7B68D72B5C9}"/>
              </c:ext>
            </c:extLst>
          </c:dPt>
          <c:dPt>
            <c:idx val="4"/>
            <c:bubble3D val="0"/>
            <c:spPr>
              <a:solidFill>
                <a:srgbClr val="4BACC6"/>
              </a:solidFill>
              <a:ln w="25400">
                <a:noFill/>
              </a:ln>
            </c:spPr>
            <c:extLst>
              <c:ext xmlns:c16="http://schemas.microsoft.com/office/drawing/2014/chart" uri="{C3380CC4-5D6E-409C-BE32-E72D297353CC}">
                <c16:uniqueId val="{00000008-597E-4824-ABFE-C7B68D72B5C9}"/>
              </c:ext>
            </c:extLst>
          </c:dPt>
          <c:dLbls>
            <c:dLbl>
              <c:idx val="0"/>
              <c:layout>
                <c:manualLayout>
                  <c:x val="-8.9477924170369792E-3"/>
                  <c:y val="2.1380435553663899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97E-4824-ABFE-C7B68D72B5C9}"/>
                </c:ext>
              </c:extLst>
            </c:dLbl>
            <c:dLbl>
              <c:idx val="1"/>
              <c:layout>
                <c:manualLayout>
                  <c:x val="-9.9382073555301903E-2"/>
                  <c:y val="8.7007852418731005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97E-4824-ABFE-C7B68D72B5C9}"/>
                </c:ext>
              </c:extLst>
            </c:dLbl>
            <c:dLbl>
              <c:idx val="2"/>
              <c:layout>
                <c:manualLayout>
                  <c:x val="3.0170958359934601E-2"/>
                  <c:y val="-9.5835761458831006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97E-4824-ABFE-C7B68D72B5C9}"/>
                </c:ext>
              </c:extLst>
            </c:dLbl>
            <c:dLbl>
              <c:idx val="3"/>
              <c:layout>
                <c:manualLayout>
                  <c:x val="0.18712891846750099"/>
                  <c:y val="3.7407708042985197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97E-4824-ABFE-C7B68D72B5C9}"/>
                </c:ext>
              </c:extLst>
            </c:dLbl>
            <c:dLbl>
              <c:idx val="4"/>
              <c:layout>
                <c:manualLayout>
                  <c:x val="7.8618019282243202E-3"/>
                  <c:y val="2.7594929012251801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97E-4824-ABFE-C7B68D72B5C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expo!$B$5:$B$9</c:f>
              <c:strCache>
                <c:ptCount val="5"/>
                <c:pt idx="0">
                  <c:v>Aceites</c:v>
                </c:pt>
                <c:pt idx="1">
                  <c:v>Congelados</c:v>
                </c:pt>
                <c:pt idx="2">
                  <c:v>Conservas</c:v>
                </c:pt>
                <c:pt idx="3">
                  <c:v>Deshidratados</c:v>
                </c:pt>
                <c:pt idx="4">
                  <c:v>Jugos</c:v>
                </c:pt>
              </c:strCache>
            </c:strRef>
          </c:cat>
          <c:val>
            <c:numRef>
              <c:f>expo!$I$5:$I$9</c:f>
              <c:numCache>
                <c:formatCode>#,##0</c:formatCode>
                <c:ptCount val="5"/>
                <c:pt idx="0">
                  <c:v>82419499.230000064</c:v>
                </c:pt>
                <c:pt idx="1">
                  <c:v>425514297.82999974</c:v>
                </c:pt>
                <c:pt idx="2">
                  <c:v>445279186.18999994</c:v>
                </c:pt>
                <c:pt idx="3">
                  <c:v>386689203.92999983</c:v>
                </c:pt>
                <c:pt idx="4">
                  <c:v>231798402.50999993</c:v>
                </c:pt>
              </c:numCache>
            </c:numRef>
          </c:val>
          <c:extLst>
            <c:ext xmlns:c16="http://schemas.microsoft.com/office/drawing/2014/chart" uri="{C3380CC4-5D6E-409C-BE32-E72D297353CC}">
              <c16:uniqueId val="{00000009-597E-4824-ABFE-C7B68D72B5C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1. Volumen de las exportaciones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toneladas)</a:t>
            </a:r>
          </a:p>
        </c:rich>
      </c:tx>
      <c:layout>
        <c:manualLayout>
          <c:xMode val="edge"/>
          <c:yMode val="edge"/>
          <c:x val="0.115825399873796"/>
          <c:y val="3.0888030888030899E-2"/>
        </c:manualLayout>
      </c:layout>
      <c:overlay val="0"/>
      <c:spPr>
        <a:noFill/>
        <a:ln w="25400">
          <a:noFill/>
        </a:ln>
      </c:spPr>
    </c:title>
    <c:autoTitleDeleted val="0"/>
    <c:plotArea>
      <c:layout>
        <c:manualLayout>
          <c:layoutTarget val="inner"/>
          <c:xMode val="edge"/>
          <c:yMode val="edge"/>
          <c:x val="0.30098541376916199"/>
          <c:y val="0.34710769261950403"/>
          <c:w val="0.54063396001132502"/>
          <c:h val="0.59594687302427796"/>
        </c:manualLayout>
      </c:layout>
      <c:barChart>
        <c:barDir val="bar"/>
        <c:grouping val="clustered"/>
        <c:varyColors val="0"/>
        <c:ser>
          <c:idx val="1"/>
          <c:order val="0"/>
          <c:tx>
            <c:strRef>
              <c:f>expo!$D$4</c:f>
              <c:strCache>
                <c:ptCount val="1"/>
                <c:pt idx="0">
                  <c:v>ene-dic 2017</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expo!$D$5:$D$9</c:f>
              <c:numCache>
                <c:formatCode>#,##0</c:formatCode>
                <c:ptCount val="5"/>
                <c:pt idx="0">
                  <c:v>14574585.7434</c:v>
                </c:pt>
                <c:pt idx="1">
                  <c:v>142341687.41189995</c:v>
                </c:pt>
                <c:pt idx="2">
                  <c:v>403522381.75520027</c:v>
                </c:pt>
                <c:pt idx="3">
                  <c:v>141559034.19350001</c:v>
                </c:pt>
                <c:pt idx="4">
                  <c:v>98259698.119899988</c:v>
                </c:pt>
              </c:numCache>
            </c:numRef>
          </c:val>
          <c:extLst>
            <c:ext xmlns:c16="http://schemas.microsoft.com/office/drawing/2014/chart" uri="{C3380CC4-5D6E-409C-BE32-E72D297353CC}">
              <c16:uniqueId val="{00000000-D118-4740-920D-B91C18D001E3}"/>
            </c:ext>
          </c:extLst>
        </c:ser>
        <c:ser>
          <c:idx val="2"/>
          <c:order val="1"/>
          <c:tx>
            <c:strRef>
              <c:f>expo!$E$4</c:f>
              <c:strCache>
                <c:ptCount val="1"/>
                <c:pt idx="0">
                  <c:v>ene-dic 2018</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expo!$E$5:$E$9</c:f>
              <c:numCache>
                <c:formatCode>#,##0</c:formatCode>
                <c:ptCount val="5"/>
                <c:pt idx="0">
                  <c:v>15561164.725299997</c:v>
                </c:pt>
                <c:pt idx="1">
                  <c:v>158988981.72499985</c:v>
                </c:pt>
                <c:pt idx="2">
                  <c:v>385635390.46789998</c:v>
                </c:pt>
                <c:pt idx="3">
                  <c:v>148390878.55699998</c:v>
                </c:pt>
                <c:pt idx="4">
                  <c:v>105901288.13209999</c:v>
                </c:pt>
              </c:numCache>
            </c:numRef>
          </c:val>
          <c:extLst>
            <c:ext xmlns:c16="http://schemas.microsoft.com/office/drawing/2014/chart" uri="{C3380CC4-5D6E-409C-BE32-E72D297353CC}">
              <c16:uniqueId val="{00000001-D118-4740-920D-B91C18D001E3}"/>
            </c:ext>
          </c:extLst>
        </c:ser>
        <c:dLbls>
          <c:showLegendKey val="0"/>
          <c:showVal val="0"/>
          <c:showCatName val="0"/>
          <c:showSerName val="0"/>
          <c:showPercent val="0"/>
          <c:showBubbleSize val="0"/>
        </c:dLbls>
        <c:gapWidth val="150"/>
        <c:overlap val="-25"/>
        <c:axId val="-2122571224"/>
        <c:axId val="-2122567912"/>
      </c:barChart>
      <c:catAx>
        <c:axId val="-2122571224"/>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567912"/>
        <c:crosses val="autoZero"/>
        <c:auto val="1"/>
        <c:lblAlgn val="ctr"/>
        <c:lblOffset val="100"/>
        <c:noMultiLvlLbl val="0"/>
      </c:catAx>
      <c:valAx>
        <c:axId val="-2122567912"/>
        <c:scaling>
          <c:orientation val="minMax"/>
        </c:scaling>
        <c:delete val="1"/>
        <c:axPos val="b"/>
        <c:numFmt formatCode="#,##0" sourceLinked="1"/>
        <c:majorTickMark val="out"/>
        <c:minorTickMark val="none"/>
        <c:tickLblPos val="nextTo"/>
        <c:crossAx val="-2122571224"/>
        <c:crosses val="autoZero"/>
        <c:crossBetween val="between"/>
        <c:dispUnits>
          <c:builtInUnit val="thousands"/>
          <c:dispUnitsLbl>
            <c:layout>
              <c:manualLayout>
                <c:xMode val="edge"/>
                <c:yMode val="edge"/>
                <c:x val="0.35371119686526398"/>
                <c:y val="0.93126275882181198"/>
              </c:manualLayout>
            </c:layout>
            <c:tx>
              <c:rich>
                <a:bodyPr rot="0" vert="horz"/>
                <a:lstStyle/>
                <a:p>
                  <a:pPr algn="l">
                    <a:defRPr sz="1800" b="0" i="0" u="none" strike="noStrike" baseline="0">
                      <a:solidFill>
                        <a:srgbClr val="000000"/>
                      </a:solidFill>
                      <a:latin typeface="Calibri"/>
                      <a:ea typeface="Calibri"/>
                      <a:cs typeface="Calibri"/>
                    </a:defRPr>
                  </a:pPr>
                  <a:r>
                    <a:rPr lang="es-CL"/>
                    <a:t>Toneladas</a:t>
                  </a:r>
                </a:p>
              </c:rich>
            </c:tx>
            <c:spPr>
              <a:noFill/>
              <a:ln w="25400">
                <a:noFill/>
              </a:ln>
            </c:spPr>
          </c:dispUnitsLbl>
        </c:dispUnits>
      </c:valAx>
      <c:spPr>
        <a:solidFill>
          <a:srgbClr val="FFFFFF"/>
        </a:solidFill>
        <a:ln w="25400">
          <a:noFill/>
        </a:ln>
      </c:spPr>
    </c:plotArea>
    <c:legend>
      <c:legendPos val="r"/>
      <c:layout>
        <c:manualLayout>
          <c:xMode val="edge"/>
          <c:yMode val="edge"/>
          <c:x val="0.23344947735191601"/>
          <c:y val="0.212740704709209"/>
          <c:w val="0.61672473867595801"/>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2. Valor de las exportaciones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miles de USD FOB)</a:t>
            </a:r>
          </a:p>
        </c:rich>
      </c:tx>
      <c:overlay val="0"/>
      <c:spPr>
        <a:noFill/>
        <a:ln w="25400">
          <a:noFill/>
        </a:ln>
      </c:spPr>
    </c:title>
    <c:autoTitleDeleted val="0"/>
    <c:plotArea>
      <c:layout>
        <c:manualLayout>
          <c:layoutTarget val="inner"/>
          <c:xMode val="edge"/>
          <c:yMode val="edge"/>
          <c:x val="0.28309779904962901"/>
          <c:y val="0.352281235115881"/>
          <c:w val="0.65133505962761395"/>
          <c:h val="0.59109070825606302"/>
        </c:manualLayout>
      </c:layout>
      <c:barChart>
        <c:barDir val="bar"/>
        <c:grouping val="clustered"/>
        <c:varyColors val="0"/>
        <c:ser>
          <c:idx val="1"/>
          <c:order val="0"/>
          <c:tx>
            <c:strRef>
              <c:f>expo!$H$4</c:f>
              <c:strCache>
                <c:ptCount val="1"/>
                <c:pt idx="0">
                  <c:v>ene-dic 2017</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expo!$H$5:$H$9</c:f>
              <c:numCache>
                <c:formatCode>#,##0</c:formatCode>
                <c:ptCount val="5"/>
                <c:pt idx="0">
                  <c:v>78903396.579999983</c:v>
                </c:pt>
                <c:pt idx="1">
                  <c:v>373937814.4999997</c:v>
                </c:pt>
                <c:pt idx="2">
                  <c:v>457104089.5</c:v>
                </c:pt>
                <c:pt idx="3">
                  <c:v>357625749.9600004</c:v>
                </c:pt>
                <c:pt idx="4">
                  <c:v>178752847.90000004</c:v>
                </c:pt>
              </c:numCache>
            </c:numRef>
          </c:val>
          <c:extLst>
            <c:ext xmlns:c16="http://schemas.microsoft.com/office/drawing/2014/chart" uri="{C3380CC4-5D6E-409C-BE32-E72D297353CC}">
              <c16:uniqueId val="{00000000-A693-4DFF-9C7D-6D0B9424845E}"/>
            </c:ext>
          </c:extLst>
        </c:ser>
        <c:ser>
          <c:idx val="2"/>
          <c:order val="1"/>
          <c:tx>
            <c:strRef>
              <c:f>expo!$I$4</c:f>
              <c:strCache>
                <c:ptCount val="1"/>
                <c:pt idx="0">
                  <c:v>ene-dic 2018</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expo!$I$5:$I$9</c:f>
              <c:numCache>
                <c:formatCode>#,##0</c:formatCode>
                <c:ptCount val="5"/>
                <c:pt idx="0">
                  <c:v>82419499.230000064</c:v>
                </c:pt>
                <c:pt idx="1">
                  <c:v>425514297.82999974</c:v>
                </c:pt>
                <c:pt idx="2">
                  <c:v>445279186.18999994</c:v>
                </c:pt>
                <c:pt idx="3">
                  <c:v>386689203.92999983</c:v>
                </c:pt>
                <c:pt idx="4">
                  <c:v>231798402.50999993</c:v>
                </c:pt>
              </c:numCache>
            </c:numRef>
          </c:val>
          <c:extLst>
            <c:ext xmlns:c16="http://schemas.microsoft.com/office/drawing/2014/chart" uri="{C3380CC4-5D6E-409C-BE32-E72D297353CC}">
              <c16:uniqueId val="{00000001-A693-4DFF-9C7D-6D0B9424845E}"/>
            </c:ext>
          </c:extLst>
        </c:ser>
        <c:dLbls>
          <c:showLegendKey val="0"/>
          <c:showVal val="0"/>
          <c:showCatName val="0"/>
          <c:showSerName val="0"/>
          <c:showPercent val="0"/>
          <c:showBubbleSize val="0"/>
        </c:dLbls>
        <c:gapWidth val="150"/>
        <c:overlap val="-25"/>
        <c:axId val="-2122518744"/>
        <c:axId val="-2122515464"/>
      </c:barChart>
      <c:catAx>
        <c:axId val="-2122518744"/>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515464"/>
        <c:crosses val="autoZero"/>
        <c:auto val="1"/>
        <c:lblAlgn val="ctr"/>
        <c:lblOffset val="100"/>
        <c:noMultiLvlLbl val="0"/>
      </c:catAx>
      <c:valAx>
        <c:axId val="-2122515464"/>
        <c:scaling>
          <c:orientation val="minMax"/>
        </c:scaling>
        <c:delete val="1"/>
        <c:axPos val="b"/>
        <c:numFmt formatCode="#,##0" sourceLinked="1"/>
        <c:majorTickMark val="out"/>
        <c:minorTickMark val="none"/>
        <c:tickLblPos val="nextTo"/>
        <c:crossAx val="-2122518744"/>
        <c:crosses val="autoZero"/>
        <c:crossBetween val="between"/>
        <c:dispUnits>
          <c:builtInUnit val="thousands"/>
          <c:dispUnitsLbl>
            <c:layout>
              <c:manualLayout>
                <c:xMode val="edge"/>
                <c:yMode val="edge"/>
                <c:x val="0.35371119686526398"/>
                <c:y val="0.93126275882181198"/>
              </c:manualLayout>
            </c:layout>
            <c:spPr>
              <a:noFill/>
              <a:ln w="25400">
                <a:noFill/>
              </a:ln>
            </c:spPr>
            <c:txPr>
              <a:bodyPr rot="0" vert="horz"/>
              <a:lstStyle/>
              <a:p>
                <a:pPr algn="ctr" rtl="0">
                  <a:defRPr sz="800" b="1" i="0" u="none" strike="noStrike" baseline="0">
                    <a:solidFill>
                      <a:srgbClr val="000000"/>
                    </a:solidFill>
                    <a:latin typeface="Arial"/>
                    <a:ea typeface="Arial"/>
                    <a:cs typeface="Arial"/>
                  </a:defRPr>
                </a:pPr>
                <a:endParaRPr lang="es-CL"/>
              </a:p>
            </c:txPr>
          </c:dispUnitsLbl>
        </c:dispUnits>
      </c:valAx>
      <c:spPr>
        <a:solidFill>
          <a:srgbClr val="FFFFFF"/>
        </a:solidFill>
        <a:ln w="25400">
          <a:noFill/>
        </a:ln>
      </c:spPr>
    </c:plotArea>
    <c:legend>
      <c:legendPos val="r"/>
      <c:layout>
        <c:manualLayout>
          <c:xMode val="edge"/>
          <c:yMode val="edge"/>
          <c:x val="0.25172294738325501"/>
          <c:y val="0.213965686721592"/>
          <c:w val="0.566710704786063"/>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9273831819615899"/>
          <c:y val="0.342802419967774"/>
          <c:w val="0.43442958391344499"/>
          <c:h val="0.62793317832318996"/>
        </c:manualLayout>
      </c:layout>
      <c:pieChart>
        <c:varyColors val="1"/>
        <c:ser>
          <c:idx val="0"/>
          <c:order val="0"/>
          <c:spPr>
            <a:solidFill>
              <a:srgbClr val="4F81BD"/>
            </a:solidFill>
            <a:ln w="25400">
              <a:noFill/>
            </a:ln>
          </c:spPr>
          <c:dPt>
            <c:idx val="0"/>
            <c:bubble3D val="0"/>
            <c:extLst>
              <c:ext xmlns:c16="http://schemas.microsoft.com/office/drawing/2014/chart" uri="{C3380CC4-5D6E-409C-BE32-E72D297353CC}">
                <c16:uniqueId val="{00000000-D641-494D-B6BA-5CE7FC10FF59}"/>
              </c:ext>
            </c:extLst>
          </c:dPt>
          <c:dPt>
            <c:idx val="1"/>
            <c:bubble3D val="0"/>
            <c:spPr>
              <a:solidFill>
                <a:srgbClr val="C0504D"/>
              </a:solidFill>
              <a:ln w="25400">
                <a:noFill/>
              </a:ln>
            </c:spPr>
            <c:extLst>
              <c:ext xmlns:c16="http://schemas.microsoft.com/office/drawing/2014/chart" uri="{C3380CC4-5D6E-409C-BE32-E72D297353CC}">
                <c16:uniqueId val="{00000002-D641-494D-B6BA-5CE7FC10FF59}"/>
              </c:ext>
            </c:extLst>
          </c:dPt>
          <c:dPt>
            <c:idx val="2"/>
            <c:bubble3D val="0"/>
            <c:spPr>
              <a:solidFill>
                <a:srgbClr val="9BBB59"/>
              </a:solidFill>
              <a:ln w="25400">
                <a:noFill/>
              </a:ln>
            </c:spPr>
            <c:extLst>
              <c:ext xmlns:c16="http://schemas.microsoft.com/office/drawing/2014/chart" uri="{C3380CC4-5D6E-409C-BE32-E72D297353CC}">
                <c16:uniqueId val="{00000004-D641-494D-B6BA-5CE7FC10FF59}"/>
              </c:ext>
            </c:extLst>
          </c:dPt>
          <c:dPt>
            <c:idx val="3"/>
            <c:bubble3D val="0"/>
            <c:spPr>
              <a:solidFill>
                <a:srgbClr val="8064A2"/>
              </a:solidFill>
              <a:ln w="25400">
                <a:noFill/>
              </a:ln>
            </c:spPr>
            <c:extLst>
              <c:ext xmlns:c16="http://schemas.microsoft.com/office/drawing/2014/chart" uri="{C3380CC4-5D6E-409C-BE32-E72D297353CC}">
                <c16:uniqueId val="{00000006-D641-494D-B6BA-5CE7FC10FF59}"/>
              </c:ext>
            </c:extLst>
          </c:dPt>
          <c:dPt>
            <c:idx val="4"/>
            <c:bubble3D val="0"/>
            <c:spPr>
              <a:solidFill>
                <a:srgbClr val="4BACC6"/>
              </a:solidFill>
              <a:ln w="25400">
                <a:noFill/>
              </a:ln>
            </c:spPr>
            <c:extLst>
              <c:ext xmlns:c16="http://schemas.microsoft.com/office/drawing/2014/chart" uri="{C3380CC4-5D6E-409C-BE32-E72D297353CC}">
                <c16:uniqueId val="{00000008-D641-494D-B6BA-5CE7FC10FF59}"/>
              </c:ext>
            </c:extLst>
          </c:dPt>
          <c:dLbls>
            <c:dLbl>
              <c:idx val="0"/>
              <c:layout>
                <c:manualLayout>
                  <c:x val="-2.9057199052164501E-2"/>
                  <c:y val="1.6177302161554101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41-494D-B6BA-5CE7FC10FF59}"/>
                </c:ext>
              </c:extLst>
            </c:dLbl>
            <c:dLbl>
              <c:idx val="1"/>
              <c:layout>
                <c:manualLayout>
                  <c:x val="-8.3611067713951007E-2"/>
                  <c:y val="0.11832182734826401"/>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41-494D-B6BA-5CE7FC10FF59}"/>
                </c:ext>
              </c:extLst>
            </c:dLbl>
            <c:dLbl>
              <c:idx val="2"/>
              <c:layout>
                <c:manualLayout>
                  <c:x val="2.9645604945543299E-2"/>
                  <c:y val="-0.12590248881468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41-494D-B6BA-5CE7FC10FF59}"/>
                </c:ext>
              </c:extLst>
            </c:dLbl>
            <c:dLbl>
              <c:idx val="3"/>
              <c:layout>
                <c:manualLayout>
                  <c:x val="3.7389295928941399E-2"/>
                  <c:y val="5.62734793837966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41-494D-B6BA-5CE7FC10FF59}"/>
                </c:ext>
              </c:extLst>
            </c:dLbl>
            <c:dLbl>
              <c:idx val="4"/>
              <c:layout>
                <c:manualLayout>
                  <c:x val="7.3030319027634502E-2"/>
                  <c:y val="0.13839955389170799"/>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641-494D-B6BA-5CE7FC10FF5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impo!$B$5:$B$9</c:f>
              <c:strCache>
                <c:ptCount val="5"/>
                <c:pt idx="0">
                  <c:v>Aceites</c:v>
                </c:pt>
                <c:pt idx="1">
                  <c:v>Congelados</c:v>
                </c:pt>
                <c:pt idx="2">
                  <c:v>Conservas</c:v>
                </c:pt>
                <c:pt idx="3">
                  <c:v>Deshidratados</c:v>
                </c:pt>
                <c:pt idx="4">
                  <c:v>Jugos</c:v>
                </c:pt>
              </c:strCache>
            </c:strRef>
          </c:cat>
          <c:val>
            <c:numRef>
              <c:f>impo!$I$5:$I$9</c:f>
              <c:numCache>
                <c:formatCode>#,##0</c:formatCode>
                <c:ptCount val="5"/>
                <c:pt idx="0">
                  <c:v>43706121.729999997</c:v>
                </c:pt>
                <c:pt idx="1">
                  <c:v>49067628.640000001</c:v>
                </c:pt>
                <c:pt idx="2">
                  <c:v>243490658.07000017</c:v>
                </c:pt>
                <c:pt idx="3">
                  <c:v>24455260.079999991</c:v>
                </c:pt>
                <c:pt idx="4">
                  <c:v>46251202.699999996</c:v>
                </c:pt>
              </c:numCache>
            </c:numRef>
          </c:val>
          <c:extLst>
            <c:ext xmlns:c16="http://schemas.microsoft.com/office/drawing/2014/chart" uri="{C3380CC4-5D6E-409C-BE32-E72D297353CC}">
              <c16:uniqueId val="{00000009-D641-494D-B6BA-5CE7FC10FF5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5. Valor de las importaciones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miles de USD FOB)</a:t>
            </a:r>
          </a:p>
        </c:rich>
      </c:tx>
      <c:overlay val="0"/>
      <c:spPr>
        <a:noFill/>
        <a:ln w="25400">
          <a:noFill/>
        </a:ln>
      </c:spPr>
    </c:title>
    <c:autoTitleDeleted val="0"/>
    <c:plotArea>
      <c:layout>
        <c:manualLayout>
          <c:layoutTarget val="inner"/>
          <c:xMode val="edge"/>
          <c:yMode val="edge"/>
          <c:x val="0.28801308802935399"/>
          <c:y val="0.27740321276235003"/>
          <c:w val="0.43708593783814398"/>
          <c:h val="0.69671239711464406"/>
        </c:manualLayout>
      </c:layout>
      <c:barChart>
        <c:barDir val="bar"/>
        <c:grouping val="clustered"/>
        <c:varyColors val="0"/>
        <c:ser>
          <c:idx val="1"/>
          <c:order val="0"/>
          <c:tx>
            <c:strRef>
              <c:f>impo!$H$4</c:f>
              <c:strCache>
                <c:ptCount val="1"/>
                <c:pt idx="0">
                  <c:v>ene-dic 2017</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impo!$H$5:$H$9</c:f>
              <c:numCache>
                <c:formatCode>#,##0</c:formatCode>
                <c:ptCount val="5"/>
                <c:pt idx="0">
                  <c:v>43959123.690000005</c:v>
                </c:pt>
                <c:pt idx="1">
                  <c:v>47546132.319999993</c:v>
                </c:pt>
                <c:pt idx="2">
                  <c:v>218785784.98000002</c:v>
                </c:pt>
                <c:pt idx="3">
                  <c:v>22877741.219999999</c:v>
                </c:pt>
                <c:pt idx="4">
                  <c:v>51327882.140000053</c:v>
                </c:pt>
              </c:numCache>
            </c:numRef>
          </c:val>
          <c:extLst>
            <c:ext xmlns:c16="http://schemas.microsoft.com/office/drawing/2014/chart" uri="{C3380CC4-5D6E-409C-BE32-E72D297353CC}">
              <c16:uniqueId val="{00000000-3F12-4A2E-83A4-435F40311AA1}"/>
            </c:ext>
          </c:extLst>
        </c:ser>
        <c:ser>
          <c:idx val="2"/>
          <c:order val="1"/>
          <c:tx>
            <c:strRef>
              <c:f>impo!$I$4</c:f>
              <c:strCache>
                <c:ptCount val="1"/>
                <c:pt idx="0">
                  <c:v>ene-dic 2018</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impo!$I$5:$I$9</c:f>
              <c:numCache>
                <c:formatCode>#,##0</c:formatCode>
                <c:ptCount val="5"/>
                <c:pt idx="0">
                  <c:v>43706121.729999997</c:v>
                </c:pt>
                <c:pt idx="1">
                  <c:v>49067628.640000001</c:v>
                </c:pt>
                <c:pt idx="2">
                  <c:v>243490658.07000017</c:v>
                </c:pt>
                <c:pt idx="3">
                  <c:v>24455260.079999991</c:v>
                </c:pt>
                <c:pt idx="4">
                  <c:v>46251202.699999996</c:v>
                </c:pt>
              </c:numCache>
            </c:numRef>
          </c:val>
          <c:extLst>
            <c:ext xmlns:c16="http://schemas.microsoft.com/office/drawing/2014/chart" uri="{C3380CC4-5D6E-409C-BE32-E72D297353CC}">
              <c16:uniqueId val="{00000001-3F12-4A2E-83A4-435F40311AA1}"/>
            </c:ext>
          </c:extLst>
        </c:ser>
        <c:dLbls>
          <c:showLegendKey val="0"/>
          <c:showVal val="0"/>
          <c:showCatName val="0"/>
          <c:showSerName val="0"/>
          <c:showPercent val="0"/>
          <c:showBubbleSize val="0"/>
        </c:dLbls>
        <c:gapWidth val="150"/>
        <c:overlap val="-25"/>
        <c:axId val="-2122393720"/>
        <c:axId val="-2122390440"/>
      </c:barChart>
      <c:catAx>
        <c:axId val="-2122393720"/>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390440"/>
        <c:crosses val="autoZero"/>
        <c:auto val="1"/>
        <c:lblAlgn val="ctr"/>
        <c:lblOffset val="100"/>
        <c:noMultiLvlLbl val="0"/>
      </c:catAx>
      <c:valAx>
        <c:axId val="-2122390440"/>
        <c:scaling>
          <c:orientation val="minMax"/>
        </c:scaling>
        <c:delete val="1"/>
        <c:axPos val="b"/>
        <c:numFmt formatCode="#,##0" sourceLinked="1"/>
        <c:majorTickMark val="out"/>
        <c:minorTickMark val="none"/>
        <c:tickLblPos val="nextTo"/>
        <c:crossAx val="-2122393720"/>
        <c:crosses val="autoZero"/>
        <c:crossBetween val="between"/>
        <c:dispUnits>
          <c:builtInUnit val="thousands"/>
          <c:dispUnitsLbl>
            <c:layout>
              <c:manualLayout>
                <c:xMode val="edge"/>
                <c:yMode val="edge"/>
                <c:x val="0.35371119686526398"/>
                <c:y val="0.93126275882181098"/>
              </c:manualLayout>
            </c:layout>
            <c:spPr>
              <a:noFill/>
              <a:ln w="25400">
                <a:noFill/>
              </a:ln>
            </c:spPr>
            <c:txPr>
              <a:bodyPr rot="0" vert="horz"/>
              <a:lstStyle/>
              <a:p>
                <a:pPr algn="ctr" rtl="0">
                  <a:defRPr sz="800" b="1" i="0" u="none" strike="noStrike" baseline="0">
                    <a:solidFill>
                      <a:srgbClr val="000000"/>
                    </a:solidFill>
                    <a:latin typeface="Arial"/>
                    <a:ea typeface="Arial"/>
                    <a:cs typeface="Arial"/>
                  </a:defRPr>
                </a:pPr>
                <a:endParaRPr lang="es-CL"/>
              </a:p>
            </c:txPr>
          </c:dispUnitsLbl>
        </c:dispUnits>
      </c:valAx>
      <c:spPr>
        <a:solidFill>
          <a:srgbClr val="FFFFFF"/>
        </a:solidFill>
        <a:ln w="25400">
          <a:noFill/>
        </a:ln>
      </c:spPr>
    </c:plotArea>
    <c:legend>
      <c:legendPos val="r"/>
      <c:layout>
        <c:manualLayout>
          <c:xMode val="edge"/>
          <c:yMode val="edge"/>
          <c:x val="0.178043044619423"/>
          <c:y val="0.20974107966233899"/>
          <c:w val="0.63175258092738396"/>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3" l="0.70000000000000095" r="0.70000000000000095" t="0.750000000000003"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4. Volumen de las importaciones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toneladas)</a:t>
            </a:r>
          </a:p>
        </c:rich>
      </c:tx>
      <c:overlay val="0"/>
      <c:spPr>
        <a:noFill/>
        <a:ln w="25400">
          <a:noFill/>
        </a:ln>
      </c:spPr>
    </c:title>
    <c:autoTitleDeleted val="0"/>
    <c:plotArea>
      <c:layout>
        <c:manualLayout>
          <c:layoutTarget val="inner"/>
          <c:xMode val="edge"/>
          <c:yMode val="edge"/>
          <c:x val="0.28875975503062101"/>
          <c:y val="0.345171718400065"/>
          <c:w val="0.69346246719160098"/>
          <c:h val="0.59820022497187897"/>
        </c:manualLayout>
      </c:layout>
      <c:barChart>
        <c:barDir val="bar"/>
        <c:grouping val="clustered"/>
        <c:varyColors val="0"/>
        <c:ser>
          <c:idx val="1"/>
          <c:order val="0"/>
          <c:tx>
            <c:strRef>
              <c:f>impo!$D$4</c:f>
              <c:strCache>
                <c:ptCount val="1"/>
                <c:pt idx="0">
                  <c:v>ene-dic 2017</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impo!$D$5:$D$9</c:f>
              <c:numCache>
                <c:formatCode>#,##0</c:formatCode>
                <c:ptCount val="5"/>
                <c:pt idx="0">
                  <c:v>34041007.052399993</c:v>
                </c:pt>
                <c:pt idx="1">
                  <c:v>32080893.422400001</c:v>
                </c:pt>
                <c:pt idx="2">
                  <c:v>191895975.32950005</c:v>
                </c:pt>
                <c:pt idx="3">
                  <c:v>10933573.410499997</c:v>
                </c:pt>
                <c:pt idx="4">
                  <c:v>26312847.224499997</c:v>
                </c:pt>
              </c:numCache>
            </c:numRef>
          </c:val>
          <c:extLst>
            <c:ext xmlns:c16="http://schemas.microsoft.com/office/drawing/2014/chart" uri="{C3380CC4-5D6E-409C-BE32-E72D297353CC}">
              <c16:uniqueId val="{00000000-F8D6-442E-AEB2-24B340FE6174}"/>
            </c:ext>
          </c:extLst>
        </c:ser>
        <c:ser>
          <c:idx val="2"/>
          <c:order val="1"/>
          <c:tx>
            <c:strRef>
              <c:f>impo!$E$4</c:f>
              <c:strCache>
                <c:ptCount val="1"/>
                <c:pt idx="0">
                  <c:v>ene-dic 2018</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impo!$E$5:$E$9</c:f>
              <c:numCache>
                <c:formatCode>#,##0</c:formatCode>
                <c:ptCount val="5"/>
                <c:pt idx="0">
                  <c:v>33043286.736099996</c:v>
                </c:pt>
                <c:pt idx="1">
                  <c:v>32206984.472200006</c:v>
                </c:pt>
                <c:pt idx="2">
                  <c:v>216676562.77949983</c:v>
                </c:pt>
                <c:pt idx="3">
                  <c:v>11687612.247700002</c:v>
                </c:pt>
                <c:pt idx="4">
                  <c:v>23477211.525499996</c:v>
                </c:pt>
              </c:numCache>
            </c:numRef>
          </c:val>
          <c:extLst>
            <c:ext xmlns:c16="http://schemas.microsoft.com/office/drawing/2014/chart" uri="{C3380CC4-5D6E-409C-BE32-E72D297353CC}">
              <c16:uniqueId val="{00000001-F8D6-442E-AEB2-24B340FE6174}"/>
            </c:ext>
          </c:extLst>
        </c:ser>
        <c:dLbls>
          <c:showLegendKey val="0"/>
          <c:showVal val="0"/>
          <c:showCatName val="0"/>
          <c:showSerName val="0"/>
          <c:showPercent val="0"/>
          <c:showBubbleSize val="0"/>
        </c:dLbls>
        <c:gapWidth val="150"/>
        <c:overlap val="-25"/>
        <c:axId val="-2122341464"/>
        <c:axId val="-2122338184"/>
      </c:barChart>
      <c:catAx>
        <c:axId val="-2122341464"/>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338184"/>
        <c:crosses val="autoZero"/>
        <c:auto val="1"/>
        <c:lblAlgn val="ctr"/>
        <c:lblOffset val="100"/>
        <c:noMultiLvlLbl val="0"/>
      </c:catAx>
      <c:valAx>
        <c:axId val="-2122338184"/>
        <c:scaling>
          <c:orientation val="minMax"/>
        </c:scaling>
        <c:delete val="1"/>
        <c:axPos val="b"/>
        <c:numFmt formatCode="#,##0" sourceLinked="1"/>
        <c:majorTickMark val="out"/>
        <c:minorTickMark val="none"/>
        <c:tickLblPos val="nextTo"/>
        <c:crossAx val="-2122341464"/>
        <c:crosses val="autoZero"/>
        <c:crossBetween val="between"/>
        <c:dispUnits>
          <c:builtInUnit val="thousands"/>
          <c:dispUnitsLbl>
            <c:layout>
              <c:manualLayout>
                <c:xMode val="edge"/>
                <c:yMode val="edge"/>
                <c:x val="0.35371119686526398"/>
                <c:y val="0.93126275882181098"/>
              </c:manualLayout>
            </c:layout>
            <c:spPr>
              <a:noFill/>
              <a:ln w="25400">
                <a:noFill/>
              </a:ln>
            </c:spPr>
            <c:txPr>
              <a:bodyPr rot="0" vert="horz"/>
              <a:lstStyle/>
              <a:p>
                <a:pPr algn="ctr" rtl="0">
                  <a:defRPr sz="800" b="1" i="0" u="none" strike="noStrike" baseline="0">
                    <a:solidFill>
                      <a:srgbClr val="000000"/>
                    </a:solidFill>
                    <a:latin typeface="Arial"/>
                    <a:ea typeface="Arial"/>
                    <a:cs typeface="Arial"/>
                  </a:defRPr>
                </a:pPr>
                <a:endParaRPr lang="es-CL"/>
              </a:p>
            </c:txPr>
          </c:dispUnitsLbl>
        </c:dispUnits>
      </c:valAx>
      <c:spPr>
        <a:solidFill>
          <a:srgbClr val="FFFFFF"/>
        </a:solidFill>
        <a:ln w="25400">
          <a:noFill/>
        </a:ln>
      </c:spPr>
    </c:plotArea>
    <c:legend>
      <c:legendPos val="r"/>
      <c:layout>
        <c:manualLayout>
          <c:xMode val="edge"/>
          <c:yMode val="edge"/>
          <c:x val="0.19732441471571899"/>
          <c:y val="0.225548698304604"/>
          <c:w val="0.69230769230769196"/>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3" l="0.70000000000000095" r="0.70000000000000095" t="0.750000000000003"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7. Distribución del valor de las exportaciones de frutas y hortalizas procesadas por país de destino, </a:t>
            </a:r>
          </a:p>
          <a:p>
            <a:pPr>
              <a:defRPr sz="1000" b="1" i="0" u="none" strike="noStrike" baseline="0">
                <a:solidFill>
                  <a:srgbClr val="000000"/>
                </a:solidFill>
                <a:latin typeface="Arial"/>
                <a:ea typeface="Arial"/>
                <a:cs typeface="Arial"/>
              </a:defRPr>
            </a:pPr>
            <a:r>
              <a:rPr lang="es-CL"/>
              <a:t>ene-dic</a:t>
            </a:r>
            <a:r>
              <a:rPr lang="es-CL" baseline="0"/>
              <a:t> 2018</a:t>
            </a:r>
            <a:endParaRPr lang="es-CL"/>
          </a:p>
        </c:rich>
      </c:tx>
      <c:layout>
        <c:manualLayout>
          <c:xMode val="edge"/>
          <c:yMode val="edge"/>
          <c:x val="0.12466848528656334"/>
          <c:y val="2.5250508572415113E-2"/>
        </c:manualLayout>
      </c:layout>
      <c:overlay val="0"/>
      <c:spPr>
        <a:noFill/>
        <a:ln w="25400">
          <a:noFill/>
        </a:ln>
      </c:spPr>
    </c:title>
    <c:autoTitleDeleted val="0"/>
    <c:plotArea>
      <c:layout>
        <c:manualLayout>
          <c:layoutTarget val="inner"/>
          <c:xMode val="edge"/>
          <c:yMode val="edge"/>
          <c:x val="0.24789910312622943"/>
          <c:y val="0.25318569553805775"/>
          <c:w val="0.41388888888888897"/>
          <c:h val="0.65953515022958098"/>
        </c:manualLayout>
      </c:layout>
      <c:pieChart>
        <c:varyColors val="1"/>
        <c:ser>
          <c:idx val="0"/>
          <c:order val="0"/>
          <c:spPr>
            <a:solidFill>
              <a:srgbClr val="4F81BD"/>
            </a:solidFill>
            <a:ln w="25400">
              <a:noFill/>
            </a:ln>
          </c:spPr>
          <c:dPt>
            <c:idx val="0"/>
            <c:bubble3D val="0"/>
            <c:spPr>
              <a:solidFill>
                <a:srgbClr val="4F81BD"/>
              </a:solidFill>
              <a:ln w="12700">
                <a:solidFill>
                  <a:srgbClr val="FFFFFF"/>
                </a:solidFill>
                <a:prstDash val="solid"/>
              </a:ln>
            </c:spPr>
            <c:extLst>
              <c:ext xmlns:c16="http://schemas.microsoft.com/office/drawing/2014/chart" uri="{C3380CC4-5D6E-409C-BE32-E72D297353CC}">
                <c16:uniqueId val="{00000001-42A8-4A04-99B7-0C9C7F9D70C9}"/>
              </c:ext>
            </c:extLst>
          </c:dPt>
          <c:dPt>
            <c:idx val="1"/>
            <c:bubble3D val="0"/>
            <c:spPr>
              <a:solidFill>
                <a:srgbClr val="C0504D"/>
              </a:solidFill>
              <a:ln w="12700">
                <a:solidFill>
                  <a:srgbClr val="FFFFFF"/>
                </a:solidFill>
                <a:prstDash val="solid"/>
              </a:ln>
            </c:spPr>
            <c:extLst>
              <c:ext xmlns:c16="http://schemas.microsoft.com/office/drawing/2014/chart" uri="{C3380CC4-5D6E-409C-BE32-E72D297353CC}">
                <c16:uniqueId val="{00000003-42A8-4A04-99B7-0C9C7F9D70C9}"/>
              </c:ext>
            </c:extLst>
          </c:dPt>
          <c:dPt>
            <c:idx val="2"/>
            <c:bubble3D val="0"/>
            <c:spPr>
              <a:solidFill>
                <a:srgbClr val="9BBB59"/>
              </a:solidFill>
              <a:ln w="12700">
                <a:solidFill>
                  <a:srgbClr val="FFFFFF"/>
                </a:solidFill>
                <a:prstDash val="solid"/>
              </a:ln>
            </c:spPr>
            <c:extLst>
              <c:ext xmlns:c16="http://schemas.microsoft.com/office/drawing/2014/chart" uri="{C3380CC4-5D6E-409C-BE32-E72D297353CC}">
                <c16:uniqueId val="{00000005-42A8-4A04-99B7-0C9C7F9D70C9}"/>
              </c:ext>
            </c:extLst>
          </c:dPt>
          <c:dPt>
            <c:idx val="3"/>
            <c:bubble3D val="0"/>
            <c:spPr>
              <a:solidFill>
                <a:srgbClr val="8064A2"/>
              </a:solidFill>
              <a:ln w="12700">
                <a:solidFill>
                  <a:srgbClr val="FFFFFF"/>
                </a:solidFill>
                <a:prstDash val="solid"/>
              </a:ln>
            </c:spPr>
            <c:extLst>
              <c:ext xmlns:c16="http://schemas.microsoft.com/office/drawing/2014/chart" uri="{C3380CC4-5D6E-409C-BE32-E72D297353CC}">
                <c16:uniqueId val="{00000007-42A8-4A04-99B7-0C9C7F9D70C9}"/>
              </c:ext>
            </c:extLst>
          </c:dPt>
          <c:dPt>
            <c:idx val="4"/>
            <c:bubble3D val="0"/>
            <c:spPr>
              <a:solidFill>
                <a:srgbClr val="4BACC6"/>
              </a:solidFill>
              <a:ln w="12700">
                <a:solidFill>
                  <a:srgbClr val="FFFFFF"/>
                </a:solidFill>
                <a:prstDash val="solid"/>
              </a:ln>
            </c:spPr>
            <c:extLst>
              <c:ext xmlns:c16="http://schemas.microsoft.com/office/drawing/2014/chart" uri="{C3380CC4-5D6E-409C-BE32-E72D297353CC}">
                <c16:uniqueId val="{00000009-42A8-4A04-99B7-0C9C7F9D70C9}"/>
              </c:ext>
            </c:extLst>
          </c:dPt>
          <c:dPt>
            <c:idx val="5"/>
            <c:bubble3D val="0"/>
            <c:spPr>
              <a:solidFill>
                <a:srgbClr val="F79646"/>
              </a:solidFill>
              <a:ln w="12700">
                <a:solidFill>
                  <a:srgbClr val="FFFFFF"/>
                </a:solidFill>
                <a:prstDash val="solid"/>
              </a:ln>
            </c:spPr>
            <c:extLst>
              <c:ext xmlns:c16="http://schemas.microsoft.com/office/drawing/2014/chart" uri="{C3380CC4-5D6E-409C-BE32-E72D297353CC}">
                <c16:uniqueId val="{0000000B-42A8-4A04-99B7-0C9C7F9D70C9}"/>
              </c:ext>
            </c:extLst>
          </c:dPt>
          <c:dPt>
            <c:idx val="6"/>
            <c:bubble3D val="0"/>
            <c:spPr>
              <a:solidFill>
                <a:srgbClr val="2C4D75"/>
              </a:solidFill>
              <a:ln w="12700">
                <a:solidFill>
                  <a:srgbClr val="FFFFFF"/>
                </a:solidFill>
                <a:prstDash val="solid"/>
              </a:ln>
            </c:spPr>
            <c:extLst>
              <c:ext xmlns:c16="http://schemas.microsoft.com/office/drawing/2014/chart" uri="{C3380CC4-5D6E-409C-BE32-E72D297353CC}">
                <c16:uniqueId val="{0000000D-42A8-4A04-99B7-0C9C7F9D70C9}"/>
              </c:ext>
            </c:extLst>
          </c:dPt>
          <c:dPt>
            <c:idx val="7"/>
            <c:bubble3D val="0"/>
            <c:spPr>
              <a:solidFill>
                <a:srgbClr val="772C2A"/>
              </a:solidFill>
              <a:ln w="12700">
                <a:solidFill>
                  <a:srgbClr val="FFFFFF"/>
                </a:solidFill>
                <a:prstDash val="solid"/>
              </a:ln>
            </c:spPr>
            <c:extLst>
              <c:ext xmlns:c16="http://schemas.microsoft.com/office/drawing/2014/chart" uri="{C3380CC4-5D6E-409C-BE32-E72D297353CC}">
                <c16:uniqueId val="{0000000F-42A8-4A04-99B7-0C9C7F9D70C9}"/>
              </c:ext>
            </c:extLst>
          </c:dPt>
          <c:dPt>
            <c:idx val="8"/>
            <c:bubble3D val="0"/>
            <c:spPr>
              <a:solidFill>
                <a:srgbClr val="5F7530"/>
              </a:solidFill>
              <a:ln w="12700">
                <a:solidFill>
                  <a:srgbClr val="FFFFFF"/>
                </a:solidFill>
                <a:prstDash val="solid"/>
              </a:ln>
            </c:spPr>
            <c:extLst>
              <c:ext xmlns:c16="http://schemas.microsoft.com/office/drawing/2014/chart" uri="{C3380CC4-5D6E-409C-BE32-E72D297353CC}">
                <c16:uniqueId val="{00000011-42A8-4A04-99B7-0C9C7F9D70C9}"/>
              </c:ext>
            </c:extLst>
          </c:dPt>
          <c:dPt>
            <c:idx val="9"/>
            <c:bubble3D val="0"/>
            <c:spPr>
              <a:solidFill>
                <a:srgbClr val="4D3B62"/>
              </a:solidFill>
              <a:ln w="12700">
                <a:solidFill>
                  <a:srgbClr val="FFFFFF"/>
                </a:solidFill>
                <a:prstDash val="solid"/>
              </a:ln>
            </c:spPr>
            <c:extLst>
              <c:ext xmlns:c16="http://schemas.microsoft.com/office/drawing/2014/chart" uri="{C3380CC4-5D6E-409C-BE32-E72D297353CC}">
                <c16:uniqueId val="{00000013-42A8-4A04-99B7-0C9C7F9D70C9}"/>
              </c:ext>
            </c:extLst>
          </c:dPt>
          <c:dPt>
            <c:idx val="10"/>
            <c:bubble3D val="0"/>
            <c:spPr>
              <a:solidFill>
                <a:srgbClr val="276A7C"/>
              </a:solidFill>
              <a:ln w="12700">
                <a:solidFill>
                  <a:srgbClr val="FFFFFF"/>
                </a:solidFill>
                <a:prstDash val="solid"/>
              </a:ln>
            </c:spPr>
            <c:extLst>
              <c:ext xmlns:c16="http://schemas.microsoft.com/office/drawing/2014/chart" uri="{C3380CC4-5D6E-409C-BE32-E72D297353CC}">
                <c16:uniqueId val="{00000015-42A8-4A04-99B7-0C9C7F9D70C9}"/>
              </c:ext>
            </c:extLst>
          </c:dPt>
          <c:dPt>
            <c:idx val="11"/>
            <c:bubble3D val="0"/>
            <c:spPr>
              <a:solidFill>
                <a:srgbClr val="B65708"/>
              </a:solidFill>
              <a:ln w="12700">
                <a:solidFill>
                  <a:srgbClr val="FFFFFF"/>
                </a:solidFill>
                <a:prstDash val="solid"/>
              </a:ln>
            </c:spPr>
            <c:extLst>
              <c:ext xmlns:c16="http://schemas.microsoft.com/office/drawing/2014/chart" uri="{C3380CC4-5D6E-409C-BE32-E72D297353CC}">
                <c16:uniqueId val="{00000017-42A8-4A04-99B7-0C9C7F9D70C9}"/>
              </c:ext>
            </c:extLst>
          </c:dPt>
          <c:dLbls>
            <c:dLbl>
              <c:idx val="0"/>
              <c:layout>
                <c:manualLayout>
                  <c:x val="0.14167763546300086"/>
                  <c:y val="0.14951614789905496"/>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42A8-4A04-99B7-0C9C7F9D70C9}"/>
                </c:ext>
              </c:extLst>
            </c:dLbl>
            <c:dLbl>
              <c:idx val="1"/>
              <c:layout>
                <c:manualLayout>
                  <c:x val="-6.8269598088797918E-3"/>
                  <c:y val="-3.9927821522309712E-3"/>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42A8-4A04-99B7-0C9C7F9D70C9}"/>
                </c:ext>
              </c:extLst>
            </c:dLbl>
            <c:dLbl>
              <c:idx val="2"/>
              <c:layout>
                <c:manualLayout>
                  <c:x val="-4.7941979736240425E-3"/>
                  <c:y val="9.5150918635170598E-3"/>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42A8-4A04-99B7-0C9C7F9D70C9}"/>
                </c:ext>
              </c:extLst>
            </c:dLbl>
            <c:dLbl>
              <c:idx val="3"/>
              <c:layout>
                <c:manualLayout>
                  <c:x val="-1.0364964336011221E-2"/>
                  <c:y val="-1.2190288713910761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42A8-4A04-99B7-0C9C7F9D70C9}"/>
                </c:ext>
              </c:extLst>
            </c:dLbl>
            <c:dLbl>
              <c:idx val="4"/>
              <c:layout>
                <c:manualLayout>
                  <c:x val="-8.9430801598750186E-3"/>
                  <c:y val="-2.2359580052493437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5419250001425416"/>
                      <c:h val="5.059481627296588E-2"/>
                    </c:manualLayout>
                  </c15:layout>
                </c:ext>
                <c:ext xmlns:c16="http://schemas.microsoft.com/office/drawing/2014/chart" uri="{C3380CC4-5D6E-409C-BE32-E72D297353CC}">
                  <c16:uniqueId val="{00000009-42A8-4A04-99B7-0C9C7F9D70C9}"/>
                </c:ext>
              </c:extLst>
            </c:dLbl>
            <c:dLbl>
              <c:idx val="5"/>
              <c:layout>
                <c:manualLayout>
                  <c:x val="-9.0038600352364689E-3"/>
                  <c:y val="-1.7528379265091862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7093399168695514"/>
                      <c:h val="7.1822834645669284E-2"/>
                    </c:manualLayout>
                  </c15:layout>
                </c:ext>
                <c:ext xmlns:c16="http://schemas.microsoft.com/office/drawing/2014/chart" uri="{C3380CC4-5D6E-409C-BE32-E72D297353CC}">
                  <c16:uniqueId val="{0000000B-42A8-4A04-99B7-0C9C7F9D70C9}"/>
                </c:ext>
              </c:extLst>
            </c:dLbl>
            <c:dLbl>
              <c:idx val="6"/>
              <c:layout>
                <c:manualLayout>
                  <c:x val="-7.022641358823736E-3"/>
                  <c:y val="-1.2043635170603598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42A8-4A04-99B7-0C9C7F9D70C9}"/>
                </c:ext>
              </c:extLst>
            </c:dLbl>
            <c:dLbl>
              <c:idx val="7"/>
              <c:layout>
                <c:manualLayout>
                  <c:x val="-9.2522250793958503E-3"/>
                  <c:y val="-2.368077427821522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42A8-4A04-99B7-0C9C7F9D70C9}"/>
                </c:ext>
              </c:extLst>
            </c:dLbl>
            <c:dLbl>
              <c:idx val="8"/>
              <c:layout>
                <c:manualLayout>
                  <c:x val="-3.4091466300239961E-3"/>
                  <c:y val="-2.144947506561679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42A8-4A04-99B7-0C9C7F9D70C9}"/>
                </c:ext>
              </c:extLst>
            </c:dLbl>
            <c:dLbl>
              <c:idx val="9"/>
              <c:layout>
                <c:manualLayout>
                  <c:x val="-8.6394088501428271E-3"/>
                  <c:y val="3.6138451443569553E-3"/>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3-42A8-4A04-99B7-0C9C7F9D70C9}"/>
                </c:ext>
              </c:extLst>
            </c:dLbl>
            <c:dLbl>
              <c:idx val="10"/>
              <c:layout>
                <c:manualLayout>
                  <c:x val="-2.3921997153123525E-2"/>
                  <c:y val="2.0044993622755414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42A8-4A04-99B7-0C9C7F9D70C9}"/>
                </c:ext>
              </c:extLst>
            </c:dLbl>
            <c:spPr>
              <a:noFill/>
              <a:ln w="25400">
                <a:noFill/>
              </a:ln>
            </c:spPr>
            <c:txPr>
              <a:bodyPr wrap="square" lIns="38100" tIns="19050" rIns="38100" bIns="19050" anchor="ctr">
                <a:spAutoFit/>
              </a:bodyPr>
              <a:lstStyle/>
              <a:p>
                <a:pPr algn="ctr" rtl="0">
                  <a:defRPr sz="900" b="0" i="0" u="none" strike="noStrike" baseline="0">
                    <a:solidFill>
                      <a:srgbClr val="000000"/>
                    </a:solidFill>
                    <a:latin typeface="Calibri"/>
                    <a:ea typeface="Calibri"/>
                    <a:cs typeface="Calibri"/>
                  </a:defRPr>
                </a:pPr>
                <a:endParaRPr lang="es-CL"/>
              </a:p>
            </c:txPr>
            <c:showLegendKey val="0"/>
            <c:showVal val="0"/>
            <c:showCatName val="1"/>
            <c:showSerName val="0"/>
            <c:showPercent val="1"/>
            <c:showBubbleSize val="0"/>
            <c:separator> </c:separator>
            <c:showLeaderLines val="1"/>
            <c:leaderLines>
              <c:spPr>
                <a:ln w="3175">
                  <a:solidFill>
                    <a:srgbClr val="969696"/>
                  </a:solidFill>
                  <a:prstDash val="solid"/>
                </a:ln>
              </c:spPr>
            </c:leaderLines>
            <c:extLst>
              <c:ext xmlns:c15="http://schemas.microsoft.com/office/drawing/2012/chart" uri="{CE6537A1-D6FC-4f65-9D91-7224C49458BB}"/>
            </c:extLst>
          </c:dLbls>
          <c:cat>
            <c:strRef>
              <c:f>'expo país'!$C$35:$C$46</c:f>
              <c:strCache>
                <c:ptCount val="12"/>
                <c:pt idx="0">
                  <c:v>Estados Unidos</c:v>
                </c:pt>
                <c:pt idx="1">
                  <c:v>México</c:v>
                </c:pt>
                <c:pt idx="2">
                  <c:v>Japón</c:v>
                </c:pt>
                <c:pt idx="3">
                  <c:v>Australia</c:v>
                </c:pt>
                <c:pt idx="4">
                  <c:v>Brasil</c:v>
                </c:pt>
                <c:pt idx="5">
                  <c:v>Canadá</c:v>
                </c:pt>
                <c:pt idx="6">
                  <c:v>Holanda</c:v>
                </c:pt>
                <c:pt idx="7">
                  <c:v>Alemania</c:v>
                </c:pt>
                <c:pt idx="8">
                  <c:v>Reino Unido</c:v>
                </c:pt>
                <c:pt idx="9">
                  <c:v>China</c:v>
                </c:pt>
                <c:pt idx="10">
                  <c:v>Rusia</c:v>
                </c:pt>
                <c:pt idx="11">
                  <c:v>Otros</c:v>
                </c:pt>
              </c:strCache>
            </c:strRef>
          </c:cat>
          <c:val>
            <c:numRef>
              <c:f>'expo país'!$D$35:$D$46</c:f>
              <c:numCache>
                <c:formatCode>#,##0</c:formatCode>
                <c:ptCount val="12"/>
                <c:pt idx="0">
                  <c:v>402920988.83999979</c:v>
                </c:pt>
                <c:pt idx="1">
                  <c:v>138843305.71999997</c:v>
                </c:pt>
                <c:pt idx="2">
                  <c:v>101712232.60999997</c:v>
                </c:pt>
                <c:pt idx="3">
                  <c:v>68774042.559999987</c:v>
                </c:pt>
                <c:pt idx="4">
                  <c:v>66410027.029999986</c:v>
                </c:pt>
                <c:pt idx="5">
                  <c:v>62574456.550000012</c:v>
                </c:pt>
                <c:pt idx="6">
                  <c:v>62199366.500000007</c:v>
                </c:pt>
                <c:pt idx="7">
                  <c:v>55935754.730000019</c:v>
                </c:pt>
                <c:pt idx="8">
                  <c:v>52535830.350000009</c:v>
                </c:pt>
                <c:pt idx="9">
                  <c:v>43727528.229999997</c:v>
                </c:pt>
                <c:pt idx="10">
                  <c:v>39644074.810000002</c:v>
                </c:pt>
                <c:pt idx="11">
                  <c:v>476422981.75999975</c:v>
                </c:pt>
              </c:numCache>
            </c:numRef>
          </c:val>
          <c:extLst>
            <c:ext xmlns:c16="http://schemas.microsoft.com/office/drawing/2014/chart" uri="{C3380CC4-5D6E-409C-BE32-E72D297353CC}">
              <c16:uniqueId val="{00000018-42A8-4A04-99B7-0C9C7F9D70C9}"/>
            </c:ext>
          </c:extLst>
        </c:ser>
        <c:dLbls>
          <c:showLegendKey val="0"/>
          <c:showVal val="0"/>
          <c:showCatName val="0"/>
          <c:showSerName val="0"/>
          <c:showPercent val="0"/>
          <c:showBubbleSize val="0"/>
          <c:showLeaderLines val="1"/>
        </c:dLbls>
        <c:firstSliceAng val="278"/>
      </c:pieChart>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L"/>
    </a:p>
  </c:txPr>
  <c:printSettings>
    <c:headerFooter alignWithMargins="0"/>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8. Distribución del valor de las importaciones de frutas y hortalizas procesadas por país de origen, </a:t>
            </a:r>
          </a:p>
          <a:p>
            <a:pPr>
              <a:defRPr sz="1000" b="1" i="0" u="none" strike="noStrike" baseline="0">
                <a:solidFill>
                  <a:srgbClr val="000000"/>
                </a:solidFill>
                <a:latin typeface="Arial"/>
                <a:ea typeface="Arial"/>
                <a:cs typeface="Arial"/>
              </a:defRPr>
            </a:pPr>
            <a:r>
              <a:rPr lang="es-CL"/>
              <a:t>ene-dic 2018</a:t>
            </a:r>
          </a:p>
        </c:rich>
      </c:tx>
      <c:layout>
        <c:manualLayout>
          <c:xMode val="edge"/>
          <c:yMode val="edge"/>
          <c:x val="0.113378010230473"/>
          <c:y val="2.77773164096108E-2"/>
        </c:manualLayout>
      </c:layout>
      <c:overlay val="0"/>
      <c:spPr>
        <a:noFill/>
        <a:ln w="25400">
          <a:noFill/>
        </a:ln>
      </c:spPr>
    </c:title>
    <c:autoTitleDeleted val="0"/>
    <c:plotArea>
      <c:layout>
        <c:manualLayout>
          <c:layoutTarget val="inner"/>
          <c:xMode val="edge"/>
          <c:yMode val="edge"/>
          <c:x val="0.30699390468285742"/>
          <c:y val="0.27125251820965285"/>
          <c:w val="0.38382190829087542"/>
          <c:h val="0.57573299576956827"/>
        </c:manualLayout>
      </c:layout>
      <c:pieChart>
        <c:varyColors val="1"/>
        <c:ser>
          <c:idx val="0"/>
          <c:order val="0"/>
          <c:spPr>
            <a:solidFill>
              <a:srgbClr val="4F81BD"/>
            </a:solidFill>
            <a:ln w="25400">
              <a:noFill/>
            </a:ln>
          </c:spPr>
          <c:dPt>
            <c:idx val="0"/>
            <c:bubble3D val="0"/>
            <c:spPr>
              <a:solidFill>
                <a:srgbClr val="4F81BD"/>
              </a:solidFill>
              <a:ln w="12700">
                <a:solidFill>
                  <a:srgbClr val="FFFFFF"/>
                </a:solidFill>
                <a:prstDash val="solid"/>
              </a:ln>
            </c:spPr>
            <c:extLst>
              <c:ext xmlns:c16="http://schemas.microsoft.com/office/drawing/2014/chart" uri="{C3380CC4-5D6E-409C-BE32-E72D297353CC}">
                <c16:uniqueId val="{00000001-E366-4552-8AA2-A307ACBE1C22}"/>
              </c:ext>
            </c:extLst>
          </c:dPt>
          <c:dPt>
            <c:idx val="1"/>
            <c:bubble3D val="0"/>
            <c:spPr>
              <a:solidFill>
                <a:srgbClr val="C0504D"/>
              </a:solidFill>
              <a:ln w="12700">
                <a:solidFill>
                  <a:srgbClr val="FFFFFF"/>
                </a:solidFill>
                <a:prstDash val="solid"/>
              </a:ln>
            </c:spPr>
            <c:extLst>
              <c:ext xmlns:c16="http://schemas.microsoft.com/office/drawing/2014/chart" uri="{C3380CC4-5D6E-409C-BE32-E72D297353CC}">
                <c16:uniqueId val="{00000003-E366-4552-8AA2-A307ACBE1C22}"/>
              </c:ext>
            </c:extLst>
          </c:dPt>
          <c:dPt>
            <c:idx val="2"/>
            <c:bubble3D val="0"/>
            <c:spPr>
              <a:solidFill>
                <a:srgbClr val="9BBB59"/>
              </a:solidFill>
              <a:ln w="12700">
                <a:solidFill>
                  <a:srgbClr val="FFFFFF"/>
                </a:solidFill>
                <a:prstDash val="solid"/>
              </a:ln>
            </c:spPr>
            <c:extLst>
              <c:ext xmlns:c16="http://schemas.microsoft.com/office/drawing/2014/chart" uri="{C3380CC4-5D6E-409C-BE32-E72D297353CC}">
                <c16:uniqueId val="{00000005-E366-4552-8AA2-A307ACBE1C22}"/>
              </c:ext>
            </c:extLst>
          </c:dPt>
          <c:dPt>
            <c:idx val="3"/>
            <c:bubble3D val="0"/>
            <c:spPr>
              <a:solidFill>
                <a:srgbClr val="8064A2"/>
              </a:solidFill>
              <a:ln w="12700">
                <a:solidFill>
                  <a:srgbClr val="FFFFFF"/>
                </a:solidFill>
                <a:prstDash val="solid"/>
              </a:ln>
            </c:spPr>
            <c:extLst>
              <c:ext xmlns:c16="http://schemas.microsoft.com/office/drawing/2014/chart" uri="{C3380CC4-5D6E-409C-BE32-E72D297353CC}">
                <c16:uniqueId val="{00000007-E366-4552-8AA2-A307ACBE1C22}"/>
              </c:ext>
            </c:extLst>
          </c:dPt>
          <c:dPt>
            <c:idx val="4"/>
            <c:bubble3D val="0"/>
            <c:spPr>
              <a:solidFill>
                <a:srgbClr val="4BACC6"/>
              </a:solidFill>
              <a:ln w="12700">
                <a:solidFill>
                  <a:srgbClr val="FFFFFF"/>
                </a:solidFill>
                <a:prstDash val="solid"/>
              </a:ln>
            </c:spPr>
            <c:extLst>
              <c:ext xmlns:c16="http://schemas.microsoft.com/office/drawing/2014/chart" uri="{C3380CC4-5D6E-409C-BE32-E72D297353CC}">
                <c16:uniqueId val="{00000009-E366-4552-8AA2-A307ACBE1C22}"/>
              </c:ext>
            </c:extLst>
          </c:dPt>
          <c:dPt>
            <c:idx val="5"/>
            <c:bubble3D val="0"/>
            <c:spPr>
              <a:solidFill>
                <a:srgbClr val="F79646"/>
              </a:solidFill>
              <a:ln w="12700">
                <a:solidFill>
                  <a:srgbClr val="FFFFFF"/>
                </a:solidFill>
                <a:prstDash val="solid"/>
              </a:ln>
            </c:spPr>
            <c:extLst>
              <c:ext xmlns:c16="http://schemas.microsoft.com/office/drawing/2014/chart" uri="{C3380CC4-5D6E-409C-BE32-E72D297353CC}">
                <c16:uniqueId val="{0000000B-E366-4552-8AA2-A307ACBE1C22}"/>
              </c:ext>
            </c:extLst>
          </c:dPt>
          <c:dPt>
            <c:idx val="6"/>
            <c:bubble3D val="0"/>
            <c:spPr>
              <a:solidFill>
                <a:srgbClr val="2C4D75"/>
              </a:solidFill>
              <a:ln w="12700">
                <a:solidFill>
                  <a:srgbClr val="FFFFFF"/>
                </a:solidFill>
                <a:prstDash val="solid"/>
              </a:ln>
            </c:spPr>
            <c:extLst>
              <c:ext xmlns:c16="http://schemas.microsoft.com/office/drawing/2014/chart" uri="{C3380CC4-5D6E-409C-BE32-E72D297353CC}">
                <c16:uniqueId val="{0000000D-E366-4552-8AA2-A307ACBE1C22}"/>
              </c:ext>
            </c:extLst>
          </c:dPt>
          <c:dPt>
            <c:idx val="7"/>
            <c:bubble3D val="0"/>
            <c:spPr>
              <a:solidFill>
                <a:srgbClr val="772C2A"/>
              </a:solidFill>
              <a:ln w="12700">
                <a:solidFill>
                  <a:srgbClr val="FFFFFF"/>
                </a:solidFill>
                <a:prstDash val="solid"/>
              </a:ln>
            </c:spPr>
            <c:extLst>
              <c:ext xmlns:c16="http://schemas.microsoft.com/office/drawing/2014/chart" uri="{C3380CC4-5D6E-409C-BE32-E72D297353CC}">
                <c16:uniqueId val="{0000000F-E366-4552-8AA2-A307ACBE1C22}"/>
              </c:ext>
            </c:extLst>
          </c:dPt>
          <c:dPt>
            <c:idx val="8"/>
            <c:bubble3D val="0"/>
            <c:spPr>
              <a:solidFill>
                <a:srgbClr val="5F7530"/>
              </a:solidFill>
              <a:ln w="12700">
                <a:solidFill>
                  <a:srgbClr val="FFFFFF"/>
                </a:solidFill>
                <a:prstDash val="solid"/>
              </a:ln>
            </c:spPr>
            <c:extLst>
              <c:ext xmlns:c16="http://schemas.microsoft.com/office/drawing/2014/chart" uri="{C3380CC4-5D6E-409C-BE32-E72D297353CC}">
                <c16:uniqueId val="{00000011-E366-4552-8AA2-A307ACBE1C22}"/>
              </c:ext>
            </c:extLst>
          </c:dPt>
          <c:dPt>
            <c:idx val="9"/>
            <c:bubble3D val="0"/>
            <c:spPr>
              <a:solidFill>
                <a:srgbClr val="4D3B62"/>
              </a:solidFill>
              <a:ln w="12700">
                <a:solidFill>
                  <a:srgbClr val="FFFFFF"/>
                </a:solidFill>
                <a:prstDash val="solid"/>
              </a:ln>
            </c:spPr>
            <c:extLst>
              <c:ext xmlns:c16="http://schemas.microsoft.com/office/drawing/2014/chart" uri="{C3380CC4-5D6E-409C-BE32-E72D297353CC}">
                <c16:uniqueId val="{00000013-E366-4552-8AA2-A307ACBE1C22}"/>
              </c:ext>
            </c:extLst>
          </c:dPt>
          <c:dPt>
            <c:idx val="10"/>
            <c:bubble3D val="0"/>
            <c:spPr>
              <a:solidFill>
                <a:srgbClr val="276A7C"/>
              </a:solidFill>
              <a:ln w="12700">
                <a:solidFill>
                  <a:srgbClr val="FFFFFF"/>
                </a:solidFill>
                <a:prstDash val="solid"/>
              </a:ln>
            </c:spPr>
            <c:extLst>
              <c:ext xmlns:c16="http://schemas.microsoft.com/office/drawing/2014/chart" uri="{C3380CC4-5D6E-409C-BE32-E72D297353CC}">
                <c16:uniqueId val="{00000015-E366-4552-8AA2-A307ACBE1C22}"/>
              </c:ext>
            </c:extLst>
          </c:dPt>
          <c:dPt>
            <c:idx val="11"/>
            <c:bubble3D val="0"/>
            <c:spPr>
              <a:solidFill>
                <a:srgbClr val="B65708"/>
              </a:solidFill>
              <a:ln w="12700">
                <a:solidFill>
                  <a:srgbClr val="FFFFFF"/>
                </a:solidFill>
                <a:prstDash val="solid"/>
              </a:ln>
            </c:spPr>
            <c:extLst>
              <c:ext xmlns:c16="http://schemas.microsoft.com/office/drawing/2014/chart" uri="{C3380CC4-5D6E-409C-BE32-E72D297353CC}">
                <c16:uniqueId val="{00000017-E366-4552-8AA2-A307ACBE1C22}"/>
              </c:ext>
            </c:extLst>
          </c:dPt>
          <c:dLbls>
            <c:dLbl>
              <c:idx val="0"/>
              <c:layout>
                <c:manualLayout>
                  <c:x val="-8.7259000798293115E-3"/>
                  <c:y val="2.2370038334660763E-2"/>
                </c:manualLayout>
              </c:layout>
              <c:spPr>
                <a:noFill/>
                <a:ln w="25400">
                  <a:noFill/>
                </a:ln>
              </c:spPr>
              <c:txPr>
                <a:bodyPr vertOverflow="clip" horzOverflow="clip" wrap="none" anchor="ctr" anchorCtr="1">
                  <a:spAutoFit/>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366-4552-8AA2-A307ACBE1C22}"/>
                </c:ext>
              </c:extLst>
            </c:dLbl>
            <c:dLbl>
              <c:idx val="1"/>
              <c:layout>
                <c:manualLayout>
                  <c:x val="-1.7292258175757198E-2"/>
                  <c:y val="1.6951601887818898E-2"/>
                </c:manualLayout>
              </c:layout>
              <c:spPr>
                <a:noFill/>
                <a:ln w="25400">
                  <a:noFill/>
                </a:ln>
              </c:spPr>
              <c:txPr>
                <a:bodyPr vertOverflow="clip" horzOverflow="clip" wrap="none" anchor="ctr" anchorCtr="1">
                  <a:spAutoFit/>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366-4552-8AA2-A307ACBE1C22}"/>
                </c:ext>
              </c:extLst>
            </c:dLbl>
            <c:dLbl>
              <c:idx val="2"/>
              <c:layout>
                <c:manualLayout>
                  <c:x val="-6.5872805378624872E-3"/>
                  <c:y val="1.2536619108905122E-2"/>
                </c:manualLayout>
              </c:layout>
              <c:spPr>
                <a:noFill/>
                <a:ln w="25400">
                  <a:noFill/>
                </a:ln>
              </c:spPr>
              <c:txPr>
                <a:bodyPr vertOverflow="clip" horzOverflow="clip" wrap="none" anchor="ctr" anchorCtr="1">
                  <a:spAutoFit/>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E366-4552-8AA2-A307ACBE1C22}"/>
                </c:ext>
              </c:extLst>
            </c:dLbl>
            <c:dLbl>
              <c:idx val="3"/>
              <c:layout>
                <c:manualLayout>
                  <c:x val="-1.21216161848382E-2"/>
                  <c:y val="-6.4314512347040101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E366-4552-8AA2-A307ACBE1C22}"/>
                </c:ext>
              </c:extLst>
            </c:dLbl>
            <c:dLbl>
              <c:idx val="4"/>
              <c:layout>
                <c:manualLayout>
                  <c:x val="-9.4244496810161494E-3"/>
                  <c:y val="-1.6520499425775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E366-4552-8AA2-A307ACBE1C22}"/>
                </c:ext>
              </c:extLst>
            </c:dLbl>
            <c:dLbl>
              <c:idx val="5"/>
              <c:layout>
                <c:manualLayout>
                  <c:x val="-6.4392542184768913E-3"/>
                  <c:y val="-2.321644614820722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E366-4552-8AA2-A307ACBE1C22}"/>
                </c:ext>
              </c:extLst>
            </c:dLbl>
            <c:dLbl>
              <c:idx val="6"/>
              <c:layout>
                <c:manualLayout>
                  <c:x val="-1.2489748029468053E-2"/>
                  <c:y val="-2.055630730563271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E366-4552-8AA2-A307ACBE1C22}"/>
                </c:ext>
              </c:extLst>
            </c:dLbl>
            <c:dLbl>
              <c:idx val="7"/>
              <c:layout>
                <c:manualLayout>
                  <c:x val="4.3856896812973665E-3"/>
                  <c:y val="-2.350926122411859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E366-4552-8AA2-A307ACBE1C22}"/>
                </c:ext>
              </c:extLst>
            </c:dLbl>
            <c:dLbl>
              <c:idx val="8"/>
              <c:layout>
                <c:manualLayout>
                  <c:x val="1.341901222058939E-2"/>
                  <c:y val="-1.7663294355627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E366-4552-8AA2-A307ACBE1C22}"/>
                </c:ext>
              </c:extLst>
            </c:dLbl>
            <c:dLbl>
              <c:idx val="9"/>
              <c:layout>
                <c:manualLayout>
                  <c:x val="-1.7703248117256085E-2"/>
                  <c:y val="-4.0542830922374378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3-E366-4552-8AA2-A307ACBE1C22}"/>
                </c:ext>
              </c:extLst>
            </c:dLbl>
            <c:dLbl>
              <c:idx val="10"/>
              <c:layout>
                <c:manualLayout>
                  <c:x val="-4.2796661033503686E-2"/>
                  <c:y val="2.9066891364917861E-2"/>
                </c:manualLayout>
              </c:layout>
              <c:spPr>
                <a:noFill/>
                <a:ln w="25400">
                  <a:noFill/>
                </a:ln>
              </c:spPr>
              <c:txPr>
                <a:bodyPr vertOverflow="clip" horzOverflow="clip" wrap="none" anchor="ctr" anchorCtr="1">
                  <a:spAutoFit/>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E366-4552-8AA2-A307ACBE1C22}"/>
                </c:ext>
              </c:extLst>
            </c:dLbl>
            <c:spPr>
              <a:noFill/>
              <a:ln w="25400">
                <a:noFill/>
              </a:ln>
            </c:spPr>
            <c:txPr>
              <a:bodyPr vertOverflow="clip" horzOverflow="clip" wrap="none" lIns="38100" tIns="19050" rIns="38100" bIns="19050" anchor="ctr" anchorCtr="1">
                <a:spAutoFit/>
              </a:bodyPr>
              <a:lstStyle/>
              <a:p>
                <a:pPr algn="ctr" rtl="0">
                  <a:defRPr sz="900" b="0" i="0" u="none" strike="noStrike" baseline="0">
                    <a:solidFill>
                      <a:srgbClr val="000000"/>
                    </a:solidFill>
                    <a:latin typeface="Calibri"/>
                    <a:ea typeface="Calibri"/>
                    <a:cs typeface="Calibri"/>
                  </a:defRPr>
                </a:pPr>
                <a:endParaRPr lang="es-CL"/>
              </a:p>
            </c:txPr>
            <c:showLegendKey val="0"/>
            <c:showVal val="0"/>
            <c:showCatName val="1"/>
            <c:showSerName val="0"/>
            <c:showPercent val="1"/>
            <c:showBubbleSize val="0"/>
            <c:separator> </c:separator>
            <c:showLeaderLines val="1"/>
            <c:extLst>
              <c:ext xmlns:c15="http://schemas.microsoft.com/office/drawing/2012/chart" uri="{CE6537A1-D6FC-4f65-9D91-7224C49458BB}">
                <c15:spPr xmlns:c15="http://schemas.microsoft.com/office/drawing/2012/chart">
                  <a:prstGeom prst="rect">
                    <a:avLst/>
                  </a:prstGeom>
                </c15:spPr>
              </c:ext>
            </c:extLst>
          </c:dLbls>
          <c:cat>
            <c:strRef>
              <c:f>'impo país'!$C$36:$C$47</c:f>
              <c:strCache>
                <c:ptCount val="12"/>
                <c:pt idx="0">
                  <c:v>Bélgica</c:v>
                </c:pt>
                <c:pt idx="1">
                  <c:v>Perú</c:v>
                </c:pt>
                <c:pt idx="2">
                  <c:v>Holanda</c:v>
                </c:pt>
                <c:pt idx="3">
                  <c:v>Argentina</c:v>
                </c:pt>
                <c:pt idx="4">
                  <c:v>Estados Unidos</c:v>
                </c:pt>
                <c:pt idx="5">
                  <c:v>China</c:v>
                </c:pt>
                <c:pt idx="6">
                  <c:v>Brasil</c:v>
                </c:pt>
                <c:pt idx="7">
                  <c:v>Ecuador</c:v>
                </c:pt>
                <c:pt idx="8">
                  <c:v>España</c:v>
                </c:pt>
                <c:pt idx="9">
                  <c:v>Alemania</c:v>
                </c:pt>
                <c:pt idx="10">
                  <c:v>Colombia</c:v>
                </c:pt>
                <c:pt idx="11">
                  <c:v>Otros</c:v>
                </c:pt>
              </c:strCache>
            </c:strRef>
          </c:cat>
          <c:val>
            <c:numRef>
              <c:f>'impo país'!$D$36:$D$47</c:f>
              <c:numCache>
                <c:formatCode>#,##0</c:formatCode>
                <c:ptCount val="12"/>
                <c:pt idx="0">
                  <c:v>59444365.089999996</c:v>
                </c:pt>
                <c:pt idx="1">
                  <c:v>48083790.999999993</c:v>
                </c:pt>
                <c:pt idx="2">
                  <c:v>34883150.880000003</c:v>
                </c:pt>
                <c:pt idx="3">
                  <c:v>31736384.149999999</c:v>
                </c:pt>
                <c:pt idx="4">
                  <c:v>30488671.019999988</c:v>
                </c:pt>
                <c:pt idx="5">
                  <c:v>28378109.190000001</c:v>
                </c:pt>
                <c:pt idx="6">
                  <c:v>26444878.43</c:v>
                </c:pt>
                <c:pt idx="7">
                  <c:v>19504234.109999999</c:v>
                </c:pt>
                <c:pt idx="8">
                  <c:v>16210884.660000002</c:v>
                </c:pt>
                <c:pt idx="9">
                  <c:v>14744272.079999993</c:v>
                </c:pt>
                <c:pt idx="10">
                  <c:v>14314130.929999994</c:v>
                </c:pt>
                <c:pt idx="11">
                  <c:v>82737999.680000126</c:v>
                </c:pt>
              </c:numCache>
            </c:numRef>
          </c:val>
          <c:extLst>
            <c:ext xmlns:c16="http://schemas.microsoft.com/office/drawing/2014/chart" uri="{C3380CC4-5D6E-409C-BE32-E72D297353CC}">
              <c16:uniqueId val="{00000018-E366-4552-8AA2-A307ACBE1C22}"/>
            </c:ext>
          </c:extLst>
        </c:ser>
        <c:dLbls>
          <c:showLegendKey val="0"/>
          <c:showVal val="0"/>
          <c:showCatName val="0"/>
          <c:showSerName val="0"/>
          <c:showPercent val="0"/>
          <c:showBubbleSize val="0"/>
          <c:showLeaderLines val="1"/>
        </c:dLbls>
        <c:firstSliceAng val="329"/>
      </c:pieChart>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L"/>
    </a:p>
  </c:txPr>
  <c:printSettings>
    <c:headerFooter alignWithMargins="0"/>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51</xdr:row>
      <xdr:rowOff>57150</xdr:rowOff>
    </xdr:from>
    <xdr:to>
      <xdr:col>2</xdr:col>
      <xdr:colOff>419100</xdr:colOff>
      <xdr:row>51</xdr:row>
      <xdr:rowOff>161925</xdr:rowOff>
    </xdr:to>
    <xdr:pic>
      <xdr:nvPicPr>
        <xdr:cNvPr id="3" name="Picture 1" descr="LOGO_FUCOA">
          <a:extLst>
            <a:ext uri="{FF2B5EF4-FFF2-40B4-BE49-F238E27FC236}">
              <a16:creationId xmlns:a16="http://schemas.microsoft.com/office/drawing/2014/main" id="{381F6EC1-FDAA-4043-BEBE-37EFF5B86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9906000"/>
          <a:ext cx="1866900"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228600</xdr:colOff>
      <xdr:row>0</xdr:row>
      <xdr:rowOff>31751</xdr:rowOff>
    </xdr:from>
    <xdr:to>
      <xdr:col>8</xdr:col>
      <xdr:colOff>451656</xdr:colOff>
      <xdr:row>7</xdr:row>
      <xdr:rowOff>114301</xdr:rowOff>
    </xdr:to>
    <xdr:pic>
      <xdr:nvPicPr>
        <xdr:cNvPr id="2" name="Imagen 1">
          <a:extLst>
            <a:ext uri="{FF2B5EF4-FFF2-40B4-BE49-F238E27FC236}">
              <a16:creationId xmlns:a16="http://schemas.microsoft.com/office/drawing/2014/main" id="{64EDBE64-0017-44E4-B30D-70C0666E3638}"/>
            </a:ext>
          </a:extLst>
        </xdr:cNvPr>
        <xdr:cNvPicPr>
          <a:picLocks noChangeAspect="1"/>
        </xdr:cNvPicPr>
      </xdr:nvPicPr>
      <xdr:blipFill>
        <a:blip xmlns:r="http://schemas.openxmlformats.org/officeDocument/2006/relationships" r:embed="rId2"/>
        <a:stretch>
          <a:fillRect/>
        </a:stretch>
      </xdr:blipFill>
      <xdr:spPr>
        <a:xfrm>
          <a:off x="4572000" y="31751"/>
          <a:ext cx="1670856" cy="1416050"/>
        </a:xfrm>
        <a:prstGeom prst="rect">
          <a:avLst/>
        </a:prstGeom>
      </xdr:spPr>
    </xdr:pic>
    <xdr:clientData/>
  </xdr:twoCellAnchor>
  <xdr:twoCellAnchor editAs="oneCell">
    <xdr:from>
      <xdr:col>0</xdr:col>
      <xdr:colOff>76200</xdr:colOff>
      <xdr:row>0</xdr:row>
      <xdr:rowOff>114300</xdr:rowOff>
    </xdr:from>
    <xdr:to>
      <xdr:col>3</xdr:col>
      <xdr:colOff>615845</xdr:colOff>
      <xdr:row>7</xdr:row>
      <xdr:rowOff>85725</xdr:rowOff>
    </xdr:to>
    <xdr:pic>
      <xdr:nvPicPr>
        <xdr:cNvPr id="8" name="Imagen 7">
          <a:extLst>
            <a:ext uri="{FF2B5EF4-FFF2-40B4-BE49-F238E27FC236}">
              <a16:creationId xmlns:a16="http://schemas.microsoft.com/office/drawing/2014/main" id="{ABE7C0DD-7182-40A5-B274-57A5CB0E6514}"/>
            </a:ext>
          </a:extLst>
        </xdr:cNvPr>
        <xdr:cNvPicPr>
          <a:picLocks noChangeAspect="1"/>
        </xdr:cNvPicPr>
      </xdr:nvPicPr>
      <xdr:blipFill>
        <a:blip xmlns:r="http://schemas.openxmlformats.org/officeDocument/2006/relationships" r:embed="rId3"/>
        <a:stretch>
          <a:fillRect/>
        </a:stretch>
      </xdr:blipFill>
      <xdr:spPr>
        <a:xfrm>
          <a:off x="76200" y="114300"/>
          <a:ext cx="2711345" cy="1304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34925</xdr:colOff>
      <xdr:row>51</xdr:row>
      <xdr:rowOff>85725</xdr:rowOff>
    </xdr:from>
    <xdr:to>
      <xdr:col>2</xdr:col>
      <xdr:colOff>454025</xdr:colOff>
      <xdr:row>52</xdr:row>
      <xdr:rowOff>0</xdr:rowOff>
    </xdr:to>
    <xdr:pic>
      <xdr:nvPicPr>
        <xdr:cNvPr id="2" name="Picture 1" descr="LOGO_FUCOA">
          <a:extLst>
            <a:ext uri="{FF2B5EF4-FFF2-40B4-BE49-F238E27FC236}">
              <a16:creationId xmlns:a16="http://schemas.microsoft.com/office/drawing/2014/main" id="{10268924-DC1D-41A1-BEEA-E8AF9BD7A6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4925" y="9391650"/>
          <a:ext cx="1866900"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3372909</xdr:colOff>
      <xdr:row>5</xdr:row>
      <xdr:rowOff>103717</xdr:rowOff>
    </xdr:from>
    <xdr:to>
      <xdr:col>3</xdr:col>
      <xdr:colOff>222071</xdr:colOff>
      <xdr:row>5</xdr:row>
      <xdr:rowOff>103719</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flipV="1">
          <a:off x="4191001" y="920750"/>
          <a:ext cx="2550582" cy="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3559174</xdr:colOff>
      <xdr:row>14</xdr:row>
      <xdr:rowOff>81492</xdr:rowOff>
    </xdr:from>
    <xdr:to>
      <xdr:col>3</xdr:col>
      <xdr:colOff>188403</xdr:colOff>
      <xdr:row>14</xdr:row>
      <xdr:rowOff>81493</xdr:rowOff>
    </xdr:to>
    <xdr:cxnSp macro="">
      <xdr:nvCxnSpPr>
        <xdr:cNvPr id="5" name="Conector recto 4">
          <a:extLst>
            <a:ext uri="{FF2B5EF4-FFF2-40B4-BE49-F238E27FC236}">
              <a16:creationId xmlns:a16="http://schemas.microsoft.com/office/drawing/2014/main" id="{00000000-0008-0000-0300-000005000000}"/>
            </a:ext>
          </a:extLst>
        </xdr:cNvPr>
        <xdr:cNvCxnSpPr/>
      </xdr:nvCxnSpPr>
      <xdr:spPr>
        <a:xfrm>
          <a:off x="4370916" y="2317750"/>
          <a:ext cx="2328333"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3439585</xdr:colOff>
      <xdr:row>13</xdr:row>
      <xdr:rowOff>81492</xdr:rowOff>
    </xdr:from>
    <xdr:to>
      <xdr:col>3</xdr:col>
      <xdr:colOff>189205</xdr:colOff>
      <xdr:row>13</xdr:row>
      <xdr:rowOff>81494</xdr:rowOff>
    </xdr:to>
    <xdr:cxnSp macro="">
      <xdr:nvCxnSpPr>
        <xdr:cNvPr id="6" name="Conector recto 5">
          <a:extLst>
            <a:ext uri="{FF2B5EF4-FFF2-40B4-BE49-F238E27FC236}">
              <a16:creationId xmlns:a16="http://schemas.microsoft.com/office/drawing/2014/main" id="{00000000-0008-0000-0300-000006000000}"/>
            </a:ext>
          </a:extLst>
        </xdr:cNvPr>
        <xdr:cNvCxnSpPr/>
      </xdr:nvCxnSpPr>
      <xdr:spPr>
        <a:xfrm flipV="1">
          <a:off x="4254502" y="2159000"/>
          <a:ext cx="2444750" cy="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4145493</xdr:colOff>
      <xdr:row>26</xdr:row>
      <xdr:rowOff>82550</xdr:rowOff>
    </xdr:from>
    <xdr:to>
      <xdr:col>3</xdr:col>
      <xdr:colOff>239345</xdr:colOff>
      <xdr:row>26</xdr:row>
      <xdr:rowOff>82550</xdr:rowOff>
    </xdr:to>
    <xdr:cxnSp macro="">
      <xdr:nvCxnSpPr>
        <xdr:cNvPr id="9" name="Conector recto 8">
          <a:extLst>
            <a:ext uri="{FF2B5EF4-FFF2-40B4-BE49-F238E27FC236}">
              <a16:creationId xmlns:a16="http://schemas.microsoft.com/office/drawing/2014/main" id="{00000000-0008-0000-0300-000009000000}"/>
            </a:ext>
          </a:extLst>
        </xdr:cNvPr>
        <xdr:cNvCxnSpPr/>
      </xdr:nvCxnSpPr>
      <xdr:spPr>
        <a:xfrm>
          <a:off x="4960410" y="4305300"/>
          <a:ext cx="1787685"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4353985</xdr:colOff>
      <xdr:row>25</xdr:row>
      <xdr:rowOff>115358</xdr:rowOff>
    </xdr:from>
    <xdr:to>
      <xdr:col>3</xdr:col>
      <xdr:colOff>218603</xdr:colOff>
      <xdr:row>25</xdr:row>
      <xdr:rowOff>115359</xdr:rowOff>
    </xdr:to>
    <xdr:cxnSp macro="">
      <xdr:nvCxnSpPr>
        <xdr:cNvPr id="10" name="Conector recto 9">
          <a:extLst>
            <a:ext uri="{FF2B5EF4-FFF2-40B4-BE49-F238E27FC236}">
              <a16:creationId xmlns:a16="http://schemas.microsoft.com/office/drawing/2014/main" id="{00000000-0008-0000-0300-00000A000000}"/>
            </a:ext>
          </a:extLst>
        </xdr:cNvPr>
        <xdr:cNvCxnSpPr/>
      </xdr:nvCxnSpPr>
      <xdr:spPr>
        <a:xfrm flipV="1">
          <a:off x="5168902" y="4179358"/>
          <a:ext cx="1558451"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4974168</xdr:colOff>
      <xdr:row>24</xdr:row>
      <xdr:rowOff>105833</xdr:rowOff>
    </xdr:from>
    <xdr:to>
      <xdr:col>3</xdr:col>
      <xdr:colOff>223310</xdr:colOff>
      <xdr:row>24</xdr:row>
      <xdr:rowOff>105833</xdr:rowOff>
    </xdr:to>
    <xdr:cxnSp macro="">
      <xdr:nvCxnSpPr>
        <xdr:cNvPr id="11" name="Conector recto 10">
          <a:extLst>
            <a:ext uri="{FF2B5EF4-FFF2-40B4-BE49-F238E27FC236}">
              <a16:creationId xmlns:a16="http://schemas.microsoft.com/office/drawing/2014/main" id="{00000000-0008-0000-0300-00000B000000}"/>
            </a:ext>
          </a:extLst>
        </xdr:cNvPr>
        <xdr:cNvCxnSpPr/>
      </xdr:nvCxnSpPr>
      <xdr:spPr>
        <a:xfrm>
          <a:off x="5789085" y="4011083"/>
          <a:ext cx="942975"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4156075</xdr:colOff>
      <xdr:row>23</xdr:row>
      <xdr:rowOff>95250</xdr:rowOff>
    </xdr:from>
    <xdr:to>
      <xdr:col>3</xdr:col>
      <xdr:colOff>226242</xdr:colOff>
      <xdr:row>23</xdr:row>
      <xdr:rowOff>95250</xdr:rowOff>
    </xdr:to>
    <xdr:cxnSp macro="">
      <xdr:nvCxnSpPr>
        <xdr:cNvPr id="12" name="Conector recto 11">
          <a:extLst>
            <a:ext uri="{FF2B5EF4-FFF2-40B4-BE49-F238E27FC236}">
              <a16:creationId xmlns:a16="http://schemas.microsoft.com/office/drawing/2014/main" id="{00000000-0008-0000-0300-00000C000000}"/>
            </a:ext>
          </a:extLst>
        </xdr:cNvPr>
        <xdr:cNvCxnSpPr/>
      </xdr:nvCxnSpPr>
      <xdr:spPr>
        <a:xfrm>
          <a:off x="4970992" y="3841750"/>
          <a:ext cx="1764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4321174</xdr:colOff>
      <xdr:row>22</xdr:row>
      <xdr:rowOff>102658</xdr:rowOff>
    </xdr:from>
    <xdr:to>
      <xdr:col>3</xdr:col>
      <xdr:colOff>211341</xdr:colOff>
      <xdr:row>22</xdr:row>
      <xdr:rowOff>102659</xdr:rowOff>
    </xdr:to>
    <xdr:cxnSp macro="">
      <xdr:nvCxnSpPr>
        <xdr:cNvPr id="13" name="Conector recto 12">
          <a:extLst>
            <a:ext uri="{FF2B5EF4-FFF2-40B4-BE49-F238E27FC236}">
              <a16:creationId xmlns:a16="http://schemas.microsoft.com/office/drawing/2014/main" id="{00000000-0008-0000-0300-00000D000000}"/>
            </a:ext>
          </a:extLst>
        </xdr:cNvPr>
        <xdr:cNvCxnSpPr/>
      </xdr:nvCxnSpPr>
      <xdr:spPr>
        <a:xfrm>
          <a:off x="5136091" y="3690408"/>
          <a:ext cx="158400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3396194</xdr:colOff>
      <xdr:row>12</xdr:row>
      <xdr:rowOff>83609</xdr:rowOff>
    </xdr:from>
    <xdr:to>
      <xdr:col>3</xdr:col>
      <xdr:colOff>211884</xdr:colOff>
      <xdr:row>12</xdr:row>
      <xdr:rowOff>83609</xdr:rowOff>
    </xdr:to>
    <xdr:cxnSp macro="">
      <xdr:nvCxnSpPr>
        <xdr:cNvPr id="41" name="Conector recto 40">
          <a:extLst>
            <a:ext uri="{FF2B5EF4-FFF2-40B4-BE49-F238E27FC236}">
              <a16:creationId xmlns:a16="http://schemas.microsoft.com/office/drawing/2014/main" id="{00000000-0008-0000-0300-000029000000}"/>
            </a:ext>
          </a:extLst>
        </xdr:cNvPr>
        <xdr:cNvCxnSpPr/>
      </xdr:nvCxnSpPr>
      <xdr:spPr>
        <a:xfrm>
          <a:off x="4201586" y="1989667"/>
          <a:ext cx="2518832"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3295651</xdr:colOff>
      <xdr:row>15</xdr:row>
      <xdr:rowOff>81492</xdr:rowOff>
    </xdr:from>
    <xdr:to>
      <xdr:col>3</xdr:col>
      <xdr:colOff>166868</xdr:colOff>
      <xdr:row>15</xdr:row>
      <xdr:rowOff>81493</xdr:rowOff>
    </xdr:to>
    <xdr:cxnSp macro="">
      <xdr:nvCxnSpPr>
        <xdr:cNvPr id="45" name="Conector recto 44">
          <a:extLst>
            <a:ext uri="{FF2B5EF4-FFF2-40B4-BE49-F238E27FC236}">
              <a16:creationId xmlns:a16="http://schemas.microsoft.com/office/drawing/2014/main" id="{00000000-0008-0000-0300-00002D000000}"/>
            </a:ext>
          </a:extLst>
        </xdr:cNvPr>
        <xdr:cNvCxnSpPr/>
      </xdr:nvCxnSpPr>
      <xdr:spPr>
        <a:xfrm flipV="1">
          <a:off x="4116918" y="2476500"/>
          <a:ext cx="257175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3241676</xdr:colOff>
      <xdr:row>16</xdr:row>
      <xdr:rowOff>94192</xdr:rowOff>
    </xdr:from>
    <xdr:to>
      <xdr:col>3</xdr:col>
      <xdr:colOff>188834</xdr:colOff>
      <xdr:row>16</xdr:row>
      <xdr:rowOff>94192</xdr:rowOff>
    </xdr:to>
    <xdr:cxnSp macro="">
      <xdr:nvCxnSpPr>
        <xdr:cNvPr id="46" name="Conector recto 45">
          <a:extLst>
            <a:ext uri="{FF2B5EF4-FFF2-40B4-BE49-F238E27FC236}">
              <a16:creationId xmlns:a16="http://schemas.microsoft.com/office/drawing/2014/main" id="{00000000-0008-0000-0300-00002E000000}"/>
            </a:ext>
          </a:extLst>
        </xdr:cNvPr>
        <xdr:cNvCxnSpPr/>
      </xdr:nvCxnSpPr>
      <xdr:spPr>
        <a:xfrm>
          <a:off x="4053418" y="2635250"/>
          <a:ext cx="2645834"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4520141</xdr:colOff>
      <xdr:row>17</xdr:row>
      <xdr:rowOff>95250</xdr:rowOff>
    </xdr:from>
    <xdr:to>
      <xdr:col>3</xdr:col>
      <xdr:colOff>174769</xdr:colOff>
      <xdr:row>17</xdr:row>
      <xdr:rowOff>95251</xdr:rowOff>
    </xdr:to>
    <xdr:cxnSp macro="">
      <xdr:nvCxnSpPr>
        <xdr:cNvPr id="47" name="Conector recto 46">
          <a:extLst>
            <a:ext uri="{FF2B5EF4-FFF2-40B4-BE49-F238E27FC236}">
              <a16:creationId xmlns:a16="http://schemas.microsoft.com/office/drawing/2014/main" id="{00000000-0008-0000-0300-00002F000000}"/>
            </a:ext>
          </a:extLst>
        </xdr:cNvPr>
        <xdr:cNvCxnSpPr/>
      </xdr:nvCxnSpPr>
      <xdr:spPr>
        <a:xfrm flipV="1">
          <a:off x="5344583" y="2804583"/>
          <a:ext cx="1344084"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4520141</xdr:colOff>
      <xdr:row>18</xdr:row>
      <xdr:rowOff>92075</xdr:rowOff>
    </xdr:from>
    <xdr:to>
      <xdr:col>3</xdr:col>
      <xdr:colOff>196931</xdr:colOff>
      <xdr:row>18</xdr:row>
      <xdr:rowOff>92076</xdr:rowOff>
    </xdr:to>
    <xdr:cxnSp macro="">
      <xdr:nvCxnSpPr>
        <xdr:cNvPr id="48" name="Conector recto 47">
          <a:extLst>
            <a:ext uri="{FF2B5EF4-FFF2-40B4-BE49-F238E27FC236}">
              <a16:creationId xmlns:a16="http://schemas.microsoft.com/office/drawing/2014/main" id="{00000000-0008-0000-0300-000030000000}"/>
            </a:ext>
          </a:extLst>
        </xdr:cNvPr>
        <xdr:cNvCxnSpPr/>
      </xdr:nvCxnSpPr>
      <xdr:spPr>
        <a:xfrm flipV="1">
          <a:off x="5344583" y="2963333"/>
          <a:ext cx="1354667"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3548593</xdr:colOff>
      <xdr:row>9</xdr:row>
      <xdr:rowOff>105833</xdr:rowOff>
    </xdr:from>
    <xdr:to>
      <xdr:col>3</xdr:col>
      <xdr:colOff>221988</xdr:colOff>
      <xdr:row>9</xdr:row>
      <xdr:rowOff>105833</xdr:rowOff>
    </xdr:to>
    <xdr:cxnSp macro="">
      <xdr:nvCxnSpPr>
        <xdr:cNvPr id="57" name="Conector recto 56">
          <a:extLst>
            <a:ext uri="{FF2B5EF4-FFF2-40B4-BE49-F238E27FC236}">
              <a16:creationId xmlns:a16="http://schemas.microsoft.com/office/drawing/2014/main" id="{00000000-0008-0000-0300-000039000000}"/>
            </a:ext>
          </a:extLst>
        </xdr:cNvPr>
        <xdr:cNvCxnSpPr/>
      </xdr:nvCxnSpPr>
      <xdr:spPr>
        <a:xfrm>
          <a:off x="4360335" y="1545166"/>
          <a:ext cx="2370667"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3394075</xdr:colOff>
      <xdr:row>8</xdr:row>
      <xdr:rowOff>95250</xdr:rowOff>
    </xdr:from>
    <xdr:to>
      <xdr:col>3</xdr:col>
      <xdr:colOff>223005</xdr:colOff>
      <xdr:row>8</xdr:row>
      <xdr:rowOff>95250</xdr:rowOff>
    </xdr:to>
    <xdr:cxnSp macro="">
      <xdr:nvCxnSpPr>
        <xdr:cNvPr id="58" name="Conector recto 57">
          <a:extLst>
            <a:ext uri="{FF2B5EF4-FFF2-40B4-BE49-F238E27FC236}">
              <a16:creationId xmlns:a16="http://schemas.microsoft.com/office/drawing/2014/main" id="{00000000-0008-0000-0300-00003A000000}"/>
            </a:ext>
          </a:extLst>
        </xdr:cNvPr>
        <xdr:cNvCxnSpPr/>
      </xdr:nvCxnSpPr>
      <xdr:spPr>
        <a:xfrm>
          <a:off x="4212167" y="1375833"/>
          <a:ext cx="2529416"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3362325</xdr:colOff>
      <xdr:row>7</xdr:row>
      <xdr:rowOff>104775</xdr:rowOff>
    </xdr:from>
    <xdr:to>
      <xdr:col>3</xdr:col>
      <xdr:colOff>235547</xdr:colOff>
      <xdr:row>7</xdr:row>
      <xdr:rowOff>104775</xdr:rowOff>
    </xdr:to>
    <xdr:cxnSp macro="">
      <xdr:nvCxnSpPr>
        <xdr:cNvPr id="59" name="Conector recto 58">
          <a:extLst>
            <a:ext uri="{FF2B5EF4-FFF2-40B4-BE49-F238E27FC236}">
              <a16:creationId xmlns:a16="http://schemas.microsoft.com/office/drawing/2014/main" id="{00000000-0008-0000-0300-00003B000000}"/>
            </a:ext>
          </a:extLst>
        </xdr:cNvPr>
        <xdr:cNvCxnSpPr/>
      </xdr:nvCxnSpPr>
      <xdr:spPr>
        <a:xfrm>
          <a:off x="4180417" y="1217083"/>
          <a:ext cx="257175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3295651</xdr:colOff>
      <xdr:row>10</xdr:row>
      <xdr:rowOff>115358</xdr:rowOff>
    </xdr:from>
    <xdr:to>
      <xdr:col>3</xdr:col>
      <xdr:colOff>209738</xdr:colOff>
      <xdr:row>10</xdr:row>
      <xdr:rowOff>115358</xdr:rowOff>
    </xdr:to>
    <xdr:cxnSp macro="">
      <xdr:nvCxnSpPr>
        <xdr:cNvPr id="60" name="Conector recto 59">
          <a:extLst>
            <a:ext uri="{FF2B5EF4-FFF2-40B4-BE49-F238E27FC236}">
              <a16:creationId xmlns:a16="http://schemas.microsoft.com/office/drawing/2014/main" id="{00000000-0008-0000-0300-00003C000000}"/>
            </a:ext>
          </a:extLst>
        </xdr:cNvPr>
        <xdr:cNvCxnSpPr/>
      </xdr:nvCxnSpPr>
      <xdr:spPr>
        <a:xfrm>
          <a:off x="4116918" y="1703916"/>
          <a:ext cx="2603499"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3261784</xdr:colOff>
      <xdr:row>11</xdr:row>
      <xdr:rowOff>92074</xdr:rowOff>
    </xdr:from>
    <xdr:to>
      <xdr:col>3</xdr:col>
      <xdr:colOff>210560</xdr:colOff>
      <xdr:row>11</xdr:row>
      <xdr:rowOff>92075</xdr:rowOff>
    </xdr:to>
    <xdr:cxnSp macro="">
      <xdr:nvCxnSpPr>
        <xdr:cNvPr id="61" name="Conector recto 60">
          <a:extLst>
            <a:ext uri="{FF2B5EF4-FFF2-40B4-BE49-F238E27FC236}">
              <a16:creationId xmlns:a16="http://schemas.microsoft.com/office/drawing/2014/main" id="{00000000-0008-0000-0300-00003D000000}"/>
            </a:ext>
          </a:extLst>
        </xdr:cNvPr>
        <xdr:cNvCxnSpPr/>
      </xdr:nvCxnSpPr>
      <xdr:spPr>
        <a:xfrm flipV="1">
          <a:off x="4064001" y="1852082"/>
          <a:ext cx="2656417"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3361266</xdr:colOff>
      <xdr:row>6</xdr:row>
      <xdr:rowOff>81492</xdr:rowOff>
    </xdr:from>
    <xdr:to>
      <xdr:col>3</xdr:col>
      <xdr:colOff>221163</xdr:colOff>
      <xdr:row>6</xdr:row>
      <xdr:rowOff>81492</xdr:rowOff>
    </xdr:to>
    <xdr:cxnSp macro="">
      <xdr:nvCxnSpPr>
        <xdr:cNvPr id="67" name="Conector recto 66">
          <a:extLst>
            <a:ext uri="{FF2B5EF4-FFF2-40B4-BE49-F238E27FC236}">
              <a16:creationId xmlns:a16="http://schemas.microsoft.com/office/drawing/2014/main" id="{00000000-0008-0000-0300-000043000000}"/>
            </a:ext>
          </a:extLst>
        </xdr:cNvPr>
        <xdr:cNvCxnSpPr/>
      </xdr:nvCxnSpPr>
      <xdr:spPr>
        <a:xfrm>
          <a:off x="4169833" y="1047750"/>
          <a:ext cx="257175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5013325</xdr:colOff>
      <xdr:row>27</xdr:row>
      <xdr:rowOff>94192</xdr:rowOff>
    </xdr:from>
    <xdr:to>
      <xdr:col>3</xdr:col>
      <xdr:colOff>219492</xdr:colOff>
      <xdr:row>27</xdr:row>
      <xdr:rowOff>94192</xdr:rowOff>
    </xdr:to>
    <xdr:cxnSp macro="">
      <xdr:nvCxnSpPr>
        <xdr:cNvPr id="62" name="Conector recto 61">
          <a:extLst>
            <a:ext uri="{FF2B5EF4-FFF2-40B4-BE49-F238E27FC236}">
              <a16:creationId xmlns:a16="http://schemas.microsoft.com/office/drawing/2014/main" id="{00000000-0008-0000-0300-00003E000000}"/>
            </a:ext>
          </a:extLst>
        </xdr:cNvPr>
        <xdr:cNvCxnSpPr/>
      </xdr:nvCxnSpPr>
      <xdr:spPr>
        <a:xfrm>
          <a:off x="5828242" y="4475692"/>
          <a:ext cx="900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5598583</xdr:colOff>
      <xdr:row>29</xdr:row>
      <xdr:rowOff>95251</xdr:rowOff>
    </xdr:from>
    <xdr:to>
      <xdr:col>3</xdr:col>
      <xdr:colOff>228750</xdr:colOff>
      <xdr:row>29</xdr:row>
      <xdr:rowOff>95251</xdr:rowOff>
    </xdr:to>
    <xdr:cxnSp macro="">
      <xdr:nvCxnSpPr>
        <xdr:cNvPr id="26" name="Conector recto 25">
          <a:extLst>
            <a:ext uri="{FF2B5EF4-FFF2-40B4-BE49-F238E27FC236}">
              <a16:creationId xmlns:a16="http://schemas.microsoft.com/office/drawing/2014/main" id="{00000000-0008-0000-0300-00001A000000}"/>
            </a:ext>
          </a:extLst>
        </xdr:cNvPr>
        <xdr:cNvCxnSpPr/>
      </xdr:nvCxnSpPr>
      <xdr:spPr>
        <a:xfrm>
          <a:off x="6413500" y="4794251"/>
          <a:ext cx="324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5645150</xdr:colOff>
      <xdr:row>28</xdr:row>
      <xdr:rowOff>99483</xdr:rowOff>
    </xdr:from>
    <xdr:to>
      <xdr:col>3</xdr:col>
      <xdr:colOff>239317</xdr:colOff>
      <xdr:row>28</xdr:row>
      <xdr:rowOff>99483</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a:off x="6460067" y="4639733"/>
          <a:ext cx="288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381000</xdr:colOff>
      <xdr:row>11</xdr:row>
      <xdr:rowOff>66675</xdr:rowOff>
    </xdr:from>
    <xdr:to>
      <xdr:col>9</xdr:col>
      <xdr:colOff>638175</xdr:colOff>
      <xdr:row>25</xdr:row>
      <xdr:rowOff>0</xdr:rowOff>
    </xdr:to>
    <xdr:graphicFrame macro="">
      <xdr:nvGraphicFramePr>
        <xdr:cNvPr id="14314189" name="1 Gráfico">
          <a:extLst>
            <a:ext uri="{FF2B5EF4-FFF2-40B4-BE49-F238E27FC236}">
              <a16:creationId xmlns:a16="http://schemas.microsoft.com/office/drawing/2014/main" id="{00000000-0008-0000-0400-0000CD6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11</xdr:row>
      <xdr:rowOff>66675</xdr:rowOff>
    </xdr:from>
    <xdr:to>
      <xdr:col>3</xdr:col>
      <xdr:colOff>828675</xdr:colOff>
      <xdr:row>25</xdr:row>
      <xdr:rowOff>0</xdr:rowOff>
    </xdr:to>
    <xdr:graphicFrame macro="">
      <xdr:nvGraphicFramePr>
        <xdr:cNvPr id="14314190" name="2 Gráfico">
          <a:extLst>
            <a:ext uri="{FF2B5EF4-FFF2-40B4-BE49-F238E27FC236}">
              <a16:creationId xmlns:a16="http://schemas.microsoft.com/office/drawing/2014/main" id="{00000000-0008-0000-0400-0000CE6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790575</xdr:colOff>
      <xdr:row>11</xdr:row>
      <xdr:rowOff>66675</xdr:rowOff>
    </xdr:from>
    <xdr:to>
      <xdr:col>7</xdr:col>
      <xdr:colOff>19050</xdr:colOff>
      <xdr:row>25</xdr:row>
      <xdr:rowOff>0</xdr:rowOff>
    </xdr:to>
    <xdr:graphicFrame macro="">
      <xdr:nvGraphicFramePr>
        <xdr:cNvPr id="14314191" name="3 Gráfico">
          <a:extLst>
            <a:ext uri="{FF2B5EF4-FFF2-40B4-BE49-F238E27FC236}">
              <a16:creationId xmlns:a16="http://schemas.microsoft.com/office/drawing/2014/main" id="{00000000-0008-0000-0400-0000CF6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0.35217</cdr:x>
      <cdr:y>0.02087</cdr:y>
    </cdr:from>
    <cdr:to>
      <cdr:x>0.98553</cdr:x>
      <cdr:y>0.21882</cdr:y>
    </cdr:to>
    <cdr:sp macro="" textlink="">
      <cdr:nvSpPr>
        <cdr:cNvPr id="3" name="1 CuadroTexto">
          <a:extLst xmlns:a="http://schemas.openxmlformats.org/drawingml/2006/main">
            <a:ext uri="{FF2B5EF4-FFF2-40B4-BE49-F238E27FC236}">
              <a16:creationId xmlns:a16="http://schemas.microsoft.com/office/drawing/2014/main" id="{A49ED36B-17B3-4CCC-8C9F-4F6F9CEA1A6E}"/>
            </a:ext>
          </a:extLst>
        </cdr:cNvPr>
        <cdr:cNvSpPr txBox="1"/>
      </cdr:nvSpPr>
      <cdr:spPr>
        <a:xfrm xmlns:a="http://schemas.openxmlformats.org/drawingml/2006/main">
          <a:off x="1365250" y="51172"/>
          <a:ext cx="2455334" cy="48540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cs typeface="Arial" pitchFamily="34" charset="0"/>
            </a:rPr>
            <a:t>Gráfico 3. Distribución del valor de las exportaciones chilenas de frutas y hortalizas procesadas por tipo,</a:t>
          </a:r>
        </a:p>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cs typeface="Arial" pitchFamily="34" charset="0"/>
            </a:rPr>
            <a:t>ene-dic 2018</a:t>
          </a:r>
          <a:endParaRPr lang="es-ES" sz="800">
            <a:latin typeface="Arial" pitchFamily="34" charset="0"/>
            <a:cs typeface="Arial"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495300</xdr:colOff>
      <xdr:row>11</xdr:row>
      <xdr:rowOff>66675</xdr:rowOff>
    </xdr:from>
    <xdr:to>
      <xdr:col>9</xdr:col>
      <xdr:colOff>628650</xdr:colOff>
      <xdr:row>24</xdr:row>
      <xdr:rowOff>180975</xdr:rowOff>
    </xdr:to>
    <xdr:graphicFrame macro="">
      <xdr:nvGraphicFramePr>
        <xdr:cNvPr id="14318285" name="1 Gráfico">
          <a:extLst>
            <a:ext uri="{FF2B5EF4-FFF2-40B4-BE49-F238E27FC236}">
              <a16:creationId xmlns:a16="http://schemas.microsoft.com/office/drawing/2014/main" id="{00000000-0008-0000-0500-0000CD7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933450</xdr:colOff>
      <xdr:row>11</xdr:row>
      <xdr:rowOff>66675</xdr:rowOff>
    </xdr:from>
    <xdr:to>
      <xdr:col>7</xdr:col>
      <xdr:colOff>200025</xdr:colOff>
      <xdr:row>24</xdr:row>
      <xdr:rowOff>180975</xdr:rowOff>
    </xdr:to>
    <xdr:graphicFrame macro="">
      <xdr:nvGraphicFramePr>
        <xdr:cNvPr id="14318286" name="3 Gráfico">
          <a:extLst>
            <a:ext uri="{FF2B5EF4-FFF2-40B4-BE49-F238E27FC236}">
              <a16:creationId xmlns:a16="http://schemas.microsoft.com/office/drawing/2014/main" id="{00000000-0008-0000-0500-0000CE7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11</xdr:row>
      <xdr:rowOff>66675</xdr:rowOff>
    </xdr:from>
    <xdr:to>
      <xdr:col>3</xdr:col>
      <xdr:colOff>942975</xdr:colOff>
      <xdr:row>25</xdr:row>
      <xdr:rowOff>0</xdr:rowOff>
    </xdr:to>
    <xdr:graphicFrame macro="">
      <xdr:nvGraphicFramePr>
        <xdr:cNvPr id="14318287" name="3 Gráfico">
          <a:extLst>
            <a:ext uri="{FF2B5EF4-FFF2-40B4-BE49-F238E27FC236}">
              <a16:creationId xmlns:a16="http://schemas.microsoft.com/office/drawing/2014/main" id="{00000000-0008-0000-0500-0000CF7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0.36075</cdr:x>
      <cdr:y>0.04105</cdr:y>
    </cdr:from>
    <cdr:to>
      <cdr:x>0.99036</cdr:x>
      <cdr:y>0.27049</cdr:y>
    </cdr:to>
    <cdr:sp macro="" textlink="">
      <cdr:nvSpPr>
        <cdr:cNvPr id="2" name="1 CuadroTexto">
          <a:extLst xmlns:a="http://schemas.openxmlformats.org/drawingml/2006/main">
            <a:ext uri="{FF2B5EF4-FFF2-40B4-BE49-F238E27FC236}">
              <a16:creationId xmlns:a16="http://schemas.microsoft.com/office/drawing/2014/main" id="{E5BFF024-7381-447E-97D9-10A33999E368}"/>
            </a:ext>
          </a:extLst>
        </cdr:cNvPr>
        <cdr:cNvSpPr txBox="1"/>
      </cdr:nvSpPr>
      <cdr:spPr>
        <a:xfrm xmlns:a="http://schemas.openxmlformats.org/drawingml/2006/main">
          <a:off x="1346200" y="100706"/>
          <a:ext cx="2349500" cy="562869"/>
        </a:xfrm>
        <a:prstGeom xmlns:a="http://schemas.openxmlformats.org/drawingml/2006/main" prst="rect">
          <a:avLst/>
        </a:prstGeom>
      </cdr:spPr>
      <cdr:txBody>
        <a:bodyPr xmlns:a="http://schemas.openxmlformats.org/drawingml/2006/main" vertOverflow="clip" wrap="square" rtlCol="0">
          <a:noAutofit/>
        </a:bodyPr>
        <a:lstStyle xmlns:a="http://schemas.openxmlformats.org/drawingml/2006/main"/>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ea typeface="+mn-ea"/>
              <a:cs typeface="Arial" pitchFamily="34" charset="0"/>
            </a:rPr>
            <a:t>Gráfico 6. Distribución del valor de las importaciones chilenas de frutas y hortalizas procesadas por tipo,</a:t>
          </a:r>
        </a:p>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ea typeface="+mn-ea"/>
              <a:cs typeface="Arial" pitchFamily="34" charset="0"/>
            </a:rPr>
            <a:t>ene-dic 2018</a:t>
          </a:r>
          <a:endParaRPr lang="es-ES" sz="800">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26913</xdr:colOff>
      <xdr:row>33</xdr:row>
      <xdr:rowOff>456</xdr:rowOff>
    </xdr:from>
    <xdr:to>
      <xdr:col>5</xdr:col>
      <xdr:colOff>728588</xdr:colOff>
      <xdr:row>52</xdr:row>
      <xdr:rowOff>456</xdr:rowOff>
    </xdr:to>
    <xdr:graphicFrame macro="">
      <xdr:nvGraphicFramePr>
        <xdr:cNvPr id="2" name="Gráfico 1">
          <a:extLst>
            <a:ext uri="{FF2B5EF4-FFF2-40B4-BE49-F238E27FC236}">
              <a16:creationId xmlns:a16="http://schemas.microsoft.com/office/drawing/2014/main" id="{3153B885-8009-4F76-B2EE-19A6E4CCB8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10580</xdr:colOff>
      <xdr:row>32</xdr:row>
      <xdr:rowOff>155424</xdr:rowOff>
    </xdr:from>
    <xdr:to>
      <xdr:col>5</xdr:col>
      <xdr:colOff>695472</xdr:colOff>
      <xdr:row>48</xdr:row>
      <xdr:rowOff>179613</xdr:rowOff>
    </xdr:to>
    <xdr:graphicFrame macro="">
      <xdr:nvGraphicFramePr>
        <xdr:cNvPr id="2" name="Gráfico 2">
          <a:extLst>
            <a:ext uri="{FF2B5EF4-FFF2-40B4-BE49-F238E27FC236}">
              <a16:creationId xmlns:a16="http://schemas.microsoft.com/office/drawing/2014/main" id="{24F18678-40F3-4F6E-BB5E-BCA579C208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odepaweb/AppData/Local/Microsoft/Window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4:I52"/>
  <sheetViews>
    <sheetView tabSelected="1" zoomScaleNormal="100" zoomScalePageLayoutView="50" workbookViewId="0">
      <selection activeCell="M9" sqref="M9:M10"/>
    </sheetView>
  </sheetViews>
  <sheetFormatPr baseColWidth="10" defaultColWidth="10.85546875" defaultRowHeight="15"/>
  <cols>
    <col min="1" max="16384" width="10.85546875" style="118"/>
  </cols>
  <sheetData>
    <row r="24" spans="2:9" ht="24.75">
      <c r="B24" s="119"/>
      <c r="C24" s="119"/>
      <c r="E24" s="120" t="s">
        <v>0</v>
      </c>
      <c r="F24" s="119"/>
      <c r="G24" s="119"/>
      <c r="H24" s="121"/>
      <c r="I24" s="121"/>
    </row>
    <row r="25" spans="2:9">
      <c r="E25" s="61"/>
      <c r="F25" s="61"/>
      <c r="G25" s="61"/>
    </row>
    <row r="26" spans="2:9" ht="15.75">
      <c r="B26" s="122"/>
      <c r="C26" s="122"/>
      <c r="D26" s="122"/>
      <c r="E26" s="122"/>
      <c r="F26" s="122"/>
      <c r="H26" s="123"/>
      <c r="I26" s="123"/>
    </row>
    <row r="52" spans="5:5" ht="15.75">
      <c r="E52" s="124" t="s">
        <v>406</v>
      </c>
    </row>
  </sheetData>
  <printOptions horizontalCentered="1" verticalCentered="1"/>
  <pageMargins left="0.70866141732283472" right="0.70866141732283472" top="0.74803149606299213" bottom="0.74803149606299213" header="0.31496062992125984" footer="0.31496062992125984"/>
  <pageSetup scale="85" orientation="portrait" r:id="rId1"/>
  <headerFooter>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Q32"/>
  <sheetViews>
    <sheetView zoomScale="90" zoomScaleNormal="90" zoomScalePageLayoutView="90" workbookViewId="0"/>
  </sheetViews>
  <sheetFormatPr baseColWidth="10" defaultColWidth="10.85546875" defaultRowHeight="12.75"/>
  <cols>
    <col min="1" max="1" width="1" style="41" customWidth="1"/>
    <col min="2" max="2" width="20.42578125" style="52" customWidth="1"/>
    <col min="3" max="3" width="43.140625" style="52" customWidth="1"/>
    <col min="4" max="4" width="9.7109375" style="53" customWidth="1"/>
    <col min="5" max="5" width="11" style="41" bestFit="1" customWidth="1"/>
    <col min="6" max="7" width="13.140625" style="41" customWidth="1"/>
    <col min="8" max="8" width="8.85546875" style="41" customWidth="1"/>
    <col min="9" max="9" width="11" style="41" bestFit="1" customWidth="1"/>
    <col min="10" max="11" width="12.42578125" style="41" customWidth="1"/>
    <col min="12" max="12" width="8.42578125" style="41" customWidth="1"/>
    <col min="13" max="13" width="7.140625" style="41" customWidth="1"/>
    <col min="14" max="15" width="12.42578125" style="41" customWidth="1"/>
    <col min="16" max="16" width="7.140625" style="41" customWidth="1"/>
    <col min="17" max="16384" width="10.85546875" style="41"/>
  </cols>
  <sheetData>
    <row r="1" spans="2:17" ht="3.75" customHeight="1"/>
    <row r="2" spans="2:17">
      <c r="B2" s="249" t="s">
        <v>265</v>
      </c>
      <c r="C2" s="250"/>
      <c r="D2" s="250"/>
      <c r="E2" s="250"/>
      <c r="F2" s="250"/>
      <c r="G2" s="250"/>
      <c r="H2" s="250"/>
      <c r="I2" s="250"/>
      <c r="J2" s="250"/>
      <c r="K2" s="250"/>
      <c r="L2" s="250"/>
      <c r="M2" s="250"/>
      <c r="N2" s="250"/>
      <c r="O2" s="250"/>
      <c r="P2" s="251"/>
      <c r="Q2" s="43" t="s">
        <v>349</v>
      </c>
    </row>
    <row r="3" spans="2:17">
      <c r="B3" s="266" t="s">
        <v>40</v>
      </c>
      <c r="C3" s="266"/>
      <c r="D3" s="289" t="s">
        <v>138</v>
      </c>
      <c r="E3" s="267" t="s">
        <v>31</v>
      </c>
      <c r="F3" s="267"/>
      <c r="G3" s="267"/>
      <c r="H3" s="267"/>
      <c r="I3" s="267" t="s">
        <v>309</v>
      </c>
      <c r="J3" s="267"/>
      <c r="K3" s="267"/>
      <c r="L3" s="267"/>
      <c r="M3" s="267" t="s">
        <v>333</v>
      </c>
      <c r="N3" s="267"/>
      <c r="O3" s="267"/>
      <c r="P3" s="267"/>
    </row>
    <row r="4" spans="2:17">
      <c r="B4" s="266"/>
      <c r="C4" s="266"/>
      <c r="D4" s="289"/>
      <c r="E4" s="44">
        <v>2017</v>
      </c>
      <c r="F4" s="203" t="s">
        <v>408</v>
      </c>
      <c r="G4" s="204" t="s">
        <v>409</v>
      </c>
      <c r="H4" s="44" t="s">
        <v>111</v>
      </c>
      <c r="I4" s="44">
        <v>2017</v>
      </c>
      <c r="J4" s="203" t="s">
        <v>408</v>
      </c>
      <c r="K4" s="204" t="s">
        <v>409</v>
      </c>
      <c r="L4" s="44" t="s">
        <v>111</v>
      </c>
      <c r="M4" s="44">
        <v>2017</v>
      </c>
      <c r="N4" s="203" t="s">
        <v>408</v>
      </c>
      <c r="O4" s="204" t="s">
        <v>409</v>
      </c>
      <c r="P4" s="44" t="s">
        <v>111</v>
      </c>
    </row>
    <row r="5" spans="2:17">
      <c r="B5" s="253" t="s">
        <v>189</v>
      </c>
      <c r="C5" s="78" t="s">
        <v>37</v>
      </c>
      <c r="D5" s="72">
        <v>15091000</v>
      </c>
      <c r="E5" s="47">
        <v>12429425.517799998</v>
      </c>
      <c r="F5" s="47">
        <v>12429425.517799998</v>
      </c>
      <c r="G5" s="47">
        <v>14109656.902699998</v>
      </c>
      <c r="H5" s="48">
        <v>13.518174130363182</v>
      </c>
      <c r="I5" s="47">
        <v>59542576.18</v>
      </c>
      <c r="J5" s="47">
        <v>59542576.18</v>
      </c>
      <c r="K5" s="47">
        <v>68582675.419999987</v>
      </c>
      <c r="L5" s="48">
        <v>15.18257996206167</v>
      </c>
      <c r="M5" s="48">
        <v>4.7904527924263238</v>
      </c>
      <c r="N5" s="48">
        <v>4.7904527924263238</v>
      </c>
      <c r="O5" s="48">
        <v>4.8606905109702661</v>
      </c>
      <c r="P5" s="48">
        <v>1.466202081251855</v>
      </c>
    </row>
    <row r="6" spans="2:17">
      <c r="B6" s="253"/>
      <c r="C6" s="54" t="s">
        <v>133</v>
      </c>
      <c r="D6" s="57">
        <v>15091091</v>
      </c>
      <c r="E6" s="47">
        <v>5035898.167799999</v>
      </c>
      <c r="F6" s="47">
        <v>5035898.167799999</v>
      </c>
      <c r="G6" s="47">
        <v>6819598.6134999981</v>
      </c>
      <c r="H6" s="48">
        <v>35.419708386979408</v>
      </c>
      <c r="I6" s="47">
        <v>26853375.640000001</v>
      </c>
      <c r="J6" s="47">
        <v>26853375.640000001</v>
      </c>
      <c r="K6" s="47">
        <v>37733367.749999993</v>
      </c>
      <c r="L6" s="48">
        <v>40.516292088781093</v>
      </c>
      <c r="M6" s="48">
        <v>5.3323905180813584</v>
      </c>
      <c r="N6" s="48">
        <v>5.3323905180813584</v>
      </c>
      <c r="O6" s="48">
        <v>5.5330775150466271</v>
      </c>
      <c r="P6" s="48">
        <v>3.7635465047949568</v>
      </c>
    </row>
    <row r="7" spans="2:17">
      <c r="B7" s="253"/>
      <c r="C7" s="54" t="s">
        <v>128</v>
      </c>
      <c r="D7" s="57">
        <v>15091099</v>
      </c>
      <c r="E7" s="47">
        <v>5326485.72</v>
      </c>
      <c r="F7" s="47">
        <v>5326485.72</v>
      </c>
      <c r="G7" s="47">
        <v>4442471</v>
      </c>
      <c r="H7" s="48">
        <v>-16.596584811645755</v>
      </c>
      <c r="I7" s="47">
        <v>23479645</v>
      </c>
      <c r="J7" s="47">
        <v>23479645</v>
      </c>
      <c r="K7" s="47">
        <v>18425393.120000001</v>
      </c>
      <c r="L7" s="48">
        <v>-21.52610007519279</v>
      </c>
      <c r="M7" s="48">
        <v>4.4080931094658036</v>
      </c>
      <c r="N7" s="48">
        <v>4.4080931094658036</v>
      </c>
      <c r="O7" s="48">
        <v>4.1475550701400188</v>
      </c>
      <c r="P7" s="48">
        <v>-5.9104477345615418</v>
      </c>
    </row>
    <row r="8" spans="2:17">
      <c r="B8" s="253"/>
      <c r="C8" s="54" t="s">
        <v>134</v>
      </c>
      <c r="D8" s="57">
        <v>15091019</v>
      </c>
      <c r="E8" s="47">
        <v>1928359.1900000002</v>
      </c>
      <c r="F8" s="47">
        <v>1928359.1900000002</v>
      </c>
      <c r="G8" s="47">
        <v>2633758.2000000002</v>
      </c>
      <c r="H8" s="48">
        <v>36.58027060819515</v>
      </c>
      <c r="I8" s="47">
        <v>8166395.1100000013</v>
      </c>
      <c r="J8" s="47">
        <v>8166395.1100000013</v>
      </c>
      <c r="K8" s="47">
        <v>10631936.07</v>
      </c>
      <c r="L8" s="48">
        <v>30.191301385612213</v>
      </c>
      <c r="M8" s="48">
        <v>4.2348931424959275</v>
      </c>
      <c r="N8" s="48">
        <v>4.2348931424959275</v>
      </c>
      <c r="O8" s="48">
        <v>4.0367927739152361</v>
      </c>
      <c r="P8" s="48">
        <v>-4.6778126841693251</v>
      </c>
    </row>
    <row r="9" spans="2:17">
      <c r="B9" s="261"/>
      <c r="C9" s="54" t="s">
        <v>132</v>
      </c>
      <c r="D9" s="57">
        <v>15091011</v>
      </c>
      <c r="E9" s="47">
        <v>138682.44</v>
      </c>
      <c r="F9" s="47">
        <v>138682.44</v>
      </c>
      <c r="G9" s="47">
        <v>213829.08920000002</v>
      </c>
      <c r="H9" s="48">
        <v>54.18613142370441</v>
      </c>
      <c r="I9" s="47">
        <v>1043160.4299999999</v>
      </c>
      <c r="J9" s="47">
        <v>1043160.4299999999</v>
      </c>
      <c r="K9" s="47">
        <v>1791978.4799999995</v>
      </c>
      <c r="L9" s="48">
        <v>71.783594207077002</v>
      </c>
      <c r="M9" s="48">
        <v>7.5219359422865644</v>
      </c>
      <c r="N9" s="48">
        <v>7.5219359422865644</v>
      </c>
      <c r="O9" s="48">
        <v>8.3804242290155138</v>
      </c>
      <c r="P9" s="48">
        <v>11.413129456510385</v>
      </c>
    </row>
    <row r="10" spans="2:17">
      <c r="B10" s="266" t="s">
        <v>129</v>
      </c>
      <c r="C10" s="78" t="s">
        <v>37</v>
      </c>
      <c r="D10" s="72">
        <v>15159010</v>
      </c>
      <c r="E10" s="47">
        <v>150597.25209999998</v>
      </c>
      <c r="F10" s="47">
        <v>150597.25209999998</v>
      </c>
      <c r="G10" s="47">
        <v>138835.29999999999</v>
      </c>
      <c r="H10" s="48">
        <v>-7.8102036630720129</v>
      </c>
      <c r="I10" s="47">
        <v>10455434.789999999</v>
      </c>
      <c r="J10" s="47">
        <v>10455434.789999999</v>
      </c>
      <c r="K10" s="47">
        <v>8478415.7200000007</v>
      </c>
      <c r="L10" s="48">
        <v>-18.909008661130954</v>
      </c>
      <c r="M10" s="48">
        <v>69.426464588194165</v>
      </c>
      <c r="N10" s="48">
        <v>69.426464588194165</v>
      </c>
      <c r="O10" s="48">
        <v>61.068155721203482</v>
      </c>
      <c r="P10" s="48">
        <v>-12.039081806294361</v>
      </c>
    </row>
    <row r="11" spans="2:17">
      <c r="B11" s="266"/>
      <c r="C11" s="79" t="s">
        <v>123</v>
      </c>
      <c r="D11" s="57">
        <v>15159011</v>
      </c>
      <c r="E11" s="47">
        <v>86703.8</v>
      </c>
      <c r="F11" s="47">
        <v>86703.8</v>
      </c>
      <c r="G11" s="47">
        <v>61398.3</v>
      </c>
      <c r="H11" s="48">
        <v>-29.186148703978375</v>
      </c>
      <c r="I11" s="47">
        <v>7382646.1699999999</v>
      </c>
      <c r="J11" s="47">
        <v>7382646.1699999999</v>
      </c>
      <c r="K11" s="47">
        <v>5426758.1500000004</v>
      </c>
      <c r="L11" s="48">
        <v>-26.493048359108883</v>
      </c>
      <c r="M11" s="48">
        <v>85.147896285975932</v>
      </c>
      <c r="N11" s="48">
        <v>85.147896285975932</v>
      </c>
      <c r="O11" s="48">
        <v>88.386130397747166</v>
      </c>
      <c r="P11" s="48">
        <v>3.8030700146664431</v>
      </c>
    </row>
    <row r="12" spans="2:17">
      <c r="B12" s="252"/>
      <c r="C12" s="74" t="s">
        <v>124</v>
      </c>
      <c r="D12" s="57">
        <v>15159019</v>
      </c>
      <c r="E12" s="47">
        <v>63893.452099999995</v>
      </c>
      <c r="F12" s="47">
        <v>63893.452099999995</v>
      </c>
      <c r="G12" s="47">
        <v>77437</v>
      </c>
      <c r="H12" s="48">
        <v>21.197082728920201</v>
      </c>
      <c r="I12" s="47">
        <v>3072788.6199999992</v>
      </c>
      <c r="J12" s="47">
        <v>3072788.6199999992</v>
      </c>
      <c r="K12" s="47">
        <v>3051657.57</v>
      </c>
      <c r="L12" s="48">
        <v>-0.68768316383569505</v>
      </c>
      <c r="M12" s="48">
        <v>48.092386919253649</v>
      </c>
      <c r="N12" s="48">
        <v>48.092386919253649</v>
      </c>
      <c r="O12" s="48">
        <v>39.408261812828492</v>
      </c>
      <c r="P12" s="48">
        <v>-18.057172169486336</v>
      </c>
    </row>
    <row r="13" spans="2:17" ht="12.75" customHeight="1">
      <c r="B13" s="266" t="s">
        <v>273</v>
      </c>
      <c r="C13" s="74" t="s">
        <v>37</v>
      </c>
      <c r="D13" s="72">
        <v>15099000</v>
      </c>
      <c r="E13" s="47">
        <v>1606094.26</v>
      </c>
      <c r="F13" s="47">
        <v>1606094.26</v>
      </c>
      <c r="G13" s="47">
        <v>775491</v>
      </c>
      <c r="H13" s="48">
        <v>-51.715723085891611</v>
      </c>
      <c r="I13" s="47">
        <v>6620327.1200000001</v>
      </c>
      <c r="J13" s="47">
        <v>6620327.1200000001</v>
      </c>
      <c r="K13" s="47">
        <v>2737710.06</v>
      </c>
      <c r="L13" s="48">
        <v>-58.646906559505474</v>
      </c>
      <c r="M13" s="48">
        <v>4.1220040970696203</v>
      </c>
      <c r="N13" s="48">
        <v>4.1220040970696203</v>
      </c>
      <c r="O13" s="48">
        <v>3.5302924985589774</v>
      </c>
      <c r="P13" s="48">
        <v>-14.354949305637454</v>
      </c>
    </row>
    <row r="14" spans="2:17">
      <c r="B14" s="266"/>
      <c r="C14" s="79" t="s">
        <v>124</v>
      </c>
      <c r="D14" s="57">
        <v>15099090</v>
      </c>
      <c r="E14" s="47">
        <v>1597045.9</v>
      </c>
      <c r="F14" s="47">
        <v>1597045.9</v>
      </c>
      <c r="G14" s="47">
        <v>775491</v>
      </c>
      <c r="H14" s="48">
        <v>-51.442159552208231</v>
      </c>
      <c r="I14" s="47">
        <v>6546276.4699999997</v>
      </c>
      <c r="J14" s="47">
        <v>6546276.4699999997</v>
      </c>
      <c r="K14" s="47">
        <v>2737710.06</v>
      </c>
      <c r="L14" s="48">
        <v>-58.179125606040891</v>
      </c>
      <c r="M14" s="48">
        <v>4.0989908117230698</v>
      </c>
      <c r="N14" s="48">
        <v>4.0989908117230698</v>
      </c>
      <c r="O14" s="48">
        <v>3.5302924985589774</v>
      </c>
      <c r="P14" s="48">
        <v>-13.874105585638819</v>
      </c>
    </row>
    <row r="15" spans="2:17">
      <c r="B15" s="266"/>
      <c r="C15" s="79" t="s">
        <v>123</v>
      </c>
      <c r="D15" s="57">
        <v>15099010</v>
      </c>
      <c r="E15" s="47">
        <v>9048.36</v>
      </c>
      <c r="F15" s="47">
        <v>9048.36</v>
      </c>
      <c r="G15" s="47">
        <v>0</v>
      </c>
      <c r="H15" s="48">
        <v>-100</v>
      </c>
      <c r="I15" s="47">
        <v>74050.649999999994</v>
      </c>
      <c r="J15" s="47">
        <v>74050.649999999994</v>
      </c>
      <c r="K15" s="47">
        <v>0</v>
      </c>
      <c r="L15" s="48">
        <v>-100</v>
      </c>
      <c r="M15" s="48">
        <v>8.1838753100009267</v>
      </c>
      <c r="N15" s="48">
        <v>8.1838753100009267</v>
      </c>
      <c r="O15" s="48" t="s">
        <v>444</v>
      </c>
      <c r="P15" s="48" t="s">
        <v>444</v>
      </c>
    </row>
    <row r="16" spans="2:17">
      <c r="B16" s="145" t="s">
        <v>86</v>
      </c>
      <c r="C16" s="144"/>
      <c r="D16" s="57">
        <v>15159090</v>
      </c>
      <c r="E16" s="47">
        <v>375906.07699999999</v>
      </c>
      <c r="F16" s="47">
        <v>375906.07699999999</v>
      </c>
      <c r="G16" s="47">
        <v>485908.18020000006</v>
      </c>
      <c r="H16" s="48">
        <v>29.263188314989662</v>
      </c>
      <c r="I16" s="47">
        <v>1868239.15</v>
      </c>
      <c r="J16" s="47">
        <v>1868239.15</v>
      </c>
      <c r="K16" s="47">
        <v>2254095.7800000003</v>
      </c>
      <c r="L16" s="48">
        <v>20.653492354016901</v>
      </c>
      <c r="M16" s="48">
        <v>4.9699626164862449</v>
      </c>
      <c r="N16" s="48">
        <v>4.9699626164862449</v>
      </c>
      <c r="O16" s="48">
        <v>4.6389335924993347</v>
      </c>
      <c r="P16" s="48">
        <v>-6.6605938420709272</v>
      </c>
    </row>
    <row r="17" spans="2:16">
      <c r="B17" s="240" t="s">
        <v>274</v>
      </c>
      <c r="C17" s="78" t="s">
        <v>37</v>
      </c>
      <c r="D17" s="72"/>
      <c r="E17" s="47">
        <v>10632</v>
      </c>
      <c r="F17" s="47">
        <v>10632</v>
      </c>
      <c r="G17" s="47">
        <v>15943.42</v>
      </c>
      <c r="H17" s="48">
        <v>49.956922498118892</v>
      </c>
      <c r="I17" s="47">
        <v>141134.25</v>
      </c>
      <c r="J17" s="47">
        <v>141134.25</v>
      </c>
      <c r="K17" s="47">
        <v>246874.43</v>
      </c>
      <c r="L17" s="48">
        <v>74.921700437703805</v>
      </c>
      <c r="M17" s="48">
        <v>13.274477990970654</v>
      </c>
      <c r="N17" s="48">
        <v>13.274477990970654</v>
      </c>
      <c r="O17" s="48">
        <v>15.484408614964668</v>
      </c>
      <c r="P17" s="48">
        <v>16.647966311724026</v>
      </c>
    </row>
    <row r="18" spans="2:16">
      <c r="B18" s="241"/>
      <c r="C18" s="79" t="s">
        <v>124</v>
      </c>
      <c r="D18" s="57">
        <v>15159029</v>
      </c>
      <c r="E18" s="47">
        <v>10083</v>
      </c>
      <c r="F18" s="47">
        <v>10083</v>
      </c>
      <c r="G18" s="47">
        <v>15943.42</v>
      </c>
      <c r="H18" s="48">
        <v>58.121789150054546</v>
      </c>
      <c r="I18" s="47">
        <v>132794.25</v>
      </c>
      <c r="J18" s="47">
        <v>132794.25</v>
      </c>
      <c r="K18" s="47">
        <v>246874.43</v>
      </c>
      <c r="L18" s="48">
        <v>85.907469638180856</v>
      </c>
      <c r="M18" s="48">
        <v>13.170113061588813</v>
      </c>
      <c r="N18" s="48">
        <v>13.170113061588813</v>
      </c>
      <c r="O18" s="48">
        <v>15.484408614964668</v>
      </c>
      <c r="P18" s="48">
        <v>17.572328669869929</v>
      </c>
    </row>
    <row r="19" spans="2:16">
      <c r="B19" s="242"/>
      <c r="C19" s="80" t="s">
        <v>117</v>
      </c>
      <c r="D19" s="57">
        <v>15159021</v>
      </c>
      <c r="E19" s="47">
        <v>549</v>
      </c>
      <c r="F19" s="47">
        <v>549</v>
      </c>
      <c r="G19" s="47">
        <v>0</v>
      </c>
      <c r="H19" s="48">
        <v>-100</v>
      </c>
      <c r="I19" s="47">
        <v>8340</v>
      </c>
      <c r="J19" s="47">
        <v>8340</v>
      </c>
      <c r="K19" s="47">
        <v>0</v>
      </c>
      <c r="L19" s="48">
        <v>-100</v>
      </c>
      <c r="M19" s="48">
        <v>15.191256830601093</v>
      </c>
      <c r="N19" s="48">
        <v>15.191256830601093</v>
      </c>
      <c r="O19" s="48" t="s">
        <v>444</v>
      </c>
      <c r="P19" s="48" t="s">
        <v>444</v>
      </c>
    </row>
    <row r="20" spans="2:16">
      <c r="B20" s="145" t="s">
        <v>87</v>
      </c>
      <c r="C20" s="144"/>
      <c r="D20" s="57">
        <v>33011900</v>
      </c>
      <c r="E20" s="47">
        <v>1237.6064999999999</v>
      </c>
      <c r="F20" s="47">
        <v>1237.6064999999999</v>
      </c>
      <c r="G20" s="47">
        <v>77.2684</v>
      </c>
      <c r="H20" s="48">
        <v>-93.756626197422193</v>
      </c>
      <c r="I20" s="47">
        <v>228154.77000000002</v>
      </c>
      <c r="J20" s="47">
        <v>228154.77000000002</v>
      </c>
      <c r="K20" s="47">
        <v>22640.260000000002</v>
      </c>
      <c r="L20" s="48">
        <v>-90.076797430095368</v>
      </c>
      <c r="M20" s="48">
        <v>184.35162549647245</v>
      </c>
      <c r="N20" s="48">
        <v>184.35162549647245</v>
      </c>
      <c r="O20" s="48">
        <v>293.00800844847316</v>
      </c>
      <c r="P20" s="48">
        <v>58.939747701915344</v>
      </c>
    </row>
    <row r="21" spans="2:16">
      <c r="B21" s="145" t="s">
        <v>281</v>
      </c>
      <c r="C21" s="144"/>
      <c r="D21" s="57">
        <v>33011300</v>
      </c>
      <c r="E21" s="47">
        <v>30.03</v>
      </c>
      <c r="F21" s="47">
        <v>30.03</v>
      </c>
      <c r="G21" s="47">
        <v>137.38</v>
      </c>
      <c r="H21" s="48">
        <v>357.47585747585742</v>
      </c>
      <c r="I21" s="47">
        <v>33758.85</v>
      </c>
      <c r="J21" s="47">
        <v>33758.85</v>
      </c>
      <c r="K21" s="47">
        <v>5891.17</v>
      </c>
      <c r="L21" s="48">
        <v>-82.549257453971322</v>
      </c>
      <c r="M21" s="48">
        <v>1124.1708291708292</v>
      </c>
      <c r="N21" s="48">
        <v>1124.1708291708292</v>
      </c>
      <c r="O21" s="48">
        <v>42.882297277624112</v>
      </c>
      <c r="P21" s="48">
        <v>-96.185428747581597</v>
      </c>
    </row>
    <row r="22" spans="2:16">
      <c r="B22" s="145" t="s">
        <v>139</v>
      </c>
      <c r="C22" s="144"/>
      <c r="D22" s="57">
        <v>33011200</v>
      </c>
      <c r="E22" s="47">
        <v>663</v>
      </c>
      <c r="F22" s="47">
        <v>663</v>
      </c>
      <c r="G22" s="47">
        <v>1012.374</v>
      </c>
      <c r="H22" s="48">
        <v>52.69592760180997</v>
      </c>
      <c r="I22" s="47">
        <v>13771.47</v>
      </c>
      <c r="J22" s="47">
        <v>13771.47</v>
      </c>
      <c r="K22" s="47">
        <v>8590.14</v>
      </c>
      <c r="L22" s="48">
        <v>-37.623652376979365</v>
      </c>
      <c r="M22" s="48">
        <v>20.771447963800902</v>
      </c>
      <c r="N22" s="48">
        <v>20.771447963800902</v>
      </c>
      <c r="O22" s="48">
        <v>8.4851448180217979</v>
      </c>
      <c r="P22" s="48">
        <v>-59.149959921864173</v>
      </c>
    </row>
    <row r="23" spans="2:16">
      <c r="B23" s="145" t="s">
        <v>311</v>
      </c>
      <c r="C23" s="144"/>
      <c r="D23" s="57">
        <v>15119000</v>
      </c>
      <c r="E23" s="47">
        <v>0</v>
      </c>
      <c r="F23" s="47">
        <v>0</v>
      </c>
      <c r="G23" s="47">
        <v>20230</v>
      </c>
      <c r="H23" s="48" t="s">
        <v>444</v>
      </c>
      <c r="I23" s="47">
        <v>0</v>
      </c>
      <c r="J23" s="47">
        <v>0</v>
      </c>
      <c r="K23" s="47">
        <v>16369.32</v>
      </c>
      <c r="L23" s="48" t="s">
        <v>444</v>
      </c>
      <c r="M23" s="48" t="s">
        <v>444</v>
      </c>
      <c r="N23" s="48" t="s">
        <v>444</v>
      </c>
      <c r="O23" s="48">
        <v>0.80916065249629265</v>
      </c>
      <c r="P23" s="48" t="s">
        <v>444</v>
      </c>
    </row>
    <row r="24" spans="2:16">
      <c r="B24" s="145" t="s">
        <v>289</v>
      </c>
      <c r="C24" s="144"/>
      <c r="D24" s="57">
        <v>15132100</v>
      </c>
      <c r="E24" s="47">
        <v>0</v>
      </c>
      <c r="F24" s="47">
        <v>0</v>
      </c>
      <c r="G24" s="47">
        <v>0</v>
      </c>
      <c r="H24" s="48" t="s">
        <v>444</v>
      </c>
      <c r="I24" s="47">
        <v>0</v>
      </c>
      <c r="J24" s="47">
        <v>0</v>
      </c>
      <c r="K24" s="47">
        <v>0</v>
      </c>
      <c r="L24" s="48" t="s">
        <v>444</v>
      </c>
      <c r="M24" s="48" t="s">
        <v>444</v>
      </c>
      <c r="N24" s="48" t="s">
        <v>444</v>
      </c>
      <c r="O24" s="48" t="s">
        <v>444</v>
      </c>
      <c r="P24" s="48" t="s">
        <v>444</v>
      </c>
    </row>
    <row r="25" spans="2:16">
      <c r="B25" s="145" t="s">
        <v>319</v>
      </c>
      <c r="C25" s="144"/>
      <c r="D25" s="57">
        <v>15111000</v>
      </c>
      <c r="E25" s="47">
        <v>0</v>
      </c>
      <c r="F25" s="47">
        <v>0</v>
      </c>
      <c r="G25" s="47">
        <v>0</v>
      </c>
      <c r="H25" s="48" t="s">
        <v>444</v>
      </c>
      <c r="I25" s="47">
        <v>0</v>
      </c>
      <c r="J25" s="47">
        <v>0</v>
      </c>
      <c r="K25" s="47">
        <v>0</v>
      </c>
      <c r="L25" s="48" t="s">
        <v>444</v>
      </c>
      <c r="M25" s="48" t="s">
        <v>444</v>
      </c>
      <c r="N25" s="48" t="s">
        <v>444</v>
      </c>
      <c r="O25" s="48" t="s">
        <v>444</v>
      </c>
      <c r="P25" s="48" t="s">
        <v>444</v>
      </c>
    </row>
    <row r="26" spans="2:16">
      <c r="B26" s="145" t="s">
        <v>374</v>
      </c>
      <c r="C26" s="144"/>
      <c r="D26" s="57">
        <v>15132900</v>
      </c>
      <c r="E26" s="47">
        <v>0</v>
      </c>
      <c r="F26" s="47">
        <v>0</v>
      </c>
      <c r="G26" s="47">
        <v>0</v>
      </c>
      <c r="H26" s="48" t="s">
        <v>444</v>
      </c>
      <c r="I26" s="47">
        <v>0</v>
      </c>
      <c r="J26" s="47">
        <v>0</v>
      </c>
      <c r="K26" s="47">
        <v>0</v>
      </c>
      <c r="L26" s="48" t="s">
        <v>444</v>
      </c>
      <c r="M26" s="48" t="s">
        <v>444</v>
      </c>
      <c r="N26" s="48" t="s">
        <v>444</v>
      </c>
      <c r="O26" s="48" t="s">
        <v>444</v>
      </c>
      <c r="P26" s="48" t="s">
        <v>444</v>
      </c>
    </row>
    <row r="27" spans="2:16">
      <c r="B27" s="145" t="s">
        <v>295</v>
      </c>
      <c r="C27" s="144"/>
      <c r="D27" s="57">
        <v>15131900</v>
      </c>
      <c r="E27" s="47">
        <v>0</v>
      </c>
      <c r="F27" s="47">
        <v>0</v>
      </c>
      <c r="G27" s="47">
        <v>13872.9</v>
      </c>
      <c r="H27" s="48" t="s">
        <v>444</v>
      </c>
      <c r="I27" s="47">
        <v>0</v>
      </c>
      <c r="J27" s="47">
        <v>0</v>
      </c>
      <c r="K27" s="47">
        <v>66236.929999999993</v>
      </c>
      <c r="L27" s="48" t="s">
        <v>444</v>
      </c>
      <c r="M27" s="48" t="s">
        <v>444</v>
      </c>
      <c r="N27" s="48" t="s">
        <v>444</v>
      </c>
      <c r="O27" s="48">
        <v>4.774555428208954</v>
      </c>
      <c r="P27" s="48" t="s">
        <v>444</v>
      </c>
    </row>
    <row r="28" spans="2:16">
      <c r="B28" s="145" t="s">
        <v>88</v>
      </c>
      <c r="C28" s="144"/>
      <c r="D28" s="57">
        <v>15100000</v>
      </c>
      <c r="E28" s="47">
        <v>0</v>
      </c>
      <c r="F28" s="47">
        <v>0</v>
      </c>
      <c r="G28" s="47">
        <v>0</v>
      </c>
      <c r="H28" s="48" t="s">
        <v>444</v>
      </c>
      <c r="I28" s="47">
        <v>0</v>
      </c>
      <c r="J28" s="47">
        <v>0</v>
      </c>
      <c r="K28" s="47">
        <v>0</v>
      </c>
      <c r="L28" s="48" t="s">
        <v>444</v>
      </c>
      <c r="M28" s="48" t="s">
        <v>444</v>
      </c>
      <c r="N28" s="48" t="s">
        <v>444</v>
      </c>
      <c r="O28" s="48" t="s">
        <v>444</v>
      </c>
      <c r="P28" s="48" t="s">
        <v>444</v>
      </c>
    </row>
    <row r="29" spans="2:16">
      <c r="B29" s="136" t="s">
        <v>37</v>
      </c>
      <c r="C29" s="152"/>
      <c r="D29" s="137"/>
      <c r="E29" s="81">
        <v>14574585.743399996</v>
      </c>
      <c r="F29" s="81">
        <v>14574585.743399996</v>
      </c>
      <c r="G29" s="81">
        <v>15561164.725299999</v>
      </c>
      <c r="H29" s="48">
        <v>6.7691734041001261</v>
      </c>
      <c r="I29" s="81">
        <v>78903396.579999998</v>
      </c>
      <c r="J29" s="81">
        <v>78903396.579999998</v>
      </c>
      <c r="K29" s="81">
        <v>82419499.230000004</v>
      </c>
      <c r="L29" s="48">
        <v>4.4562120293960117</v>
      </c>
      <c r="M29" s="48">
        <v>5.4137659875328445</v>
      </c>
      <c r="N29" s="48">
        <v>5.4137659875328445</v>
      </c>
      <c r="O29" s="48">
        <v>5.2964865217318149</v>
      </c>
      <c r="P29" s="48">
        <v>-2.1663194543522613</v>
      </c>
    </row>
    <row r="30" spans="2:16">
      <c r="B30" s="146" t="s">
        <v>110</v>
      </c>
      <c r="C30" s="140"/>
      <c r="D30" s="140"/>
      <c r="E30" s="140"/>
      <c r="F30" s="140"/>
      <c r="G30" s="140"/>
      <c r="H30" s="140"/>
      <c r="I30" s="208"/>
      <c r="J30" s="140"/>
      <c r="K30" s="140"/>
      <c r="L30" s="140"/>
      <c r="M30" s="140"/>
      <c r="N30" s="140"/>
      <c r="O30" s="140"/>
      <c r="P30" s="141"/>
    </row>
    <row r="32" spans="2:16" ht="104.25" customHeight="1">
      <c r="B32" s="272" t="s">
        <v>416</v>
      </c>
      <c r="C32" s="273"/>
      <c r="D32" s="273"/>
      <c r="E32" s="273"/>
      <c r="F32" s="273"/>
      <c r="G32" s="273"/>
      <c r="H32" s="273"/>
      <c r="I32" s="273"/>
      <c r="J32" s="273"/>
      <c r="K32" s="273"/>
      <c r="L32" s="273"/>
      <c r="M32" s="273"/>
      <c r="N32" s="273"/>
      <c r="O32" s="273"/>
      <c r="P32" s="274"/>
    </row>
  </sheetData>
  <mergeCells count="11">
    <mergeCell ref="B2:P2"/>
    <mergeCell ref="D3:D4"/>
    <mergeCell ref="E3:H3"/>
    <mergeCell ref="I3:L3"/>
    <mergeCell ref="M3:P3"/>
    <mergeCell ref="B5:B9"/>
    <mergeCell ref="B3:C4"/>
    <mergeCell ref="B10:B12"/>
    <mergeCell ref="B13:B15"/>
    <mergeCell ref="B32:P32"/>
    <mergeCell ref="B17:B19"/>
  </mergeCells>
  <hyperlinks>
    <hyperlink ref="Q2" location="Indice!A1" display="volver a indice" xr:uid="{00000000-0004-0000-0900-000000000000}"/>
  </hyperlinks>
  <printOptions horizontalCentered="1" verticalCentered="1"/>
  <pageMargins left="0.70866141732283472" right="0.70866141732283472" top="0.74803149606299213" bottom="0.74803149606299213" header="0.31496062992125984" footer="0.31496062992125984"/>
  <pageSetup scale="59"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Q43"/>
  <sheetViews>
    <sheetView zoomScale="90" zoomScaleNormal="90" zoomScalePageLayoutView="90" workbookViewId="0"/>
  </sheetViews>
  <sheetFormatPr baseColWidth="10" defaultColWidth="10.85546875" defaultRowHeight="12.75"/>
  <cols>
    <col min="1" max="1" width="0.85546875" style="41" customWidth="1"/>
    <col min="2" max="2" width="20.85546875" style="52" customWidth="1"/>
    <col min="3" max="3" width="30" style="52" customWidth="1"/>
    <col min="4" max="4" width="10" style="41" customWidth="1"/>
    <col min="5" max="5" width="12" style="41" bestFit="1" customWidth="1"/>
    <col min="6" max="7" width="13.28515625" style="41" customWidth="1"/>
    <col min="8" max="8" width="8.85546875" style="41" customWidth="1"/>
    <col min="9" max="9" width="12" style="41" bestFit="1" customWidth="1"/>
    <col min="10" max="11" width="13.7109375" style="41" customWidth="1"/>
    <col min="12" max="12" width="8.42578125" style="41" customWidth="1"/>
    <col min="13" max="13" width="7.7109375" style="41" customWidth="1"/>
    <col min="14" max="15" width="12.85546875" style="41" customWidth="1"/>
    <col min="16" max="16" width="6.85546875" style="41" customWidth="1"/>
    <col min="17" max="16384" width="10.85546875" style="41"/>
  </cols>
  <sheetData>
    <row r="1" spans="2:17" ht="5.25" customHeight="1"/>
    <row r="2" spans="2:17">
      <c r="B2" s="249" t="s">
        <v>89</v>
      </c>
      <c r="C2" s="250"/>
      <c r="D2" s="250"/>
      <c r="E2" s="250"/>
      <c r="F2" s="250"/>
      <c r="G2" s="250"/>
      <c r="H2" s="250"/>
      <c r="I2" s="250"/>
      <c r="J2" s="250"/>
      <c r="K2" s="250"/>
      <c r="L2" s="250"/>
      <c r="M2" s="250"/>
      <c r="N2" s="250"/>
      <c r="O2" s="250"/>
      <c r="P2" s="251"/>
      <c r="Q2" s="43" t="s">
        <v>349</v>
      </c>
    </row>
    <row r="3" spans="2:17">
      <c r="B3" s="257" t="s">
        <v>40</v>
      </c>
      <c r="C3" s="258"/>
      <c r="D3" s="266" t="s">
        <v>41</v>
      </c>
      <c r="E3" s="267" t="s">
        <v>31</v>
      </c>
      <c r="F3" s="267"/>
      <c r="G3" s="267"/>
      <c r="H3" s="267"/>
      <c r="I3" s="267" t="s">
        <v>309</v>
      </c>
      <c r="J3" s="267"/>
      <c r="K3" s="267"/>
      <c r="L3" s="267"/>
      <c r="M3" s="267" t="s">
        <v>333</v>
      </c>
      <c r="N3" s="267"/>
      <c r="O3" s="267"/>
      <c r="P3" s="267"/>
    </row>
    <row r="4" spans="2:17">
      <c r="B4" s="259"/>
      <c r="C4" s="260"/>
      <c r="D4" s="266"/>
      <c r="E4" s="44">
        <v>2017</v>
      </c>
      <c r="F4" s="203" t="s">
        <v>408</v>
      </c>
      <c r="G4" s="204" t="s">
        <v>409</v>
      </c>
      <c r="H4" s="44" t="s">
        <v>111</v>
      </c>
      <c r="I4" s="44">
        <v>2017</v>
      </c>
      <c r="J4" s="203" t="s">
        <v>408</v>
      </c>
      <c r="K4" s="204" t="s">
        <v>409</v>
      </c>
      <c r="L4" s="44" t="s">
        <v>111</v>
      </c>
      <c r="M4" s="44">
        <v>2017</v>
      </c>
      <c r="N4" s="203" t="s">
        <v>408</v>
      </c>
      <c r="O4" s="204" t="s">
        <v>409</v>
      </c>
      <c r="P4" s="44" t="s">
        <v>111</v>
      </c>
    </row>
    <row r="5" spans="2:17">
      <c r="B5" s="266" t="s">
        <v>191</v>
      </c>
      <c r="C5" s="80" t="s">
        <v>37</v>
      </c>
      <c r="D5" s="57"/>
      <c r="E5" s="47">
        <v>59613317.380000003</v>
      </c>
      <c r="F5" s="47">
        <v>59613317.380000003</v>
      </c>
      <c r="G5" s="47">
        <v>60413604.880000003</v>
      </c>
      <c r="H5" s="48">
        <v>1.3424642935044862</v>
      </c>
      <c r="I5" s="47">
        <v>68641205.649999991</v>
      </c>
      <c r="J5" s="47">
        <v>68641205.649999991</v>
      </c>
      <c r="K5" s="47">
        <v>83784269.919999987</v>
      </c>
      <c r="L5" s="48">
        <v>22.061186318920669</v>
      </c>
      <c r="M5" s="48">
        <v>1.1514407965665203</v>
      </c>
      <c r="N5" s="48">
        <v>1.1514407965665203</v>
      </c>
      <c r="O5" s="48">
        <v>1.3868444051041369</v>
      </c>
      <c r="P5" s="48">
        <v>20.444265066824642</v>
      </c>
      <c r="Q5" s="200"/>
    </row>
    <row r="6" spans="2:17">
      <c r="B6" s="266"/>
      <c r="C6" s="54" t="s">
        <v>359</v>
      </c>
      <c r="D6" s="57">
        <v>20097929</v>
      </c>
      <c r="E6" s="47">
        <v>51469237.780000001</v>
      </c>
      <c r="F6" s="47">
        <v>51469237.780000001</v>
      </c>
      <c r="G6" s="47">
        <v>57867327.700000003</v>
      </c>
      <c r="H6" s="48">
        <v>12.430900856445515</v>
      </c>
      <c r="I6" s="47">
        <v>59109150.130000003</v>
      </c>
      <c r="J6" s="47">
        <v>59109150.130000003</v>
      </c>
      <c r="K6" s="47">
        <v>80268561.769999981</v>
      </c>
      <c r="L6" s="48">
        <v>35.797184688772617</v>
      </c>
      <c r="M6" s="48">
        <v>1.1484364773897766</v>
      </c>
      <c r="N6" s="48">
        <v>1.1484364773897766</v>
      </c>
      <c r="O6" s="48">
        <v>1.3871136781386222</v>
      </c>
      <c r="P6" s="48">
        <v>20.782795169596401</v>
      </c>
    </row>
    <row r="7" spans="2:17">
      <c r="B7" s="266"/>
      <c r="C7" s="74" t="s">
        <v>192</v>
      </c>
      <c r="D7" s="57">
        <v>20097910</v>
      </c>
      <c r="E7" s="47">
        <v>5949858</v>
      </c>
      <c r="F7" s="47">
        <v>5949858</v>
      </c>
      <c r="G7" s="47">
        <v>1574564.1</v>
      </c>
      <c r="H7" s="48">
        <v>-73.53610623984639</v>
      </c>
      <c r="I7" s="47">
        <v>6985794.6400000006</v>
      </c>
      <c r="J7" s="47">
        <v>6985794.6400000006</v>
      </c>
      <c r="K7" s="47">
        <v>2573257.4800000004</v>
      </c>
      <c r="L7" s="48">
        <v>-63.164427060798914</v>
      </c>
      <c r="M7" s="48">
        <v>1.1741111535771107</v>
      </c>
      <c r="N7" s="48">
        <v>1.1741111535771107</v>
      </c>
      <c r="O7" s="48">
        <v>1.6342665757462655</v>
      </c>
      <c r="P7" s="48">
        <v>39.191810823636274</v>
      </c>
    </row>
    <row r="8" spans="2:17">
      <c r="B8" s="266"/>
      <c r="C8" s="54" t="s">
        <v>360</v>
      </c>
      <c r="D8" s="57">
        <v>20097921</v>
      </c>
      <c r="E8" s="47">
        <v>2169542.6</v>
      </c>
      <c r="F8" s="47">
        <v>2169542.6</v>
      </c>
      <c r="G8" s="47">
        <v>24696</v>
      </c>
      <c r="H8" s="48">
        <v>-98.86169554817684</v>
      </c>
      <c r="I8" s="47">
        <v>2522748.5300000003</v>
      </c>
      <c r="J8" s="47">
        <v>2522748.5300000003</v>
      </c>
      <c r="K8" s="47">
        <v>29065</v>
      </c>
      <c r="L8" s="48">
        <v>-98.847883581959721</v>
      </c>
      <c r="M8" s="48">
        <v>1.1628020256435621</v>
      </c>
      <c r="N8" s="48">
        <v>1.1628020256435621</v>
      </c>
      <c r="O8" s="48">
        <v>1.1769112406867508</v>
      </c>
      <c r="P8" s="48">
        <v>1.2133806728948482</v>
      </c>
    </row>
    <row r="9" spans="2:17">
      <c r="B9" s="266"/>
      <c r="C9" s="74" t="s">
        <v>362</v>
      </c>
      <c r="D9" s="57">
        <v>20097100</v>
      </c>
      <c r="E9" s="47">
        <v>24679</v>
      </c>
      <c r="F9" s="47">
        <v>24679</v>
      </c>
      <c r="G9" s="47">
        <v>947017.08</v>
      </c>
      <c r="H9" s="48">
        <v>3737.3397625511566</v>
      </c>
      <c r="I9" s="47">
        <v>23512.35</v>
      </c>
      <c r="J9" s="47">
        <v>23512.35</v>
      </c>
      <c r="K9" s="47">
        <v>913385.67</v>
      </c>
      <c r="L9" s="48">
        <v>3784.7059949345776</v>
      </c>
      <c r="M9" s="48">
        <v>0.9527270148709428</v>
      </c>
      <c r="N9" s="48">
        <v>0.9527270148709428</v>
      </c>
      <c r="O9" s="48">
        <v>0.96448700798511477</v>
      </c>
      <c r="P9" s="48">
        <v>1.2343507563669753</v>
      </c>
    </row>
    <row r="10" spans="2:17">
      <c r="B10" s="266"/>
      <c r="C10" s="74" t="s">
        <v>361</v>
      </c>
      <c r="D10" s="57">
        <v>20097920</v>
      </c>
      <c r="E10" s="47">
        <v>0</v>
      </c>
      <c r="F10" s="47">
        <v>0</v>
      </c>
      <c r="G10" s="47">
        <v>0</v>
      </c>
      <c r="H10" s="48" t="s">
        <v>444</v>
      </c>
      <c r="I10" s="47">
        <v>0</v>
      </c>
      <c r="J10" s="47">
        <v>0</v>
      </c>
      <c r="K10" s="47">
        <v>0</v>
      </c>
      <c r="L10" s="48" t="s">
        <v>444</v>
      </c>
      <c r="M10" s="48" t="s">
        <v>444</v>
      </c>
      <c r="N10" s="48" t="s">
        <v>444</v>
      </c>
      <c r="O10" s="48" t="s">
        <v>444</v>
      </c>
      <c r="P10" s="48" t="s">
        <v>444</v>
      </c>
    </row>
    <row r="11" spans="2:17">
      <c r="B11" s="266" t="s">
        <v>113</v>
      </c>
      <c r="C11" s="80" t="s">
        <v>37</v>
      </c>
      <c r="D11" s="57"/>
      <c r="E11" s="47">
        <v>21357180.619999997</v>
      </c>
      <c r="F11" s="47">
        <v>21357180.619999997</v>
      </c>
      <c r="G11" s="47">
        <v>24612142.009999998</v>
      </c>
      <c r="H11" s="48">
        <v>15.240594945158081</v>
      </c>
      <c r="I11" s="47">
        <v>45292654.410000004</v>
      </c>
      <c r="J11" s="47">
        <v>45292654.410000004</v>
      </c>
      <c r="K11" s="47">
        <v>63227642.530000001</v>
      </c>
      <c r="L11" s="48">
        <v>39.598006241030092</v>
      </c>
      <c r="M11" s="48">
        <v>2.120722543666909</v>
      </c>
      <c r="N11" s="48">
        <v>2.120722543666909</v>
      </c>
      <c r="O11" s="48">
        <v>2.5689613892326149</v>
      </c>
      <c r="P11" s="48">
        <v>21.136138100869296</v>
      </c>
    </row>
    <row r="12" spans="2:17">
      <c r="B12" s="266"/>
      <c r="C12" s="74" t="s">
        <v>377</v>
      </c>
      <c r="D12" s="57">
        <v>20096910</v>
      </c>
      <c r="E12" s="47">
        <v>17411400.5</v>
      </c>
      <c r="F12" s="47">
        <v>17411400.5</v>
      </c>
      <c r="G12" s="47">
        <v>16829510.829999998</v>
      </c>
      <c r="H12" s="48">
        <v>-3.3420038210022374</v>
      </c>
      <c r="I12" s="47">
        <v>37941196.880000003</v>
      </c>
      <c r="J12" s="47">
        <v>37941196.880000003</v>
      </c>
      <c r="K12" s="47">
        <v>43888086.740000002</v>
      </c>
      <c r="L12" s="48">
        <v>15.673964843040554</v>
      </c>
      <c r="M12" s="48">
        <v>2.1791008069684001</v>
      </c>
      <c r="N12" s="48">
        <v>2.1791008069684001</v>
      </c>
      <c r="O12" s="48">
        <v>2.6078052525309201</v>
      </c>
      <c r="P12" s="48">
        <v>19.673456326187157</v>
      </c>
    </row>
    <row r="13" spans="2:17">
      <c r="B13" s="266"/>
      <c r="C13" s="74" t="s">
        <v>135</v>
      </c>
      <c r="D13" s="57">
        <v>20096920</v>
      </c>
      <c r="E13" s="47">
        <v>3554159.9699999997</v>
      </c>
      <c r="F13" s="47">
        <v>3554159.9699999997</v>
      </c>
      <c r="G13" s="47">
        <v>7120393.7999999998</v>
      </c>
      <c r="H13" s="48">
        <v>100.33971065179715</v>
      </c>
      <c r="I13" s="47">
        <v>6773974.4200000018</v>
      </c>
      <c r="J13" s="47">
        <v>6773974.4200000018</v>
      </c>
      <c r="K13" s="47">
        <v>18031855.399999999</v>
      </c>
      <c r="L13" s="48">
        <v>166.19314278426214</v>
      </c>
      <c r="M13" s="48">
        <v>1.9059283986027231</v>
      </c>
      <c r="N13" s="48">
        <v>1.9059283986027231</v>
      </c>
      <c r="O13" s="48">
        <v>2.5324238948694102</v>
      </c>
      <c r="P13" s="48">
        <v>32.870883120582306</v>
      </c>
    </row>
    <row r="14" spans="2:17">
      <c r="B14" s="266"/>
      <c r="C14" s="74" t="s">
        <v>363</v>
      </c>
      <c r="D14" s="57">
        <v>20096100</v>
      </c>
      <c r="E14" s="47">
        <v>391620.15</v>
      </c>
      <c r="F14" s="47">
        <v>391620.15</v>
      </c>
      <c r="G14" s="47">
        <v>662237.38</v>
      </c>
      <c r="H14" s="48">
        <v>69.10196781243252</v>
      </c>
      <c r="I14" s="47">
        <v>577483.11</v>
      </c>
      <c r="J14" s="47">
        <v>577483.11</v>
      </c>
      <c r="K14" s="47">
        <v>1307700.3899999999</v>
      </c>
      <c r="L14" s="48">
        <v>126.44824885008323</v>
      </c>
      <c r="M14" s="48">
        <v>1.4746000939941419</v>
      </c>
      <c r="N14" s="48">
        <v>1.4746000939941419</v>
      </c>
      <c r="O14" s="48">
        <v>1.9746701552848012</v>
      </c>
      <c r="P14" s="48">
        <v>33.912249383909618</v>
      </c>
    </row>
    <row r="15" spans="2:17">
      <c r="B15" s="266"/>
      <c r="C15" s="74" t="s">
        <v>364</v>
      </c>
      <c r="D15" s="57">
        <v>20096110</v>
      </c>
      <c r="E15" s="47">
        <v>0</v>
      </c>
      <c r="F15" s="47">
        <v>0</v>
      </c>
      <c r="G15" s="47">
        <v>0</v>
      </c>
      <c r="H15" s="48" t="s">
        <v>444</v>
      </c>
      <c r="I15" s="47">
        <v>0</v>
      </c>
      <c r="J15" s="47">
        <v>0</v>
      </c>
      <c r="K15" s="47">
        <v>0</v>
      </c>
      <c r="L15" s="48" t="s">
        <v>444</v>
      </c>
      <c r="M15" s="48" t="s">
        <v>444</v>
      </c>
      <c r="N15" s="48" t="s">
        <v>444</v>
      </c>
      <c r="O15" s="48" t="s">
        <v>444</v>
      </c>
      <c r="P15" s="48" t="s">
        <v>444</v>
      </c>
    </row>
    <row r="16" spans="2:17">
      <c r="B16" s="266"/>
      <c r="C16" s="74" t="s">
        <v>365</v>
      </c>
      <c r="D16" s="57">
        <v>20096120</v>
      </c>
      <c r="E16" s="47">
        <v>0</v>
      </c>
      <c r="F16" s="47">
        <v>0</v>
      </c>
      <c r="G16" s="47">
        <v>0</v>
      </c>
      <c r="H16" s="48" t="s">
        <v>444</v>
      </c>
      <c r="I16" s="47">
        <v>0</v>
      </c>
      <c r="J16" s="47">
        <v>0</v>
      </c>
      <c r="K16" s="47">
        <v>0</v>
      </c>
      <c r="L16" s="48" t="s">
        <v>444</v>
      </c>
      <c r="M16" s="48" t="s">
        <v>444</v>
      </c>
      <c r="N16" s="48" t="s">
        <v>444</v>
      </c>
      <c r="O16" s="48" t="s">
        <v>444</v>
      </c>
      <c r="P16" s="48" t="s">
        <v>444</v>
      </c>
    </row>
    <row r="17" spans="2:16">
      <c r="B17" s="145" t="s">
        <v>190</v>
      </c>
      <c r="C17" s="144"/>
      <c r="D17" s="57">
        <v>20098990</v>
      </c>
      <c r="E17" s="47">
        <v>4009562.7780000004</v>
      </c>
      <c r="F17" s="47">
        <v>4009562.7780000004</v>
      </c>
      <c r="G17" s="47">
        <v>7206182.6200000001</v>
      </c>
      <c r="H17" s="48">
        <v>79.724898174421341</v>
      </c>
      <c r="I17" s="47">
        <v>30156527.570000004</v>
      </c>
      <c r="J17" s="47">
        <v>30156527.570000004</v>
      </c>
      <c r="K17" s="47">
        <v>49023501.269999981</v>
      </c>
      <c r="L17" s="48">
        <v>62.563482006360104</v>
      </c>
      <c r="M17" s="48">
        <v>7.5211511178887944</v>
      </c>
      <c r="N17" s="48">
        <v>7.5211511178887944</v>
      </c>
      <c r="O17" s="48">
        <v>6.8029779225883651</v>
      </c>
      <c r="P17" s="48">
        <v>-9.5487138078143357</v>
      </c>
    </row>
    <row r="18" spans="2:16">
      <c r="B18" s="145" t="s">
        <v>193</v>
      </c>
      <c r="C18" s="144"/>
      <c r="D18" s="57">
        <v>20098960</v>
      </c>
      <c r="E18" s="47">
        <v>8125753.7000000002</v>
      </c>
      <c r="F18" s="47">
        <v>8125753.7000000002</v>
      </c>
      <c r="G18" s="47">
        <v>7477352.3000000007</v>
      </c>
      <c r="H18" s="48">
        <v>-7.9795847122464352</v>
      </c>
      <c r="I18" s="47">
        <v>13769092</v>
      </c>
      <c r="J18" s="47">
        <v>13769092</v>
      </c>
      <c r="K18" s="47">
        <v>11406366.640000001</v>
      </c>
      <c r="L18" s="48">
        <v>-17.159630860190344</v>
      </c>
      <c r="M18" s="48">
        <v>1.6945002898623422</v>
      </c>
      <c r="N18" s="48">
        <v>1.6945002898623422</v>
      </c>
      <c r="O18" s="48">
        <v>1.525455292510425</v>
      </c>
      <c r="P18" s="48">
        <v>-9.9760972814970756</v>
      </c>
    </row>
    <row r="19" spans="2:16">
      <c r="B19" s="145" t="s">
        <v>336</v>
      </c>
      <c r="C19" s="144"/>
      <c r="D19" s="57">
        <v>20098100</v>
      </c>
      <c r="E19" s="47">
        <v>2209484.4000000004</v>
      </c>
      <c r="F19" s="47">
        <v>2209484.4000000004</v>
      </c>
      <c r="G19" s="47">
        <v>2897151.1</v>
      </c>
      <c r="H19" s="48">
        <v>31.123401459634636</v>
      </c>
      <c r="I19" s="47">
        <v>7904202.2400000012</v>
      </c>
      <c r="J19" s="47">
        <v>7904202.2400000012</v>
      </c>
      <c r="K19" s="47">
        <v>13909220.57</v>
      </c>
      <c r="L19" s="48">
        <v>75.97247828011038</v>
      </c>
      <c r="M19" s="48">
        <v>3.5773967175328325</v>
      </c>
      <c r="N19" s="48">
        <v>3.5773967175328325</v>
      </c>
      <c r="O19" s="48">
        <v>4.8009993576103085</v>
      </c>
      <c r="P19" s="48">
        <v>34.203716744094812</v>
      </c>
    </row>
    <row r="20" spans="2:16">
      <c r="B20" s="145" t="s">
        <v>197</v>
      </c>
      <c r="C20" s="144"/>
      <c r="D20" s="57">
        <v>20098920</v>
      </c>
      <c r="E20" s="47">
        <v>754843.37</v>
      </c>
      <c r="F20" s="47">
        <v>754843.37</v>
      </c>
      <c r="G20" s="47">
        <v>419834.81999999995</v>
      </c>
      <c r="H20" s="48">
        <v>-44.38120056615189</v>
      </c>
      <c r="I20" s="47">
        <v>7443793.4799999995</v>
      </c>
      <c r="J20" s="47">
        <v>7443793.4799999995</v>
      </c>
      <c r="K20" s="47">
        <v>4340439.93</v>
      </c>
      <c r="L20" s="48">
        <v>-41.690484271737219</v>
      </c>
      <c r="M20" s="48">
        <v>9.8613749233831118</v>
      </c>
      <c r="N20" s="48">
        <v>9.8613749233831118</v>
      </c>
      <c r="O20" s="48">
        <v>10.338446749128622</v>
      </c>
      <c r="P20" s="48">
        <v>4.8377820481633416</v>
      </c>
    </row>
    <row r="21" spans="2:16">
      <c r="B21" s="145" t="s">
        <v>200</v>
      </c>
      <c r="C21" s="144"/>
      <c r="D21" s="57">
        <v>20098910</v>
      </c>
      <c r="E21" s="47">
        <v>223387.92</v>
      </c>
      <c r="F21" s="47">
        <v>223387.92</v>
      </c>
      <c r="G21" s="47">
        <v>194945.13999999998</v>
      </c>
      <c r="H21" s="48">
        <v>-12.732461092793212</v>
      </c>
      <c r="I21" s="47">
        <v>1504552.12</v>
      </c>
      <c r="J21" s="47">
        <v>1504552.12</v>
      </c>
      <c r="K21" s="47">
        <v>1577220.93</v>
      </c>
      <c r="L21" s="48">
        <v>4.8299297202146763</v>
      </c>
      <c r="M21" s="48">
        <v>6.7351543449618942</v>
      </c>
      <c r="N21" s="48">
        <v>6.7351543449618942</v>
      </c>
      <c r="O21" s="48">
        <v>8.0905886138018115</v>
      </c>
      <c r="P21" s="48">
        <v>20.124769224536387</v>
      </c>
    </row>
    <row r="22" spans="2:16">
      <c r="B22" s="145" t="s">
        <v>198</v>
      </c>
      <c r="C22" s="144"/>
      <c r="D22" s="57">
        <v>20098970</v>
      </c>
      <c r="E22" s="47">
        <v>232049</v>
      </c>
      <c r="F22" s="47">
        <v>232049</v>
      </c>
      <c r="G22" s="47">
        <v>154448</v>
      </c>
      <c r="H22" s="48">
        <v>-33.441643790751094</v>
      </c>
      <c r="I22" s="47">
        <v>1331082.54</v>
      </c>
      <c r="J22" s="47">
        <v>1331082.54</v>
      </c>
      <c r="K22" s="47">
        <v>974193.17999999993</v>
      </c>
      <c r="L22" s="48">
        <v>-26.811963140918373</v>
      </c>
      <c r="M22" s="48">
        <v>5.7362132135885098</v>
      </c>
      <c r="N22" s="48">
        <v>5.7362132135885098</v>
      </c>
      <c r="O22" s="48">
        <v>6.3075804154148969</v>
      </c>
      <c r="P22" s="48">
        <v>9.9607037003589092</v>
      </c>
    </row>
    <row r="23" spans="2:16">
      <c r="B23" s="145" t="s">
        <v>201</v>
      </c>
      <c r="C23" s="144"/>
      <c r="D23" s="57">
        <v>20098950</v>
      </c>
      <c r="E23" s="47">
        <v>810255.44189999998</v>
      </c>
      <c r="F23" s="47">
        <v>810255.44189999998</v>
      </c>
      <c r="G23" s="47">
        <v>1802321.2</v>
      </c>
      <c r="H23" s="48">
        <v>122.43864179099688</v>
      </c>
      <c r="I23" s="47">
        <v>1028326.3099999999</v>
      </c>
      <c r="J23" s="47">
        <v>1028326.3099999999</v>
      </c>
      <c r="K23" s="47">
        <v>2457020.9700000002</v>
      </c>
      <c r="L23" s="48">
        <v>138.93397904017456</v>
      </c>
      <c r="M23" s="48">
        <v>1.2691384183593226</v>
      </c>
      <c r="N23" s="48">
        <v>1.2691384183593226</v>
      </c>
      <c r="O23" s="48">
        <v>1.3632536586708297</v>
      </c>
      <c r="P23" s="48">
        <v>7.4156797201974545</v>
      </c>
    </row>
    <row r="24" spans="2:16">
      <c r="B24" s="145" t="s">
        <v>269</v>
      </c>
      <c r="C24" s="144"/>
      <c r="D24" s="57">
        <v>20098940</v>
      </c>
      <c r="E24" s="47">
        <v>210672</v>
      </c>
      <c r="F24" s="47">
        <v>210672</v>
      </c>
      <c r="G24" s="47">
        <v>198713</v>
      </c>
      <c r="H24" s="48">
        <v>-5.6765967950178524</v>
      </c>
      <c r="I24" s="47">
        <v>467697.98</v>
      </c>
      <c r="J24" s="47">
        <v>467697.98</v>
      </c>
      <c r="K24" s="47">
        <v>303832.26</v>
      </c>
      <c r="L24" s="48">
        <v>-35.036653354799604</v>
      </c>
      <c r="M24" s="48">
        <v>2.2200291448317762</v>
      </c>
      <c r="N24" s="48">
        <v>2.2200291448317762</v>
      </c>
      <c r="O24" s="48">
        <v>1.5290004176878211</v>
      </c>
      <c r="P24" s="48">
        <v>-31.127011496793578</v>
      </c>
    </row>
    <row r="25" spans="2:16">
      <c r="B25" s="286" t="s">
        <v>92</v>
      </c>
      <c r="C25" s="80" t="s">
        <v>37</v>
      </c>
      <c r="D25" s="57"/>
      <c r="E25" s="47">
        <v>207000.74</v>
      </c>
      <c r="F25" s="47">
        <v>207000.74</v>
      </c>
      <c r="G25" s="47">
        <v>13798</v>
      </c>
      <c r="H25" s="48">
        <v>-93.334323345897218</v>
      </c>
      <c r="I25" s="47">
        <v>416004.49</v>
      </c>
      <c r="J25" s="47">
        <v>416004.49</v>
      </c>
      <c r="K25" s="47">
        <v>16837.84</v>
      </c>
      <c r="L25" s="48">
        <v>-95.952485993600689</v>
      </c>
      <c r="M25" s="48">
        <v>2.0096763422198394</v>
      </c>
      <c r="N25" s="48">
        <v>2.0096763422198394</v>
      </c>
      <c r="O25" s="48">
        <v>1.2203101898825917</v>
      </c>
      <c r="P25" s="48">
        <v>-39.278272613058341</v>
      </c>
    </row>
    <row r="26" spans="2:16">
      <c r="B26" s="286"/>
      <c r="C26" s="74" t="s">
        <v>131</v>
      </c>
      <c r="D26" s="57">
        <v>20094900</v>
      </c>
      <c r="E26" s="47">
        <v>206956</v>
      </c>
      <c r="F26" s="47">
        <v>206956</v>
      </c>
      <c r="G26" s="47">
        <v>11008</v>
      </c>
      <c r="H26" s="48">
        <v>-94.680994994105021</v>
      </c>
      <c r="I26" s="47">
        <v>415968.01</v>
      </c>
      <c r="J26" s="47">
        <v>415968.01</v>
      </c>
      <c r="K26" s="47">
        <v>16207.84</v>
      </c>
      <c r="L26" s="48">
        <v>-96.103584984816507</v>
      </c>
      <c r="M26" s="48">
        <v>2.0099345271458668</v>
      </c>
      <c r="N26" s="48">
        <v>2.0099345271458668</v>
      </c>
      <c r="O26" s="48">
        <v>1.4723691860465116</v>
      </c>
      <c r="P26" s="48">
        <v>-26.745415526679118</v>
      </c>
    </row>
    <row r="27" spans="2:16">
      <c r="B27" s="286"/>
      <c r="C27" s="74" t="s">
        <v>362</v>
      </c>
      <c r="D27" s="57">
        <v>20094100</v>
      </c>
      <c r="E27" s="47">
        <v>44.74</v>
      </c>
      <c r="F27" s="47">
        <v>44.74</v>
      </c>
      <c r="G27" s="47">
        <v>2790</v>
      </c>
      <c r="H27" s="48">
        <v>6136.0303978542688</v>
      </c>
      <c r="I27" s="47">
        <v>36.479999999999997</v>
      </c>
      <c r="J27" s="47">
        <v>36.479999999999997</v>
      </c>
      <c r="K27" s="47">
        <v>630</v>
      </c>
      <c r="L27" s="48">
        <v>1626.9736842105265</v>
      </c>
      <c r="M27" s="48">
        <v>0.81537773804202041</v>
      </c>
      <c r="N27" s="48">
        <v>0.81537773804202041</v>
      </c>
      <c r="O27" s="48">
        <v>0.22580645161290322</v>
      </c>
      <c r="P27" s="48">
        <v>-72.306522354272772</v>
      </c>
    </row>
    <row r="28" spans="2:16">
      <c r="B28" s="145" t="s">
        <v>199</v>
      </c>
      <c r="C28" s="144"/>
      <c r="D28" s="57">
        <v>20098930</v>
      </c>
      <c r="E28" s="47">
        <v>206206.77</v>
      </c>
      <c r="F28" s="47">
        <v>206206.77</v>
      </c>
      <c r="G28" s="47">
        <v>174618.7</v>
      </c>
      <c r="H28" s="48">
        <v>-15.318638665452145</v>
      </c>
      <c r="I28" s="47">
        <v>363574.08999999997</v>
      </c>
      <c r="J28" s="47">
        <v>363574.08999999997</v>
      </c>
      <c r="K28" s="47">
        <v>186567.64</v>
      </c>
      <c r="L28" s="48">
        <v>-48.685111197005263</v>
      </c>
      <c r="M28" s="48">
        <v>1.7631530235404007</v>
      </c>
      <c r="N28" s="48">
        <v>1.7631530235404007</v>
      </c>
      <c r="O28" s="48">
        <v>1.0684287536214621</v>
      </c>
      <c r="P28" s="48">
        <v>-39.402380884895429</v>
      </c>
    </row>
    <row r="29" spans="2:16">
      <c r="B29" s="286" t="s">
        <v>195</v>
      </c>
      <c r="C29" s="80" t="s">
        <v>37</v>
      </c>
      <c r="D29" s="57"/>
      <c r="E29" s="47">
        <v>246295.55</v>
      </c>
      <c r="F29" s="47">
        <v>246295.55</v>
      </c>
      <c r="G29" s="47">
        <v>90460</v>
      </c>
      <c r="H29" s="48">
        <v>-63.271768409944883</v>
      </c>
      <c r="I29" s="47">
        <v>254675.43000000002</v>
      </c>
      <c r="J29" s="47">
        <v>254675.43000000002</v>
      </c>
      <c r="K29" s="47">
        <v>75166.070000000007</v>
      </c>
      <c r="L29" s="48">
        <v>-70.485543108732557</v>
      </c>
      <c r="M29" s="48">
        <v>1.0340236760266275</v>
      </c>
      <c r="N29" s="48">
        <v>1.0340236760266275</v>
      </c>
      <c r="O29" s="48">
        <v>0.83093157196550971</v>
      </c>
      <c r="P29" s="48">
        <v>-19.640952984899339</v>
      </c>
    </row>
    <row r="30" spans="2:16">
      <c r="B30" s="286"/>
      <c r="C30" s="74" t="s">
        <v>136</v>
      </c>
      <c r="D30" s="57">
        <v>20091100</v>
      </c>
      <c r="E30" s="47">
        <v>131806</v>
      </c>
      <c r="F30" s="47">
        <v>131806</v>
      </c>
      <c r="G30" s="47">
        <v>23182</v>
      </c>
      <c r="H30" s="48">
        <v>-82.412029801374743</v>
      </c>
      <c r="I30" s="47">
        <v>169691.54</v>
      </c>
      <c r="J30" s="47">
        <v>169691.54</v>
      </c>
      <c r="K30" s="47">
        <v>30770.530000000002</v>
      </c>
      <c r="L30" s="48">
        <v>-81.866786051915142</v>
      </c>
      <c r="M30" s="48">
        <v>1.2874341077037466</v>
      </c>
      <c r="N30" s="48">
        <v>1.2874341077037466</v>
      </c>
      <c r="O30" s="48">
        <v>1.3273457855232509</v>
      </c>
      <c r="P30" s="48">
        <v>3.1000947994682448</v>
      </c>
    </row>
    <row r="31" spans="2:16">
      <c r="B31" s="286"/>
      <c r="C31" s="74" t="s">
        <v>130</v>
      </c>
      <c r="D31" s="57">
        <v>20091900</v>
      </c>
      <c r="E31" s="47">
        <v>114360.54999999999</v>
      </c>
      <c r="F31" s="47">
        <v>114360.54999999999</v>
      </c>
      <c r="G31" s="47">
        <v>66858</v>
      </c>
      <c r="H31" s="48">
        <v>-41.537531954856796</v>
      </c>
      <c r="I31" s="47">
        <v>84857.290000000008</v>
      </c>
      <c r="J31" s="47">
        <v>84857.290000000008</v>
      </c>
      <c r="K31" s="47">
        <v>44315.54</v>
      </c>
      <c r="L31" s="48">
        <v>-47.776390219390699</v>
      </c>
      <c r="M31" s="48">
        <v>0.74201540653660736</v>
      </c>
      <c r="N31" s="48">
        <v>0.74201540653660736</v>
      </c>
      <c r="O31" s="48">
        <v>0.66283077567381621</v>
      </c>
      <c r="P31" s="48">
        <v>-10.671561555896691</v>
      </c>
    </row>
    <row r="32" spans="2:16">
      <c r="B32" s="286"/>
      <c r="C32" s="74" t="s">
        <v>366</v>
      </c>
      <c r="D32" s="57">
        <v>20091200</v>
      </c>
      <c r="E32" s="47">
        <v>129</v>
      </c>
      <c r="F32" s="47">
        <v>129</v>
      </c>
      <c r="G32" s="47">
        <v>420</v>
      </c>
      <c r="H32" s="48">
        <v>225.58139534883722</v>
      </c>
      <c r="I32" s="47">
        <v>126.6</v>
      </c>
      <c r="J32" s="47">
        <v>126.6</v>
      </c>
      <c r="K32" s="47">
        <v>80</v>
      </c>
      <c r="L32" s="48">
        <v>-36.808846761453395</v>
      </c>
      <c r="M32" s="48">
        <v>0.98139534883720925</v>
      </c>
      <c r="N32" s="48">
        <v>0.98139534883720925</v>
      </c>
      <c r="O32" s="48">
        <v>0.19047619047619047</v>
      </c>
      <c r="P32" s="48">
        <v>-80.591288648160685</v>
      </c>
    </row>
    <row r="33" spans="2:16">
      <c r="B33" s="145" t="s">
        <v>91</v>
      </c>
      <c r="C33" s="144"/>
      <c r="D33" s="57">
        <v>20099000</v>
      </c>
      <c r="E33" s="47">
        <v>47782</v>
      </c>
      <c r="F33" s="47">
        <v>47782</v>
      </c>
      <c r="G33" s="47">
        <v>206997.95</v>
      </c>
      <c r="H33" s="48">
        <v>333.2132392951321</v>
      </c>
      <c r="I33" s="47">
        <v>164104.62</v>
      </c>
      <c r="J33" s="47">
        <v>164104.62</v>
      </c>
      <c r="K33" s="47">
        <v>389440.89999999997</v>
      </c>
      <c r="L33" s="48">
        <v>137.31257535589188</v>
      </c>
      <c r="M33" s="48">
        <v>3.4344443514294083</v>
      </c>
      <c r="N33" s="48">
        <v>3.4344443514294083</v>
      </c>
      <c r="O33" s="48">
        <v>1.8813756368118619</v>
      </c>
      <c r="P33" s="48">
        <v>-45.220377903958834</v>
      </c>
    </row>
    <row r="34" spans="2:16">
      <c r="B34" s="266" t="s">
        <v>194</v>
      </c>
      <c r="C34" s="80" t="s">
        <v>37</v>
      </c>
      <c r="D34" s="57"/>
      <c r="E34" s="47">
        <v>5416</v>
      </c>
      <c r="F34" s="47">
        <v>5416</v>
      </c>
      <c r="G34" s="47">
        <v>5669</v>
      </c>
      <c r="H34" s="48">
        <v>4.6713441654357535</v>
      </c>
      <c r="I34" s="47">
        <v>14265.349999999999</v>
      </c>
      <c r="J34" s="47">
        <v>14265.349999999999</v>
      </c>
      <c r="K34" s="47">
        <v>13031.71</v>
      </c>
      <c r="L34" s="48">
        <v>-8.6478074495192843</v>
      </c>
      <c r="M34" s="48">
        <v>2.6339272525849333</v>
      </c>
      <c r="N34" s="48">
        <v>2.6339272525849333</v>
      </c>
      <c r="O34" s="48">
        <v>2.2987669783030515</v>
      </c>
      <c r="P34" s="48">
        <v>-12.724735428928636</v>
      </c>
    </row>
    <row r="35" spans="2:16">
      <c r="B35" s="266"/>
      <c r="C35" s="74" t="s">
        <v>362</v>
      </c>
      <c r="D35" s="57">
        <v>20093100</v>
      </c>
      <c r="E35" s="47">
        <v>5236</v>
      </c>
      <c r="F35" s="47">
        <v>5236</v>
      </c>
      <c r="G35" s="47">
        <v>4228</v>
      </c>
      <c r="H35" s="48">
        <v>-19.251336898395721</v>
      </c>
      <c r="I35" s="47">
        <v>13729.38</v>
      </c>
      <c r="J35" s="47">
        <v>13729.38</v>
      </c>
      <c r="K35" s="47">
        <v>11116.68</v>
      </c>
      <c r="L35" s="48">
        <v>-19.029992614378788</v>
      </c>
      <c r="M35" s="48">
        <v>2.6221122994652406</v>
      </c>
      <c r="N35" s="48">
        <v>2.6221122994652406</v>
      </c>
      <c r="O35" s="48">
        <v>2.6292999053926205</v>
      </c>
      <c r="P35" s="48">
        <v>0.27411510669645978</v>
      </c>
    </row>
    <row r="36" spans="2:16">
      <c r="B36" s="266"/>
      <c r="C36" s="74" t="s">
        <v>131</v>
      </c>
      <c r="D36" s="57">
        <v>20093900</v>
      </c>
      <c r="E36" s="47">
        <v>180</v>
      </c>
      <c r="F36" s="47">
        <v>180</v>
      </c>
      <c r="G36" s="47">
        <v>1441</v>
      </c>
      <c r="H36" s="48">
        <v>700.55555555555566</v>
      </c>
      <c r="I36" s="47">
        <v>535.97</v>
      </c>
      <c r="J36" s="47">
        <v>535.97</v>
      </c>
      <c r="K36" s="47">
        <v>1915.0299999999997</v>
      </c>
      <c r="L36" s="48">
        <v>257.30171464820785</v>
      </c>
      <c r="M36" s="48">
        <v>2.9776111111111114</v>
      </c>
      <c r="N36" s="48">
        <v>2.9776111111111114</v>
      </c>
      <c r="O36" s="48">
        <v>1.3289590562109643</v>
      </c>
      <c r="P36" s="48">
        <v>-55.368279919030257</v>
      </c>
    </row>
    <row r="37" spans="2:16">
      <c r="B37" s="145" t="s">
        <v>93</v>
      </c>
      <c r="C37" s="144"/>
      <c r="D37" s="57">
        <v>20095000</v>
      </c>
      <c r="E37" s="47">
        <v>490.45000000000005</v>
      </c>
      <c r="F37" s="47">
        <v>490.45000000000005</v>
      </c>
      <c r="G37" s="47">
        <v>33049.412100000001</v>
      </c>
      <c r="H37" s="48">
        <v>6638.5894790498514</v>
      </c>
      <c r="I37" s="47">
        <v>1089.6199999999999</v>
      </c>
      <c r="J37" s="47">
        <v>1089.6199999999999</v>
      </c>
      <c r="K37" s="47">
        <v>113650.15000000001</v>
      </c>
      <c r="L37" s="48">
        <v>10330.255501918102</v>
      </c>
      <c r="M37" s="48">
        <v>2.2216739728820465</v>
      </c>
      <c r="N37" s="48">
        <v>2.2216739728820465</v>
      </c>
      <c r="O37" s="48">
        <v>3.4387949067330008</v>
      </c>
      <c r="P37" s="48">
        <v>54.783957894238419</v>
      </c>
    </row>
    <row r="38" spans="2:16">
      <c r="B38" s="145" t="s">
        <v>196</v>
      </c>
      <c r="C38" s="144"/>
      <c r="D38" s="57">
        <v>20092900</v>
      </c>
      <c r="E38" s="47">
        <v>0</v>
      </c>
      <c r="F38" s="47">
        <v>0</v>
      </c>
      <c r="G38" s="47">
        <v>0</v>
      </c>
      <c r="H38" s="48" t="s">
        <v>444</v>
      </c>
      <c r="I38" s="47">
        <v>0</v>
      </c>
      <c r="J38" s="47">
        <v>0</v>
      </c>
      <c r="K38" s="47">
        <v>0</v>
      </c>
      <c r="L38" s="48" t="s">
        <v>444</v>
      </c>
      <c r="M38" s="48" t="s">
        <v>444</v>
      </c>
      <c r="N38" s="48" t="s">
        <v>444</v>
      </c>
      <c r="O38" s="48" t="s">
        <v>444</v>
      </c>
      <c r="P38" s="48" t="s">
        <v>444</v>
      </c>
    </row>
    <row r="39" spans="2:16">
      <c r="B39" s="136" t="s">
        <v>37</v>
      </c>
      <c r="C39" s="152"/>
      <c r="D39" s="137"/>
      <c r="E39" s="47">
        <v>98259698.119900003</v>
      </c>
      <c r="F39" s="47">
        <v>98259698.119900003</v>
      </c>
      <c r="G39" s="47">
        <v>105901288.1321</v>
      </c>
      <c r="H39" s="48">
        <v>7.7769321078876574</v>
      </c>
      <c r="I39" s="47">
        <v>178752847.90000001</v>
      </c>
      <c r="J39" s="47">
        <v>178752847.90000001</v>
      </c>
      <c r="K39" s="47">
        <v>231798402.50999996</v>
      </c>
      <c r="L39" s="48">
        <v>29.675361949855649</v>
      </c>
      <c r="M39" s="48">
        <v>1.819187839167584</v>
      </c>
      <c r="N39" s="48">
        <v>1.819187839167584</v>
      </c>
      <c r="O39" s="48">
        <v>2.1888157037415579</v>
      </c>
      <c r="P39" s="48">
        <v>20.318290207079805</v>
      </c>
    </row>
    <row r="40" spans="2:16">
      <c r="B40" s="148" t="s">
        <v>110</v>
      </c>
      <c r="C40" s="149"/>
      <c r="D40" s="149"/>
      <c r="E40" s="149"/>
      <c r="F40" s="149"/>
      <c r="G40" s="149"/>
      <c r="H40" s="149"/>
      <c r="I40" s="149"/>
      <c r="J40" s="149"/>
      <c r="K40" s="149"/>
      <c r="L40" s="149"/>
      <c r="M40" s="149"/>
      <c r="N40" s="149"/>
      <c r="O40" s="149"/>
      <c r="P40" s="150"/>
    </row>
    <row r="41" spans="2:16" ht="26.25" customHeight="1">
      <c r="B41" s="290" t="s">
        <v>287</v>
      </c>
      <c r="C41" s="291"/>
      <c r="D41" s="291"/>
      <c r="E41" s="291"/>
      <c r="F41" s="291"/>
      <c r="G41" s="291"/>
      <c r="H41" s="291"/>
      <c r="I41" s="291"/>
      <c r="J41" s="291"/>
      <c r="K41" s="291"/>
      <c r="L41" s="291"/>
      <c r="M41" s="291"/>
      <c r="N41" s="291"/>
      <c r="O41" s="291"/>
      <c r="P41" s="292"/>
    </row>
    <row r="43" spans="2:16" ht="107.1" customHeight="1">
      <c r="B43" s="272" t="s">
        <v>417</v>
      </c>
      <c r="C43" s="273"/>
      <c r="D43" s="273"/>
      <c r="E43" s="273"/>
      <c r="F43" s="273"/>
      <c r="G43" s="273"/>
      <c r="H43" s="273"/>
      <c r="I43" s="273"/>
      <c r="J43" s="273"/>
      <c r="K43" s="273"/>
      <c r="L43" s="273"/>
      <c r="M43" s="273"/>
      <c r="N43" s="273"/>
      <c r="O43" s="273"/>
      <c r="P43" s="274"/>
    </row>
  </sheetData>
  <sortState ref="B17:P28">
    <sortCondition descending="1" ref="I17"/>
  </sortState>
  <mergeCells count="13">
    <mergeCell ref="B2:P2"/>
    <mergeCell ref="D3:D4"/>
    <mergeCell ref="E3:H3"/>
    <mergeCell ref="I3:L3"/>
    <mergeCell ref="M3:P3"/>
    <mergeCell ref="B3:C4"/>
    <mergeCell ref="B43:P43"/>
    <mergeCell ref="B11:B16"/>
    <mergeCell ref="B5:B10"/>
    <mergeCell ref="B41:P41"/>
    <mergeCell ref="B25:B27"/>
    <mergeCell ref="B34:B36"/>
    <mergeCell ref="B29:B32"/>
  </mergeCells>
  <hyperlinks>
    <hyperlink ref="Q2" location="Indice!A1" display="volver a indice" xr:uid="{00000000-0004-0000-0A00-000000000000}"/>
  </hyperlinks>
  <printOptions horizontalCentered="1" verticalCentered="1"/>
  <pageMargins left="0.70866141732283472" right="0.70866141732283472" top="0.74803149606299213" bottom="0.74803149606299213" header="0.31496062992125984" footer="0.31496062992125984"/>
  <pageSetup scale="61"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45"/>
  <sheetViews>
    <sheetView zoomScale="90" zoomScaleNormal="90" zoomScalePageLayoutView="90" workbookViewId="0"/>
  </sheetViews>
  <sheetFormatPr baseColWidth="10" defaultColWidth="10.85546875" defaultRowHeight="12.75"/>
  <cols>
    <col min="1" max="1" width="1.28515625" style="41" customWidth="1"/>
    <col min="2" max="2" width="18.85546875" style="52" customWidth="1"/>
    <col min="3" max="3" width="28.28515625" style="52" customWidth="1"/>
    <col min="4" max="4" width="9.85546875" style="53" customWidth="1"/>
    <col min="5" max="5" width="12" style="41" customWidth="1"/>
    <col min="6" max="6" width="14.28515625" style="41" customWidth="1"/>
    <col min="7" max="7" width="14.140625" style="41" customWidth="1"/>
    <col min="8" max="8" width="8.7109375" style="41" customWidth="1"/>
    <col min="9" max="9" width="11" style="41" customWidth="1"/>
    <col min="10" max="11" width="13.28515625" style="41" customWidth="1"/>
    <col min="12" max="12" width="9" style="41" bestFit="1" customWidth="1"/>
    <col min="13" max="13" width="6.85546875" style="41" customWidth="1"/>
    <col min="14" max="15" width="13.28515625" style="41" customWidth="1"/>
    <col min="16" max="16" width="7.85546875" style="41" customWidth="1"/>
    <col min="17" max="16384" width="10.85546875" style="41"/>
  </cols>
  <sheetData>
    <row r="1" spans="2:17" ht="3.75" customHeight="1"/>
    <row r="2" spans="2:17">
      <c r="B2" s="249" t="s">
        <v>94</v>
      </c>
      <c r="C2" s="250"/>
      <c r="D2" s="250"/>
      <c r="E2" s="250"/>
      <c r="F2" s="250"/>
      <c r="G2" s="250"/>
      <c r="H2" s="250"/>
      <c r="I2" s="250"/>
      <c r="J2" s="250"/>
      <c r="K2" s="250"/>
      <c r="L2" s="250"/>
      <c r="M2" s="250"/>
      <c r="N2" s="250"/>
      <c r="O2" s="250"/>
      <c r="P2" s="251"/>
      <c r="Q2" s="43" t="s">
        <v>349</v>
      </c>
    </row>
    <row r="3" spans="2:17">
      <c r="B3" s="295" t="s">
        <v>40</v>
      </c>
      <c r="C3" s="296"/>
      <c r="D3" s="266" t="s">
        <v>41</v>
      </c>
      <c r="E3" s="267" t="s">
        <v>31</v>
      </c>
      <c r="F3" s="267"/>
      <c r="G3" s="267"/>
      <c r="H3" s="267"/>
      <c r="I3" s="254" t="s">
        <v>310</v>
      </c>
      <c r="J3" s="255"/>
      <c r="K3" s="255"/>
      <c r="L3" s="256"/>
      <c r="M3" s="267" t="s">
        <v>333</v>
      </c>
      <c r="N3" s="267"/>
      <c r="O3" s="267"/>
      <c r="P3" s="267"/>
    </row>
    <row r="4" spans="2:17">
      <c r="B4" s="297"/>
      <c r="C4" s="298"/>
      <c r="D4" s="266"/>
      <c r="E4" s="44">
        <v>2017</v>
      </c>
      <c r="F4" s="203" t="s">
        <v>408</v>
      </c>
      <c r="G4" s="204" t="s">
        <v>409</v>
      </c>
      <c r="H4" s="44" t="s">
        <v>111</v>
      </c>
      <c r="I4" s="44">
        <v>2017</v>
      </c>
      <c r="J4" s="203" t="s">
        <v>408</v>
      </c>
      <c r="K4" s="204" t="s">
        <v>409</v>
      </c>
      <c r="L4" s="44" t="s">
        <v>111</v>
      </c>
      <c r="M4" s="44">
        <v>2017</v>
      </c>
      <c r="N4" s="203" t="s">
        <v>408</v>
      </c>
      <c r="O4" s="204" t="s">
        <v>409</v>
      </c>
      <c r="P4" s="44" t="s">
        <v>111</v>
      </c>
      <c r="Q4" s="14"/>
    </row>
    <row r="5" spans="2:17">
      <c r="B5" s="293" t="s">
        <v>140</v>
      </c>
      <c r="C5" s="294"/>
      <c r="D5" s="57">
        <v>8119090</v>
      </c>
      <c r="E5" s="51">
        <v>10001125.0145</v>
      </c>
      <c r="F5" s="51">
        <v>10001125.0145</v>
      </c>
      <c r="G5" s="51">
        <v>10323054.8431</v>
      </c>
      <c r="H5" s="48">
        <v>3.2189361510155612</v>
      </c>
      <c r="I5" s="51">
        <v>21141343.130000003</v>
      </c>
      <c r="J5" s="51">
        <v>21141343.130000003</v>
      </c>
      <c r="K5" s="51">
        <v>22146965.559999995</v>
      </c>
      <c r="L5" s="48">
        <v>4.7566629225793688</v>
      </c>
      <c r="M5" s="48">
        <v>2.1138964965789855</v>
      </c>
      <c r="N5" s="48">
        <v>2.1138964965789855</v>
      </c>
      <c r="O5" s="48">
        <v>2.1453887339175743</v>
      </c>
      <c r="P5" s="48">
        <v>1.4897719632704032</v>
      </c>
    </row>
    <row r="6" spans="2:17">
      <c r="B6" s="293" t="s">
        <v>49</v>
      </c>
      <c r="C6" s="294"/>
      <c r="D6" s="57">
        <v>7104000</v>
      </c>
      <c r="E6" s="51">
        <v>6733587.3478999995</v>
      </c>
      <c r="F6" s="51">
        <v>6733587.3478999995</v>
      </c>
      <c r="G6" s="51">
        <v>5984082.6623000009</v>
      </c>
      <c r="H6" s="48">
        <v>-11.130837796791127</v>
      </c>
      <c r="I6" s="51">
        <v>7942314.2299999995</v>
      </c>
      <c r="J6" s="51">
        <v>7942314.2299999995</v>
      </c>
      <c r="K6" s="51">
        <v>7611722.1200000001</v>
      </c>
      <c r="L6" s="48">
        <v>-4.1624153921192786</v>
      </c>
      <c r="M6" s="48">
        <v>1.1795071214865824</v>
      </c>
      <c r="N6" s="48">
        <v>1.1795071214865824</v>
      </c>
      <c r="O6" s="48">
        <v>1.2719948151709539</v>
      </c>
      <c r="P6" s="48">
        <v>7.8412153686537645</v>
      </c>
    </row>
    <row r="7" spans="2:17">
      <c r="B7" s="266" t="s">
        <v>50</v>
      </c>
      <c r="C7" s="83" t="s">
        <v>37</v>
      </c>
      <c r="D7" s="57">
        <v>7108090</v>
      </c>
      <c r="E7" s="51">
        <v>4258482.2292999998</v>
      </c>
      <c r="F7" s="51">
        <v>4258482.2292999998</v>
      </c>
      <c r="G7" s="51">
        <v>4798755.8775000004</v>
      </c>
      <c r="H7" s="48">
        <v>12.687000182429076</v>
      </c>
      <c r="I7" s="51">
        <v>4018306.8200000003</v>
      </c>
      <c r="J7" s="51">
        <v>4018306.8200000003</v>
      </c>
      <c r="K7" s="51">
        <v>4614008.9400000013</v>
      </c>
      <c r="L7" s="48">
        <v>14.824704699876579</v>
      </c>
      <c r="M7" s="48">
        <v>0.94360070176000732</v>
      </c>
      <c r="N7" s="48">
        <v>0.94360070176000732</v>
      </c>
      <c r="O7" s="48">
        <v>0.96150107606718971</v>
      </c>
      <c r="P7" s="48">
        <v>1.8970285072694937</v>
      </c>
    </row>
    <row r="8" spans="2:17">
      <c r="B8" s="266" t="s">
        <v>50</v>
      </c>
      <c r="C8" s="74" t="s">
        <v>116</v>
      </c>
      <c r="D8" s="57">
        <v>7108099</v>
      </c>
      <c r="E8" s="51">
        <v>4252712.9716999996</v>
      </c>
      <c r="F8" s="51">
        <v>4252712.9716999996</v>
      </c>
      <c r="G8" s="51">
        <v>4719729.8775000004</v>
      </c>
      <c r="H8" s="48">
        <v>10.981622999431195</v>
      </c>
      <c r="I8" s="51">
        <v>4002282.3200000003</v>
      </c>
      <c r="J8" s="51">
        <v>4002282.3200000003</v>
      </c>
      <c r="K8" s="51">
        <v>4526494.9100000011</v>
      </c>
      <c r="L8" s="48">
        <v>13.097841383663322</v>
      </c>
      <c r="M8" s="48">
        <v>0.94111273124555805</v>
      </c>
      <c r="N8" s="48">
        <v>0.94111273124555805</v>
      </c>
      <c r="O8" s="48">
        <v>0.95905804516033999</v>
      </c>
      <c r="P8" s="48">
        <v>1.9068187390294256</v>
      </c>
    </row>
    <row r="9" spans="2:17">
      <c r="B9" s="266" t="s">
        <v>50</v>
      </c>
      <c r="C9" s="83" t="s">
        <v>115</v>
      </c>
      <c r="D9" s="57">
        <v>7108091</v>
      </c>
      <c r="E9" s="51">
        <v>5769.2575999999999</v>
      </c>
      <c r="F9" s="51">
        <v>5769.2575999999999</v>
      </c>
      <c r="G9" s="51">
        <v>79026</v>
      </c>
      <c r="H9" s="48">
        <v>1269.7776296208372</v>
      </c>
      <c r="I9" s="51">
        <v>16024.5</v>
      </c>
      <c r="J9" s="51">
        <v>16024.5</v>
      </c>
      <c r="K9" s="51">
        <v>87514.030000000013</v>
      </c>
      <c r="L9" s="48">
        <v>446.12643140191591</v>
      </c>
      <c r="M9" s="48">
        <v>2.7775670824613554</v>
      </c>
      <c r="N9" s="48">
        <v>2.7775670824613554</v>
      </c>
      <c r="O9" s="48">
        <v>1.107408068230709</v>
      </c>
      <c r="P9" s="48">
        <v>-60.130285413327499</v>
      </c>
    </row>
    <row r="10" spans="2:17">
      <c r="B10" s="136" t="s">
        <v>47</v>
      </c>
      <c r="C10" s="137"/>
      <c r="D10" s="57">
        <v>7109000</v>
      </c>
      <c r="E10" s="51">
        <v>1926140.2109999999</v>
      </c>
      <c r="F10" s="51">
        <v>1926140.2109999999</v>
      </c>
      <c r="G10" s="51">
        <v>2070764.0792</v>
      </c>
      <c r="H10" s="48">
        <v>7.5084808143284221</v>
      </c>
      <c r="I10" s="51">
        <v>2392248.67</v>
      </c>
      <c r="J10" s="51">
        <v>2392248.67</v>
      </c>
      <c r="K10" s="51">
        <v>2921066.63</v>
      </c>
      <c r="L10" s="48">
        <v>22.10547618362768</v>
      </c>
      <c r="M10" s="48">
        <v>1.2419909289770805</v>
      </c>
      <c r="N10" s="48">
        <v>1.2419909289770805</v>
      </c>
      <c r="O10" s="48">
        <v>1.4106226099539538</v>
      </c>
      <c r="P10" s="48">
        <v>13.577529194658489</v>
      </c>
    </row>
    <row r="11" spans="2:17">
      <c r="B11" s="266" t="s">
        <v>43</v>
      </c>
      <c r="C11" s="83" t="s">
        <v>37</v>
      </c>
      <c r="D11" s="57">
        <v>8111000</v>
      </c>
      <c r="E11" s="51">
        <v>1259958.0249999999</v>
      </c>
      <c r="F11" s="51">
        <v>1259958.0249999999</v>
      </c>
      <c r="G11" s="51">
        <v>507490.57570000004</v>
      </c>
      <c r="H11" s="48">
        <v>-59.721628369326027</v>
      </c>
      <c r="I11" s="51">
        <v>2321358.52</v>
      </c>
      <c r="J11" s="51">
        <v>2321358.52</v>
      </c>
      <c r="K11" s="51">
        <v>990197.2699999999</v>
      </c>
      <c r="L11" s="48">
        <v>-57.344061183621051</v>
      </c>
      <c r="M11" s="48">
        <v>1.8424094088372509</v>
      </c>
      <c r="N11" s="48">
        <v>1.8424094088372509</v>
      </c>
      <c r="O11" s="48">
        <v>1.951163858824738</v>
      </c>
      <c r="P11" s="48">
        <v>5.9028383955183061</v>
      </c>
    </row>
    <row r="12" spans="2:17">
      <c r="B12" s="266" t="s">
        <v>43</v>
      </c>
      <c r="C12" s="74" t="s">
        <v>116</v>
      </c>
      <c r="D12" s="57">
        <v>8111090</v>
      </c>
      <c r="E12" s="51">
        <v>1229958.0249999999</v>
      </c>
      <c r="F12" s="51">
        <v>1229958.0249999999</v>
      </c>
      <c r="G12" s="51">
        <v>386866.19000000006</v>
      </c>
      <c r="H12" s="48">
        <v>-68.546390841264682</v>
      </c>
      <c r="I12" s="51">
        <v>2234629.52</v>
      </c>
      <c r="J12" s="51">
        <v>2234629.52</v>
      </c>
      <c r="K12" s="51">
        <v>674049.7699999999</v>
      </c>
      <c r="L12" s="48">
        <v>-69.836173559543781</v>
      </c>
      <c r="M12" s="48">
        <v>1.8168339687852357</v>
      </c>
      <c r="N12" s="48">
        <v>1.8168339687852357</v>
      </c>
      <c r="O12" s="48">
        <v>1.7423331048908663</v>
      </c>
      <c r="P12" s="48">
        <v>-4.1005873499922458</v>
      </c>
    </row>
    <row r="13" spans="2:17">
      <c r="B13" s="266" t="s">
        <v>43</v>
      </c>
      <c r="C13" s="74" t="s">
        <v>115</v>
      </c>
      <c r="D13" s="57">
        <v>8111010</v>
      </c>
      <c r="E13" s="51">
        <v>30000</v>
      </c>
      <c r="F13" s="51">
        <v>30000</v>
      </c>
      <c r="G13" s="51">
        <v>120624.3857</v>
      </c>
      <c r="H13" s="48">
        <v>302.0812856666667</v>
      </c>
      <c r="I13" s="51">
        <v>86729</v>
      </c>
      <c r="J13" s="51">
        <v>86729</v>
      </c>
      <c r="K13" s="51">
        <v>316147.5</v>
      </c>
      <c r="L13" s="48">
        <v>264.52340047734901</v>
      </c>
      <c r="M13" s="48">
        <v>2.8909666666666665</v>
      </c>
      <c r="N13" s="48">
        <v>2.8909666666666665</v>
      </c>
      <c r="O13" s="48">
        <v>2.620925264533803</v>
      </c>
      <c r="P13" s="48">
        <v>-9.3408687566856603</v>
      </c>
    </row>
    <row r="14" spans="2:17">
      <c r="B14" s="136" t="s">
        <v>53</v>
      </c>
      <c r="C14" s="137"/>
      <c r="D14" s="57">
        <v>7102100</v>
      </c>
      <c r="E14" s="51">
        <v>1880287.8377</v>
      </c>
      <c r="F14" s="51">
        <v>1880287.8377</v>
      </c>
      <c r="G14" s="51">
        <v>1926904.5782999999</v>
      </c>
      <c r="H14" s="48">
        <v>2.4792342781423393</v>
      </c>
      <c r="I14" s="51">
        <v>1990345.19</v>
      </c>
      <c r="J14" s="51">
        <v>1990345.19</v>
      </c>
      <c r="K14" s="51">
        <v>2246977.2200000002</v>
      </c>
      <c r="L14" s="48">
        <v>12.89384531333484</v>
      </c>
      <c r="M14" s="48">
        <v>1.0585321832611669</v>
      </c>
      <c r="N14" s="48">
        <v>1.0585321832611669</v>
      </c>
      <c r="O14" s="48">
        <v>1.1661071572015167</v>
      </c>
      <c r="P14" s="48">
        <v>10.162655008648724</v>
      </c>
    </row>
    <row r="15" spans="2:17">
      <c r="B15" s="136" t="s">
        <v>60</v>
      </c>
      <c r="C15" s="137"/>
      <c r="D15" s="57">
        <v>7102200</v>
      </c>
      <c r="E15" s="51">
        <v>1354755.0068000001</v>
      </c>
      <c r="F15" s="51">
        <v>1354755.0068000001</v>
      </c>
      <c r="G15" s="51">
        <v>1463342.3808000002</v>
      </c>
      <c r="H15" s="48">
        <v>8.0152775560866196</v>
      </c>
      <c r="I15" s="51">
        <v>1525325.72</v>
      </c>
      <c r="J15" s="51">
        <v>1525325.72</v>
      </c>
      <c r="K15" s="51">
        <v>1593942.0199999998</v>
      </c>
      <c r="L15" s="48">
        <v>4.4984686942799224</v>
      </c>
      <c r="M15" s="48">
        <v>1.1259052096828168</v>
      </c>
      <c r="N15" s="48">
        <v>1.1259052096828168</v>
      </c>
      <c r="O15" s="48">
        <v>1.0892474932138585</v>
      </c>
      <c r="P15" s="48">
        <v>-3.2558439337255884</v>
      </c>
    </row>
    <row r="16" spans="2:17">
      <c r="B16" s="136" t="s">
        <v>54</v>
      </c>
      <c r="C16" s="137"/>
      <c r="D16" s="57">
        <v>7102910</v>
      </c>
      <c r="E16" s="51">
        <v>805222.64</v>
      </c>
      <c r="F16" s="51">
        <v>805222.64</v>
      </c>
      <c r="G16" s="51">
        <v>646758.9423</v>
      </c>
      <c r="H16" s="48">
        <v>-19.679488607026752</v>
      </c>
      <c r="I16" s="51">
        <v>1439704.6199999999</v>
      </c>
      <c r="J16" s="51">
        <v>1439704.6199999999</v>
      </c>
      <c r="K16" s="51">
        <v>1313820.1200000001</v>
      </c>
      <c r="L16" s="48">
        <v>-8.743772733048516</v>
      </c>
      <c r="M16" s="48">
        <v>1.787958445877776</v>
      </c>
      <c r="N16" s="48">
        <v>1.787958445877776</v>
      </c>
      <c r="O16" s="48">
        <v>2.0313907301038645</v>
      </c>
      <c r="P16" s="48">
        <v>13.615097419480481</v>
      </c>
    </row>
    <row r="17" spans="2:16">
      <c r="B17" s="136" t="s">
        <v>48</v>
      </c>
      <c r="C17" s="137"/>
      <c r="D17" s="57">
        <v>7108030</v>
      </c>
      <c r="E17" s="51">
        <v>917865.28520000004</v>
      </c>
      <c r="F17" s="51">
        <v>917865.28520000004</v>
      </c>
      <c r="G17" s="51">
        <v>1212057.5</v>
      </c>
      <c r="H17" s="48">
        <v>32.051785762427684</v>
      </c>
      <c r="I17" s="51">
        <v>1026896.92</v>
      </c>
      <c r="J17" s="51">
        <v>1026896.92</v>
      </c>
      <c r="K17" s="51">
        <v>1408886.67</v>
      </c>
      <c r="L17" s="48">
        <v>37.198451233060446</v>
      </c>
      <c r="M17" s="48">
        <v>1.1187882759682346</v>
      </c>
      <c r="N17" s="48">
        <v>1.1187882759682346</v>
      </c>
      <c r="O17" s="48">
        <v>1.1623926010110905</v>
      </c>
      <c r="P17" s="48">
        <v>3.8974599555147593</v>
      </c>
    </row>
    <row r="18" spans="2:16">
      <c r="B18" s="136" t="s">
        <v>56</v>
      </c>
      <c r="C18" s="137"/>
      <c r="D18" s="57">
        <v>8119030</v>
      </c>
      <c r="E18" s="51">
        <v>652650.1</v>
      </c>
      <c r="F18" s="51">
        <v>652650.1</v>
      </c>
      <c r="G18" s="51">
        <v>753736.88919999998</v>
      </c>
      <c r="H18" s="48">
        <v>15.488665243443611</v>
      </c>
      <c r="I18" s="51">
        <v>981384.48</v>
      </c>
      <c r="J18" s="51">
        <v>981384.48</v>
      </c>
      <c r="K18" s="51">
        <v>814084.37</v>
      </c>
      <c r="L18" s="48">
        <v>-17.04735640408742</v>
      </c>
      <c r="M18" s="48">
        <v>1.5036916105582456</v>
      </c>
      <c r="N18" s="48">
        <v>1.5036916105582456</v>
      </c>
      <c r="O18" s="48">
        <v>1.080064385417107</v>
      </c>
      <c r="P18" s="48">
        <v>-28.17248045853411</v>
      </c>
    </row>
    <row r="19" spans="2:16">
      <c r="B19" s="136" t="s">
        <v>57</v>
      </c>
      <c r="C19" s="137"/>
      <c r="D19" s="57">
        <v>7103000</v>
      </c>
      <c r="E19" s="51">
        <v>496295.06</v>
      </c>
      <c r="F19" s="51">
        <v>496295.06</v>
      </c>
      <c r="G19" s="51">
        <v>586572.57999999996</v>
      </c>
      <c r="H19" s="48">
        <v>18.190291879995748</v>
      </c>
      <c r="I19" s="51">
        <v>496017.89</v>
      </c>
      <c r="J19" s="51">
        <v>496017.89</v>
      </c>
      <c r="K19" s="51">
        <v>607010.96</v>
      </c>
      <c r="L19" s="48">
        <v>22.376827980942359</v>
      </c>
      <c r="M19" s="48">
        <v>0.99944152174313405</v>
      </c>
      <c r="N19" s="48">
        <v>0.99944152174313405</v>
      </c>
      <c r="O19" s="48">
        <v>1.0348437357914002</v>
      </c>
      <c r="P19" s="48">
        <v>3.542199646310551</v>
      </c>
    </row>
    <row r="20" spans="2:16">
      <c r="B20" s="136" t="s">
        <v>58</v>
      </c>
      <c r="C20" s="137"/>
      <c r="D20" s="57">
        <v>7108020</v>
      </c>
      <c r="E20" s="51">
        <v>417634.2156</v>
      </c>
      <c r="F20" s="51">
        <v>417634.2156</v>
      </c>
      <c r="G20" s="51">
        <v>488706</v>
      </c>
      <c r="H20" s="48">
        <v>17.01771113219106</v>
      </c>
      <c r="I20" s="51">
        <v>467058.74999999994</v>
      </c>
      <c r="J20" s="51">
        <v>467058.74999999994</v>
      </c>
      <c r="K20" s="51">
        <v>593826.72</v>
      </c>
      <c r="L20" s="48">
        <v>27.141761073954829</v>
      </c>
      <c r="M20" s="48">
        <v>1.1183440737224883</v>
      </c>
      <c r="N20" s="48">
        <v>1.1183440737224883</v>
      </c>
      <c r="O20" s="48">
        <v>1.2151001215454691</v>
      </c>
      <c r="P20" s="48">
        <v>8.6517244644504832</v>
      </c>
    </row>
    <row r="21" spans="2:16">
      <c r="B21" s="136" t="s">
        <v>63</v>
      </c>
      <c r="C21" s="137"/>
      <c r="D21" s="57">
        <v>7101000</v>
      </c>
      <c r="E21" s="51">
        <v>431169.03740000003</v>
      </c>
      <c r="F21" s="51">
        <v>431169.03740000003</v>
      </c>
      <c r="G21" s="51">
        <v>297610.34999999998</v>
      </c>
      <c r="H21" s="48">
        <v>-30.975945815908911</v>
      </c>
      <c r="I21" s="51">
        <v>437974.91000000003</v>
      </c>
      <c r="J21" s="51">
        <v>437974.91000000003</v>
      </c>
      <c r="K21" s="51">
        <v>266427.27</v>
      </c>
      <c r="L21" s="48">
        <v>-39.16837153982177</v>
      </c>
      <c r="M21" s="48">
        <v>1.0157846969741617</v>
      </c>
      <c r="N21" s="48">
        <v>1.0157846969741617</v>
      </c>
      <c r="O21" s="48">
        <v>0.89522178916156658</v>
      </c>
      <c r="P21" s="48">
        <v>-11.868943110851159</v>
      </c>
    </row>
    <row r="22" spans="2:16">
      <c r="B22" s="266" t="s">
        <v>44</v>
      </c>
      <c r="C22" s="83" t="s">
        <v>37</v>
      </c>
      <c r="D22" s="57">
        <v>8119010</v>
      </c>
      <c r="E22" s="51">
        <v>151842.48199999999</v>
      </c>
      <c r="F22" s="51">
        <v>151842.48199999999</v>
      </c>
      <c r="G22" s="51">
        <v>196294.72770000002</v>
      </c>
      <c r="H22" s="48">
        <v>29.275236491458312</v>
      </c>
      <c r="I22" s="51">
        <v>336371.30000000005</v>
      </c>
      <c r="J22" s="51">
        <v>336371.30000000005</v>
      </c>
      <c r="K22" s="51">
        <v>476625.71</v>
      </c>
      <c r="L22" s="48">
        <v>41.696307027383114</v>
      </c>
      <c r="M22" s="48">
        <v>2.215264763651585</v>
      </c>
      <c r="N22" s="48">
        <v>2.215264763651585</v>
      </c>
      <c r="O22" s="48">
        <v>2.4281126425791415</v>
      </c>
      <c r="P22" s="48">
        <v>9.6082365602522266</v>
      </c>
    </row>
    <row r="23" spans="2:16">
      <c r="B23" s="266"/>
      <c r="C23" s="74" t="s">
        <v>124</v>
      </c>
      <c r="D23" s="57">
        <v>8119019</v>
      </c>
      <c r="E23" s="51">
        <v>130242.48199999999</v>
      </c>
      <c r="F23" s="51">
        <v>130242.48199999999</v>
      </c>
      <c r="G23" s="51">
        <v>153477.42000000001</v>
      </c>
      <c r="H23" s="48">
        <v>17.839753698797001</v>
      </c>
      <c r="I23" s="51">
        <v>255990.83000000002</v>
      </c>
      <c r="J23" s="51">
        <v>255990.83000000002</v>
      </c>
      <c r="K23" s="51">
        <v>403391.19</v>
      </c>
      <c r="L23" s="48">
        <v>57.580328170348906</v>
      </c>
      <c r="M23" s="48">
        <v>1.9654941004579445</v>
      </c>
      <c r="N23" s="48">
        <v>1.9654941004579445</v>
      </c>
      <c r="O23" s="48">
        <v>2.6283422668950256</v>
      </c>
      <c r="P23" s="48">
        <v>33.724251132712268</v>
      </c>
    </row>
    <row r="24" spans="2:16">
      <c r="B24" s="266"/>
      <c r="C24" s="74" t="s">
        <v>117</v>
      </c>
      <c r="D24" s="57">
        <v>8119011</v>
      </c>
      <c r="E24" s="51">
        <v>21600</v>
      </c>
      <c r="F24" s="51">
        <v>21600</v>
      </c>
      <c r="G24" s="51">
        <v>42817.307699999998</v>
      </c>
      <c r="H24" s="48">
        <v>98.228276388888872</v>
      </c>
      <c r="I24" s="51">
        <v>80380.47</v>
      </c>
      <c r="J24" s="51">
        <v>80380.47</v>
      </c>
      <c r="K24" s="51">
        <v>73234.52</v>
      </c>
      <c r="L24" s="48">
        <v>-8.8901570244612866</v>
      </c>
      <c r="M24" s="48">
        <v>3.7213180555555554</v>
      </c>
      <c r="N24" s="48">
        <v>3.7213180555555554</v>
      </c>
      <c r="O24" s="48">
        <v>1.7103952568227452</v>
      </c>
      <c r="P24" s="48">
        <v>-54.037917982600383</v>
      </c>
    </row>
    <row r="25" spans="2:16">
      <c r="B25" s="252" t="s">
        <v>42</v>
      </c>
      <c r="C25" s="79" t="s">
        <v>37</v>
      </c>
      <c r="D25" s="57"/>
      <c r="E25" s="51">
        <v>148020</v>
      </c>
      <c r="F25" s="51">
        <v>148020</v>
      </c>
      <c r="G25" s="51">
        <v>155374.45309999998</v>
      </c>
      <c r="H25" s="48">
        <v>4.9685536413998088</v>
      </c>
      <c r="I25" s="51">
        <v>287987.78999999998</v>
      </c>
      <c r="J25" s="51">
        <v>287987.78999999998</v>
      </c>
      <c r="K25" s="51">
        <v>441465.06000000006</v>
      </c>
      <c r="L25" s="48">
        <v>53.292978150219518</v>
      </c>
      <c r="M25" s="48">
        <v>1.9456005269558165</v>
      </c>
      <c r="N25" s="48">
        <v>1.9456005269558165</v>
      </c>
      <c r="O25" s="48">
        <v>2.841297595531167</v>
      </c>
      <c r="P25" s="48">
        <v>46.037049032711906</v>
      </c>
    </row>
    <row r="26" spans="2:16">
      <c r="B26" s="253"/>
      <c r="C26" s="92" t="s">
        <v>116</v>
      </c>
      <c r="D26" s="57">
        <v>8112029</v>
      </c>
      <c r="E26" s="51">
        <v>148020</v>
      </c>
      <c r="F26" s="51">
        <v>148020</v>
      </c>
      <c r="G26" s="51">
        <v>92974.453099999999</v>
      </c>
      <c r="H26" s="48">
        <v>-37.187911701121465</v>
      </c>
      <c r="I26" s="51">
        <v>287987.78999999998</v>
      </c>
      <c r="J26" s="51">
        <v>287987.78999999998</v>
      </c>
      <c r="K26" s="51">
        <v>197915.53000000003</v>
      </c>
      <c r="L26" s="48">
        <v>-31.276416267509099</v>
      </c>
      <c r="M26" s="48">
        <v>1.9456005269558165</v>
      </c>
      <c r="N26" s="48">
        <v>1.9456005269558165</v>
      </c>
      <c r="O26" s="48">
        <v>2.1287087302049432</v>
      </c>
      <c r="P26" s="48">
        <v>9.4113977002065816</v>
      </c>
    </row>
    <row r="27" spans="2:16">
      <c r="B27" s="253"/>
      <c r="C27" s="113" t="s">
        <v>115</v>
      </c>
      <c r="D27" s="57">
        <v>8112021</v>
      </c>
      <c r="E27" s="51">
        <v>0</v>
      </c>
      <c r="F27" s="51">
        <v>0</v>
      </c>
      <c r="G27" s="51">
        <v>62400</v>
      </c>
      <c r="H27" s="48" t="s">
        <v>444</v>
      </c>
      <c r="I27" s="51">
        <v>0</v>
      </c>
      <c r="J27" s="51">
        <v>0</v>
      </c>
      <c r="K27" s="51">
        <v>243549.53</v>
      </c>
      <c r="L27" s="48" t="s">
        <v>444</v>
      </c>
      <c r="M27" s="48" t="s">
        <v>444</v>
      </c>
      <c r="N27" s="48" t="s">
        <v>444</v>
      </c>
      <c r="O27" s="48">
        <v>3.9030373397435896</v>
      </c>
      <c r="P27" s="48" t="s">
        <v>444</v>
      </c>
    </row>
    <row r="28" spans="2:16">
      <c r="B28" s="136" t="s">
        <v>62</v>
      </c>
      <c r="C28" s="137"/>
      <c r="D28" s="57">
        <v>7102990</v>
      </c>
      <c r="E28" s="51">
        <v>246759.73</v>
      </c>
      <c r="F28" s="51">
        <v>246759.73</v>
      </c>
      <c r="G28" s="51">
        <v>247500.96</v>
      </c>
      <c r="H28" s="48">
        <v>0.30038531813922908</v>
      </c>
      <c r="I28" s="51">
        <v>276641.58</v>
      </c>
      <c r="J28" s="51">
        <v>276641.58</v>
      </c>
      <c r="K28" s="51">
        <v>262192.74</v>
      </c>
      <c r="L28" s="48">
        <v>-5.222945878200969</v>
      </c>
      <c r="M28" s="48">
        <v>1.1210969472206831</v>
      </c>
      <c r="N28" s="48">
        <v>1.1210969472206831</v>
      </c>
      <c r="O28" s="48">
        <v>1.0593604970259509</v>
      </c>
      <c r="P28" s="48">
        <v>-5.5067896088543673</v>
      </c>
    </row>
    <row r="29" spans="2:16">
      <c r="B29" s="136" t="s">
        <v>61</v>
      </c>
      <c r="C29" s="137"/>
      <c r="D29" s="57">
        <v>7108010</v>
      </c>
      <c r="E29" s="51">
        <v>266329.2</v>
      </c>
      <c r="F29" s="51">
        <v>266329.2</v>
      </c>
      <c r="G29" s="51">
        <v>345716</v>
      </c>
      <c r="H29" s="48">
        <v>29.807771735130807</v>
      </c>
      <c r="I29" s="51">
        <v>260870.88999999998</v>
      </c>
      <c r="J29" s="51">
        <v>260870.88999999998</v>
      </c>
      <c r="K29" s="51">
        <v>366166.14999999997</v>
      </c>
      <c r="L29" s="48">
        <v>40.362978023343274</v>
      </c>
      <c r="M29" s="48">
        <v>0.97950540158570665</v>
      </c>
      <c r="N29" s="48">
        <v>0.97950540158570665</v>
      </c>
      <c r="O29" s="48">
        <v>1.0591530331254555</v>
      </c>
      <c r="P29" s="48">
        <v>8.1314132020924532</v>
      </c>
    </row>
    <row r="30" spans="2:16" ht="15" customHeight="1">
      <c r="B30" s="286" t="s">
        <v>45</v>
      </c>
      <c r="C30" s="151" t="s">
        <v>37</v>
      </c>
      <c r="D30" s="57"/>
      <c r="E30" s="51">
        <v>61625</v>
      </c>
      <c r="F30" s="51">
        <v>61625</v>
      </c>
      <c r="G30" s="51">
        <v>1181.5999999999999</v>
      </c>
      <c r="H30" s="48">
        <v>-98.08259634888438</v>
      </c>
      <c r="I30" s="51">
        <v>92053.07</v>
      </c>
      <c r="J30" s="51">
        <v>92053.07</v>
      </c>
      <c r="K30" s="51">
        <v>3324.93</v>
      </c>
      <c r="L30" s="48">
        <v>-96.388029209672197</v>
      </c>
      <c r="M30" s="48">
        <v>1.4937617849898581</v>
      </c>
      <c r="N30" s="48">
        <v>1.4937617849898581</v>
      </c>
      <c r="O30" s="48">
        <v>2.8139218009478673</v>
      </c>
      <c r="P30" s="48">
        <v>88.378215939362263</v>
      </c>
    </row>
    <row r="31" spans="2:16" ht="15" customHeight="1">
      <c r="B31" s="286"/>
      <c r="C31" s="73" t="s">
        <v>115</v>
      </c>
      <c r="D31" s="57">
        <v>8112011</v>
      </c>
      <c r="E31" s="51">
        <v>13481</v>
      </c>
      <c r="F31" s="51">
        <v>13481</v>
      </c>
      <c r="G31" s="51">
        <v>0</v>
      </c>
      <c r="H31" s="48">
        <v>-100</v>
      </c>
      <c r="I31" s="51">
        <v>53249.95</v>
      </c>
      <c r="J31" s="51">
        <v>53249.95</v>
      </c>
      <c r="K31" s="51">
        <v>0</v>
      </c>
      <c r="L31" s="48">
        <v>-100</v>
      </c>
      <c r="M31" s="48">
        <v>3.9499999999999997</v>
      </c>
      <c r="N31" s="48">
        <v>3.9499999999999997</v>
      </c>
      <c r="O31" s="48" t="s">
        <v>444</v>
      </c>
      <c r="P31" s="48" t="s">
        <v>444</v>
      </c>
    </row>
    <row r="32" spans="2:16" ht="15" customHeight="1">
      <c r="B32" s="286"/>
      <c r="C32" s="73" t="s">
        <v>116</v>
      </c>
      <c r="D32" s="57">
        <v>8112019</v>
      </c>
      <c r="E32" s="51">
        <v>48144</v>
      </c>
      <c r="F32" s="51">
        <v>48144</v>
      </c>
      <c r="G32" s="51">
        <v>1181.5999999999999</v>
      </c>
      <c r="H32" s="48">
        <v>-97.54569624459954</v>
      </c>
      <c r="I32" s="51">
        <v>38803.120000000003</v>
      </c>
      <c r="J32" s="51">
        <v>38803.120000000003</v>
      </c>
      <c r="K32" s="51">
        <v>3324.93</v>
      </c>
      <c r="L32" s="48">
        <v>-91.431281814452035</v>
      </c>
      <c r="M32" s="48">
        <v>0.80598039215686279</v>
      </c>
      <c r="N32" s="48">
        <v>0.80598039215686279</v>
      </c>
      <c r="O32" s="48">
        <v>2.8139218009478673</v>
      </c>
      <c r="P32" s="48">
        <v>249.13030494670045</v>
      </c>
    </row>
    <row r="33" spans="2:16">
      <c r="B33" s="136" t="s">
        <v>266</v>
      </c>
      <c r="C33" s="137"/>
      <c r="D33" s="57">
        <v>8112090</v>
      </c>
      <c r="E33" s="51">
        <v>20810</v>
      </c>
      <c r="F33" s="51">
        <v>20810</v>
      </c>
      <c r="G33" s="51">
        <v>5582.71</v>
      </c>
      <c r="H33" s="48">
        <v>-73.172945699183089</v>
      </c>
      <c r="I33" s="51">
        <v>42117.760000000002</v>
      </c>
      <c r="J33" s="51">
        <v>42117.760000000002</v>
      </c>
      <c r="K33" s="51">
        <v>16549.939999999999</v>
      </c>
      <c r="L33" s="48">
        <v>-60.705555091248932</v>
      </c>
      <c r="M33" s="48">
        <v>2.0239192695819317</v>
      </c>
      <c r="N33" s="48">
        <v>2.0239192695819317</v>
      </c>
      <c r="O33" s="48">
        <v>2.9644993202226155</v>
      </c>
      <c r="P33" s="48">
        <v>46.473200032082971</v>
      </c>
    </row>
    <row r="34" spans="2:16">
      <c r="B34" s="179" t="s">
        <v>52</v>
      </c>
      <c r="C34" s="180"/>
      <c r="D34" s="57">
        <v>8119060</v>
      </c>
      <c r="E34" s="51">
        <v>24015</v>
      </c>
      <c r="F34" s="51">
        <v>24015</v>
      </c>
      <c r="G34" s="51">
        <v>18142.400000000001</v>
      </c>
      <c r="H34" s="48">
        <v>-24.453882989798036</v>
      </c>
      <c r="I34" s="51">
        <v>38161.85</v>
      </c>
      <c r="J34" s="51">
        <v>38161.85</v>
      </c>
      <c r="K34" s="51">
        <v>42280.5</v>
      </c>
      <c r="L34" s="48">
        <v>10.792584741043743</v>
      </c>
      <c r="M34" s="48">
        <v>1.5890839058921506</v>
      </c>
      <c r="N34" s="48">
        <v>1.5890839058921506</v>
      </c>
      <c r="O34" s="48">
        <v>2.3304799805979362</v>
      </c>
      <c r="P34" s="48">
        <v>46.655565005521062</v>
      </c>
    </row>
    <row r="35" spans="2:16">
      <c r="B35" s="136" t="s">
        <v>320</v>
      </c>
      <c r="C35" s="137"/>
      <c r="D35" s="57">
        <v>8119020</v>
      </c>
      <c r="E35" s="51">
        <v>24000</v>
      </c>
      <c r="F35" s="51">
        <v>24000</v>
      </c>
      <c r="G35" s="51">
        <v>120000</v>
      </c>
      <c r="H35" s="48">
        <v>400</v>
      </c>
      <c r="I35" s="51">
        <v>23458.560000000001</v>
      </c>
      <c r="J35" s="51">
        <v>23458.560000000001</v>
      </c>
      <c r="K35" s="51">
        <v>121140.53</v>
      </c>
      <c r="L35" s="48">
        <v>416.40224293392254</v>
      </c>
      <c r="M35" s="48">
        <v>0.97744000000000009</v>
      </c>
      <c r="N35" s="48">
        <v>0.97744000000000009</v>
      </c>
      <c r="O35" s="48">
        <v>1.0095044166666667</v>
      </c>
      <c r="P35" s="48">
        <v>3.2804485867845123</v>
      </c>
    </row>
    <row r="36" spans="2:16">
      <c r="B36" s="266" t="s">
        <v>46</v>
      </c>
      <c r="C36" s="83" t="s">
        <v>37</v>
      </c>
      <c r="D36" s="57">
        <v>7108040</v>
      </c>
      <c r="E36" s="51">
        <v>2300</v>
      </c>
      <c r="F36" s="51">
        <v>2300</v>
      </c>
      <c r="G36" s="51">
        <v>39127.262999999999</v>
      </c>
      <c r="H36" s="48">
        <v>1601.1853478260869</v>
      </c>
      <c r="I36" s="51">
        <v>8187.31</v>
      </c>
      <c r="J36" s="51">
        <v>8187.31</v>
      </c>
      <c r="K36" s="51">
        <v>156118.82999999999</v>
      </c>
      <c r="L36" s="48">
        <v>1806.839120541423</v>
      </c>
      <c r="M36" s="48">
        <v>3.5597000000000003</v>
      </c>
      <c r="N36" s="48">
        <v>3.5597000000000003</v>
      </c>
      <c r="O36" s="48">
        <v>3.9900268516098349</v>
      </c>
      <c r="P36" s="48">
        <v>12.088851633840903</v>
      </c>
    </row>
    <row r="37" spans="2:16">
      <c r="B37" s="266" t="s">
        <v>46</v>
      </c>
      <c r="C37" s="74" t="s">
        <v>124</v>
      </c>
      <c r="D37" s="57">
        <v>7108049</v>
      </c>
      <c r="E37" s="51">
        <v>2300</v>
      </c>
      <c r="F37" s="51">
        <v>2300</v>
      </c>
      <c r="G37" s="51">
        <v>39127.262999999999</v>
      </c>
      <c r="H37" s="48">
        <v>1601.1853478260869</v>
      </c>
      <c r="I37" s="51">
        <v>8187.31</v>
      </c>
      <c r="J37" s="51">
        <v>8187.31</v>
      </c>
      <c r="K37" s="51">
        <v>156118.82999999999</v>
      </c>
      <c r="L37" s="48">
        <v>1806.839120541423</v>
      </c>
      <c r="M37" s="48">
        <v>3.5597000000000003</v>
      </c>
      <c r="N37" s="48">
        <v>3.5597000000000003</v>
      </c>
      <c r="O37" s="48">
        <v>3.9900268516098349</v>
      </c>
      <c r="P37" s="48">
        <v>12.088851633840903</v>
      </c>
    </row>
    <row r="38" spans="2:16">
      <c r="B38" s="266" t="s">
        <v>46</v>
      </c>
      <c r="C38" s="74" t="s">
        <v>117</v>
      </c>
      <c r="D38" s="57">
        <v>7108041</v>
      </c>
      <c r="E38" s="51">
        <v>0</v>
      </c>
      <c r="F38" s="51">
        <v>0</v>
      </c>
      <c r="G38" s="51">
        <v>0</v>
      </c>
      <c r="H38" s="48" t="s">
        <v>444</v>
      </c>
      <c r="I38" s="51">
        <v>0</v>
      </c>
      <c r="J38" s="51">
        <v>0</v>
      </c>
      <c r="K38" s="51">
        <v>0</v>
      </c>
      <c r="L38" s="48" t="s">
        <v>444</v>
      </c>
      <c r="M38" s="48" t="s">
        <v>444</v>
      </c>
      <c r="N38" s="48" t="s">
        <v>444</v>
      </c>
      <c r="O38" s="48" t="s">
        <v>444</v>
      </c>
      <c r="P38" s="48" t="s">
        <v>444</v>
      </c>
    </row>
    <row r="39" spans="2:16">
      <c r="B39" s="136" t="s">
        <v>59</v>
      </c>
      <c r="C39" s="137"/>
      <c r="D39" s="57">
        <v>8119050</v>
      </c>
      <c r="E39" s="51">
        <v>20</v>
      </c>
      <c r="F39" s="51">
        <v>20</v>
      </c>
      <c r="G39" s="51">
        <v>5220</v>
      </c>
      <c r="H39" s="48">
        <v>26000</v>
      </c>
      <c r="I39" s="51">
        <v>2.36</v>
      </c>
      <c r="J39" s="51">
        <v>2.36</v>
      </c>
      <c r="K39" s="51">
        <v>11394.93</v>
      </c>
      <c r="L39" s="48">
        <v>482736.01694915257</v>
      </c>
      <c r="M39" s="48">
        <v>0.11799999999999999</v>
      </c>
      <c r="N39" s="48">
        <v>0.11799999999999999</v>
      </c>
      <c r="O39" s="48">
        <v>2.1829367816091954</v>
      </c>
      <c r="P39" s="48">
        <v>1749.9464250925384</v>
      </c>
    </row>
    <row r="40" spans="2:16">
      <c r="B40" s="136" t="s">
        <v>51</v>
      </c>
      <c r="C40" s="137"/>
      <c r="D40" s="57">
        <v>8119040</v>
      </c>
      <c r="E40" s="51">
        <v>0</v>
      </c>
      <c r="F40" s="51">
        <v>0</v>
      </c>
      <c r="G40" s="51">
        <v>0</v>
      </c>
      <c r="H40" s="48" t="s">
        <v>444</v>
      </c>
      <c r="I40" s="51">
        <v>0</v>
      </c>
      <c r="J40" s="51">
        <v>0</v>
      </c>
      <c r="K40" s="51">
        <v>0</v>
      </c>
      <c r="L40" s="48" t="s">
        <v>444</v>
      </c>
      <c r="M40" s="48" t="s">
        <v>444</v>
      </c>
      <c r="N40" s="48" t="s">
        <v>444</v>
      </c>
      <c r="O40" s="48" t="s">
        <v>444</v>
      </c>
      <c r="P40" s="48" t="s">
        <v>444</v>
      </c>
    </row>
    <row r="41" spans="2:16">
      <c r="B41" s="216" t="s">
        <v>410</v>
      </c>
      <c r="C41" s="217"/>
      <c r="D41" s="57">
        <v>8119071</v>
      </c>
      <c r="E41" s="51">
        <v>0</v>
      </c>
      <c r="F41" s="51">
        <v>0</v>
      </c>
      <c r="G41" s="51">
        <v>13007.1</v>
      </c>
      <c r="H41" s="48" t="s">
        <v>444</v>
      </c>
      <c r="I41" s="51">
        <v>0</v>
      </c>
      <c r="J41" s="51">
        <v>0</v>
      </c>
      <c r="K41" s="51">
        <v>41433.449999999997</v>
      </c>
      <c r="L41" s="48" t="s">
        <v>444</v>
      </c>
      <c r="M41" s="48" t="s">
        <v>444</v>
      </c>
      <c r="N41" s="48" t="s">
        <v>444</v>
      </c>
      <c r="O41" s="48">
        <v>3.1854487164702352</v>
      </c>
      <c r="P41" s="48" t="s">
        <v>444</v>
      </c>
    </row>
    <row r="42" spans="2:16">
      <c r="B42" s="136" t="s">
        <v>37</v>
      </c>
      <c r="C42" s="152"/>
      <c r="D42" s="137"/>
      <c r="E42" s="51">
        <v>32080893.422399994</v>
      </c>
      <c r="F42" s="51">
        <v>32080893.422399994</v>
      </c>
      <c r="G42" s="51">
        <v>32206984.472200003</v>
      </c>
      <c r="H42" s="48">
        <v>0.39304095475085621</v>
      </c>
      <c r="I42" s="51">
        <v>47546132.32</v>
      </c>
      <c r="J42" s="51">
        <v>47546132.32</v>
      </c>
      <c r="K42" s="51">
        <v>49067628.640000008</v>
      </c>
      <c r="L42" s="48">
        <v>3.2000422447821197</v>
      </c>
      <c r="M42" s="48">
        <v>1.4820700812154328</v>
      </c>
      <c r="N42" s="48">
        <v>1.4820700812154328</v>
      </c>
      <c r="O42" s="48">
        <v>1.5235089358444456</v>
      </c>
      <c r="P42" s="48">
        <v>2.7960118184849225</v>
      </c>
    </row>
    <row r="43" spans="2:16">
      <c r="B43" s="138" t="s">
        <v>110</v>
      </c>
      <c r="C43" s="139"/>
      <c r="D43" s="139"/>
      <c r="E43" s="139"/>
      <c r="F43" s="139"/>
      <c r="G43" s="139"/>
      <c r="H43" s="139"/>
      <c r="I43" s="207"/>
      <c r="J43" s="139"/>
      <c r="K43" s="139"/>
      <c r="L43" s="139"/>
      <c r="M43" s="139"/>
      <c r="N43" s="139"/>
      <c r="O43" s="139"/>
      <c r="P43" s="147"/>
    </row>
    <row r="45" spans="2:16" ht="81.75" customHeight="1">
      <c r="B45" s="272" t="s">
        <v>418</v>
      </c>
      <c r="C45" s="273"/>
      <c r="D45" s="273"/>
      <c r="E45" s="273"/>
      <c r="F45" s="273"/>
      <c r="G45" s="273"/>
      <c r="H45" s="273"/>
      <c r="I45" s="273"/>
      <c r="J45" s="273"/>
      <c r="K45" s="273"/>
      <c r="L45" s="273"/>
      <c r="M45" s="273"/>
      <c r="N45" s="273"/>
      <c r="O45" s="273"/>
      <c r="P45" s="274"/>
    </row>
  </sheetData>
  <sortState ref="B15:P21">
    <sortCondition descending="1" ref="I15"/>
  </sortState>
  <mergeCells count="15">
    <mergeCell ref="B2:P2"/>
    <mergeCell ref="B3:C4"/>
    <mergeCell ref="D3:D4"/>
    <mergeCell ref="E3:H3"/>
    <mergeCell ref="I3:L3"/>
    <mergeCell ref="M3:P3"/>
    <mergeCell ref="B45:P45"/>
    <mergeCell ref="B5:C5"/>
    <mergeCell ref="B6:C6"/>
    <mergeCell ref="B11:B13"/>
    <mergeCell ref="B7:B9"/>
    <mergeCell ref="B36:B38"/>
    <mergeCell ref="B22:B24"/>
    <mergeCell ref="B25:B27"/>
    <mergeCell ref="B30:B32"/>
  </mergeCells>
  <hyperlinks>
    <hyperlink ref="Q2" location="Indice!A1" display="volver a indice" xr:uid="{00000000-0004-0000-0B00-000000000000}"/>
  </hyperlinks>
  <printOptions horizontalCentered="1" verticalCentered="1"/>
  <pageMargins left="0.70866141732283472" right="0.70866141732283472" top="0.74803149606299213" bottom="0.74803149606299213" header="0.31496062992125984" footer="0.31496062992125984"/>
  <pageSetup scale="62"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115"/>
  <sheetViews>
    <sheetView zoomScale="90" zoomScaleNormal="90" zoomScalePageLayoutView="90" workbookViewId="0">
      <pane ySplit="9615" topLeftCell="A110"/>
      <selection pane="bottomLeft"/>
    </sheetView>
  </sheetViews>
  <sheetFormatPr baseColWidth="10" defaultColWidth="10.85546875" defaultRowHeight="12.75"/>
  <cols>
    <col min="1" max="1" width="0.85546875" style="41" customWidth="1"/>
    <col min="2" max="2" width="16.85546875" style="52" customWidth="1"/>
    <col min="3" max="3" width="27" style="62" customWidth="1"/>
    <col min="4" max="4" width="10.42578125" style="53" customWidth="1"/>
    <col min="5" max="5" width="12" style="41" bestFit="1" customWidth="1"/>
    <col min="6" max="7" width="13.140625" style="41" customWidth="1"/>
    <col min="8" max="8" width="11" style="41" customWidth="1"/>
    <col min="9" max="9" width="12" style="41" bestFit="1" customWidth="1"/>
    <col min="10" max="11" width="14" style="41" customWidth="1"/>
    <col min="12" max="12" width="9.85546875" style="41" bestFit="1" customWidth="1"/>
    <col min="13" max="13" width="7.7109375" style="41" customWidth="1"/>
    <col min="14" max="14" width="15" style="41" customWidth="1"/>
    <col min="15" max="15" width="14.7109375" style="41" customWidth="1"/>
    <col min="16" max="16" width="8.7109375" style="41" customWidth="1"/>
    <col min="17" max="16384" width="10.85546875" style="41"/>
  </cols>
  <sheetData>
    <row r="1" spans="2:17" ht="4.5" customHeight="1"/>
    <row r="2" spans="2:17">
      <c r="B2" s="249" t="s">
        <v>114</v>
      </c>
      <c r="C2" s="250"/>
      <c r="D2" s="250"/>
      <c r="E2" s="250"/>
      <c r="F2" s="250"/>
      <c r="G2" s="250"/>
      <c r="H2" s="250"/>
      <c r="I2" s="250"/>
      <c r="J2" s="250"/>
      <c r="K2" s="250"/>
      <c r="L2" s="250"/>
      <c r="M2" s="250"/>
      <c r="N2" s="250"/>
      <c r="O2" s="250"/>
      <c r="P2" s="251"/>
      <c r="Q2" s="43" t="s">
        <v>349</v>
      </c>
    </row>
    <row r="3" spans="2:17">
      <c r="B3" s="257" t="s">
        <v>40</v>
      </c>
      <c r="C3" s="258"/>
      <c r="D3" s="266" t="s">
        <v>41</v>
      </c>
      <c r="E3" s="267" t="s">
        <v>31</v>
      </c>
      <c r="F3" s="267"/>
      <c r="G3" s="267"/>
      <c r="H3" s="267"/>
      <c r="I3" s="267" t="s">
        <v>310</v>
      </c>
      <c r="J3" s="267"/>
      <c r="K3" s="267"/>
      <c r="L3" s="267"/>
      <c r="M3" s="267" t="s">
        <v>333</v>
      </c>
      <c r="N3" s="267"/>
      <c r="O3" s="267"/>
      <c r="P3" s="267"/>
    </row>
    <row r="4" spans="2:17">
      <c r="B4" s="287"/>
      <c r="C4" s="288"/>
      <c r="D4" s="266"/>
      <c r="E4" s="44">
        <v>2017</v>
      </c>
      <c r="F4" s="203" t="s">
        <v>408</v>
      </c>
      <c r="G4" s="204" t="s">
        <v>409</v>
      </c>
      <c r="H4" s="44" t="s">
        <v>111</v>
      </c>
      <c r="I4" s="44">
        <v>2017</v>
      </c>
      <c r="J4" s="203" t="s">
        <v>408</v>
      </c>
      <c r="K4" s="204" t="s">
        <v>409</v>
      </c>
      <c r="L4" s="44" t="s">
        <v>111</v>
      </c>
      <c r="M4" s="44">
        <v>2017</v>
      </c>
      <c r="N4" s="203" t="s">
        <v>408</v>
      </c>
      <c r="O4" s="204" t="s">
        <v>409</v>
      </c>
      <c r="P4" s="44" t="s">
        <v>111</v>
      </c>
    </row>
    <row r="5" spans="2:17">
      <c r="B5" s="240" t="s">
        <v>63</v>
      </c>
      <c r="C5" s="75" t="s">
        <v>37</v>
      </c>
      <c r="D5" s="55"/>
      <c r="E5" s="51">
        <v>108918993.19429998</v>
      </c>
      <c r="F5" s="51">
        <v>108918993.19429998</v>
      </c>
      <c r="G5" s="51">
        <v>124001052.47860001</v>
      </c>
      <c r="H5" s="48">
        <v>13.847042505612617</v>
      </c>
      <c r="I5" s="51">
        <v>103258960.03999998</v>
      </c>
      <c r="J5" s="51">
        <v>103258960.03999998</v>
      </c>
      <c r="K5" s="51">
        <v>114256550.01000001</v>
      </c>
      <c r="L5" s="48">
        <v>10.650494606705152</v>
      </c>
      <c r="M5" s="48">
        <v>0.94803447049677458</v>
      </c>
      <c r="N5" s="48">
        <v>0.94803447049677458</v>
      </c>
      <c r="O5" s="48">
        <v>0.92141596967266304</v>
      </c>
      <c r="P5" s="48">
        <v>-2.8077566430852796</v>
      </c>
    </row>
    <row r="6" spans="2:17">
      <c r="B6" s="241"/>
      <c r="C6" s="73" t="s">
        <v>304</v>
      </c>
      <c r="D6" s="55">
        <v>20041000</v>
      </c>
      <c r="E6" s="51">
        <v>95236775.096199989</v>
      </c>
      <c r="F6" s="51">
        <v>95236775.096199989</v>
      </c>
      <c r="G6" s="51">
        <v>109959679.11810002</v>
      </c>
      <c r="H6" s="48">
        <v>15.459263511420062</v>
      </c>
      <c r="I6" s="51">
        <v>82345096.229999989</v>
      </c>
      <c r="J6" s="51">
        <v>82345096.229999989</v>
      </c>
      <c r="K6" s="51">
        <v>93255149.890000015</v>
      </c>
      <c r="L6" s="48">
        <v>13.249184419588156</v>
      </c>
      <c r="M6" s="48">
        <v>0.86463549555118879</v>
      </c>
      <c r="N6" s="48">
        <v>0.86463549555118879</v>
      </c>
      <c r="O6" s="48">
        <v>0.84808495839498743</v>
      </c>
      <c r="P6" s="48">
        <v>-1.9141635106769139</v>
      </c>
    </row>
    <row r="7" spans="2:17">
      <c r="B7" s="241"/>
      <c r="C7" s="73" t="s">
        <v>303</v>
      </c>
      <c r="D7" s="55">
        <v>20052000</v>
      </c>
      <c r="E7" s="51">
        <v>4527516.0774999997</v>
      </c>
      <c r="F7" s="51">
        <v>4527516.0774999997</v>
      </c>
      <c r="G7" s="51">
        <v>4655627.6732999999</v>
      </c>
      <c r="H7" s="48">
        <v>2.8296221064054272</v>
      </c>
      <c r="I7" s="51">
        <v>10333413.57</v>
      </c>
      <c r="J7" s="51">
        <v>10333413.57</v>
      </c>
      <c r="K7" s="51">
        <v>9536696.2199999988</v>
      </c>
      <c r="L7" s="48">
        <v>-7.7101080354804896</v>
      </c>
      <c r="M7" s="48">
        <v>2.2823582275837873</v>
      </c>
      <c r="N7" s="48">
        <v>2.2823582275837873</v>
      </c>
      <c r="O7" s="48">
        <v>2.0484233038421222</v>
      </c>
      <c r="P7" s="48">
        <v>-10.249702299770869</v>
      </c>
    </row>
    <row r="8" spans="2:17">
      <c r="B8" s="241"/>
      <c r="C8" s="73" t="s">
        <v>70</v>
      </c>
      <c r="D8" s="55">
        <v>11052000</v>
      </c>
      <c r="E8" s="51">
        <v>6993775.824</v>
      </c>
      <c r="F8" s="51">
        <v>6993775.824</v>
      </c>
      <c r="G8" s="51">
        <v>7471013.0454000002</v>
      </c>
      <c r="H8" s="48">
        <v>6.8237420444947849</v>
      </c>
      <c r="I8" s="51">
        <v>8736272.8300000001</v>
      </c>
      <c r="J8" s="51">
        <v>8736272.8300000001</v>
      </c>
      <c r="K8" s="51">
        <v>9755633.3000000007</v>
      </c>
      <c r="L8" s="48">
        <v>11.66813914624505</v>
      </c>
      <c r="M8" s="48">
        <v>1.2491496796366288</v>
      </c>
      <c r="N8" s="48">
        <v>1.2491496796366288</v>
      </c>
      <c r="O8" s="48">
        <v>1.3057979206724408</v>
      </c>
      <c r="P8" s="48">
        <v>4.5349442071898505</v>
      </c>
    </row>
    <row r="9" spans="2:17">
      <c r="B9" s="241"/>
      <c r="C9" s="73" t="s">
        <v>162</v>
      </c>
      <c r="D9" s="55">
        <v>11081300</v>
      </c>
      <c r="E9" s="51">
        <v>2125328.3862999999</v>
      </c>
      <c r="F9" s="51">
        <v>2125328.3862999999</v>
      </c>
      <c r="G9" s="51">
        <v>1913393.8580999998</v>
      </c>
      <c r="H9" s="48">
        <v>-9.9718485654331506</v>
      </c>
      <c r="I9" s="51">
        <v>1803223.55</v>
      </c>
      <c r="J9" s="51">
        <v>1803223.55</v>
      </c>
      <c r="K9" s="51">
        <v>1707241.1899999997</v>
      </c>
      <c r="L9" s="48">
        <v>-5.3228209003814531</v>
      </c>
      <c r="M9" s="48">
        <v>0.84844467406716639</v>
      </c>
      <c r="N9" s="48">
        <v>0.84844467406716639</v>
      </c>
      <c r="O9" s="48">
        <v>0.89225811129930677</v>
      </c>
      <c r="P9" s="48">
        <v>5.1639710368046821</v>
      </c>
    </row>
    <row r="10" spans="2:17">
      <c r="B10" s="242"/>
      <c r="C10" s="73" t="s">
        <v>76</v>
      </c>
      <c r="D10" s="55">
        <v>11051000</v>
      </c>
      <c r="E10" s="51">
        <v>35597.810299999997</v>
      </c>
      <c r="F10" s="51">
        <v>35597.810299999997</v>
      </c>
      <c r="G10" s="51">
        <v>1338.7837</v>
      </c>
      <c r="H10" s="48">
        <v>-96.239140304649581</v>
      </c>
      <c r="I10" s="51">
        <v>40953.859999999993</v>
      </c>
      <c r="J10" s="51">
        <v>40953.859999999993</v>
      </c>
      <c r="K10" s="51">
        <v>1829.41</v>
      </c>
      <c r="L10" s="48">
        <v>-95.53299737802493</v>
      </c>
      <c r="M10" s="48">
        <v>1.1504600888330481</v>
      </c>
      <c r="N10" s="48">
        <v>1.1504600888330481</v>
      </c>
      <c r="O10" s="48">
        <v>1.3664716712639988</v>
      </c>
      <c r="P10" s="48">
        <v>18.776103971590953</v>
      </c>
    </row>
    <row r="11" spans="2:17">
      <c r="B11" s="136" t="s">
        <v>75</v>
      </c>
      <c r="C11" s="137"/>
      <c r="D11" s="55">
        <v>20089100</v>
      </c>
      <c r="E11" s="51">
        <v>10996287.75</v>
      </c>
      <c r="F11" s="51">
        <v>10996287.75</v>
      </c>
      <c r="G11" s="51">
        <v>11639527.630799998</v>
      </c>
      <c r="H11" s="48">
        <v>5.8496093902235202</v>
      </c>
      <c r="I11" s="51">
        <v>19525155.109999999</v>
      </c>
      <c r="J11" s="51">
        <v>19525155.109999999</v>
      </c>
      <c r="K11" s="51">
        <v>21302239.600000001</v>
      </c>
      <c r="L11" s="48">
        <v>9.1015127920282204</v>
      </c>
      <c r="M11" s="48">
        <v>1.7756133300531354</v>
      </c>
      <c r="N11" s="48">
        <v>1.7756133300531354</v>
      </c>
      <c r="O11" s="48">
        <v>1.8301635835831489</v>
      </c>
      <c r="P11" s="48">
        <v>3.0721921606874369</v>
      </c>
    </row>
    <row r="12" spans="2:17">
      <c r="B12" s="252" t="s">
        <v>66</v>
      </c>
      <c r="C12" s="75" t="s">
        <v>37</v>
      </c>
      <c r="D12" s="55"/>
      <c r="E12" s="51">
        <v>17252571.884799998</v>
      </c>
      <c r="F12" s="51">
        <v>17252571.884799998</v>
      </c>
      <c r="G12" s="51">
        <v>19714942.723200001</v>
      </c>
      <c r="H12" s="48">
        <v>14.272485602969255</v>
      </c>
      <c r="I12" s="51">
        <v>18342295.449999999</v>
      </c>
      <c r="J12" s="51">
        <v>18342295.449999999</v>
      </c>
      <c r="K12" s="51">
        <v>21428547.270000003</v>
      </c>
      <c r="L12" s="48">
        <v>16.825875629432208</v>
      </c>
      <c r="M12" s="48">
        <v>1.0631629633237512</v>
      </c>
      <c r="N12" s="48">
        <v>1.0631629633237512</v>
      </c>
      <c r="O12" s="48">
        <v>1.0869190730533282</v>
      </c>
      <c r="P12" s="48">
        <v>2.2344749158029975</v>
      </c>
    </row>
    <row r="13" spans="2:17">
      <c r="B13" s="253"/>
      <c r="C13" s="73" t="s">
        <v>153</v>
      </c>
      <c r="D13" s="55">
        <v>7112010</v>
      </c>
      <c r="E13" s="51">
        <v>12551925.3477</v>
      </c>
      <c r="F13" s="51">
        <v>12551925.3477</v>
      </c>
      <c r="G13" s="51">
        <v>13929792.081599999</v>
      </c>
      <c r="H13" s="48">
        <v>10.977333721575055</v>
      </c>
      <c r="I13" s="51">
        <v>9691612.8100000005</v>
      </c>
      <c r="J13" s="51">
        <v>9691612.8100000005</v>
      </c>
      <c r="K13" s="51">
        <v>10901651.84</v>
      </c>
      <c r="L13" s="48">
        <v>12.485424807225654</v>
      </c>
      <c r="M13" s="48">
        <v>0.77212161015408531</v>
      </c>
      <c r="N13" s="48">
        <v>0.77212161015408531</v>
      </c>
      <c r="O13" s="48">
        <v>0.78261411054369578</v>
      </c>
      <c r="P13" s="48">
        <v>1.3589181097413583</v>
      </c>
    </row>
    <row r="14" spans="2:17">
      <c r="B14" s="253"/>
      <c r="C14" s="73" t="s">
        <v>154</v>
      </c>
      <c r="D14" s="55">
        <v>20057000</v>
      </c>
      <c r="E14" s="51">
        <v>4532198.5370999994</v>
      </c>
      <c r="F14" s="51">
        <v>4532198.5370999994</v>
      </c>
      <c r="G14" s="51">
        <v>5749140.6415999997</v>
      </c>
      <c r="H14" s="48">
        <v>26.851032551603105</v>
      </c>
      <c r="I14" s="51">
        <v>8400251.0899999999</v>
      </c>
      <c r="J14" s="51">
        <v>8400251.0899999999</v>
      </c>
      <c r="K14" s="51">
        <v>10470112.250000002</v>
      </c>
      <c r="L14" s="48">
        <v>24.640467741066075</v>
      </c>
      <c r="M14" s="48">
        <v>1.8534605272113778</v>
      </c>
      <c r="N14" s="48">
        <v>1.8534605272113778</v>
      </c>
      <c r="O14" s="48">
        <v>1.8211612661272703</v>
      </c>
      <c r="P14" s="48">
        <v>-1.7426462883837757</v>
      </c>
    </row>
    <row r="15" spans="2:17">
      <c r="B15" s="261"/>
      <c r="C15" s="73" t="s">
        <v>225</v>
      </c>
      <c r="D15" s="85">
        <v>7112090</v>
      </c>
      <c r="E15" s="51">
        <v>168448</v>
      </c>
      <c r="F15" s="51">
        <v>168448</v>
      </c>
      <c r="G15" s="51">
        <v>36010</v>
      </c>
      <c r="H15" s="48">
        <v>-78.62248290273557</v>
      </c>
      <c r="I15" s="51">
        <v>250431.55000000002</v>
      </c>
      <c r="J15" s="51">
        <v>250431.55000000002</v>
      </c>
      <c r="K15" s="51">
        <v>56783.18</v>
      </c>
      <c r="L15" s="48">
        <v>-77.325868086509075</v>
      </c>
      <c r="M15" s="48">
        <v>1.4866994562120062</v>
      </c>
      <c r="N15" s="48">
        <v>1.4866994562120062</v>
      </c>
      <c r="O15" s="48">
        <v>1.5768725354068314</v>
      </c>
      <c r="P15" s="48">
        <v>6.0653199823304638</v>
      </c>
    </row>
    <row r="16" spans="2:17">
      <c r="B16" s="281" t="s">
        <v>170</v>
      </c>
      <c r="C16" s="75" t="s">
        <v>37</v>
      </c>
      <c r="D16" s="55"/>
      <c r="E16" s="51">
        <v>7698389.6210000003</v>
      </c>
      <c r="F16" s="51">
        <v>7698389.6210000003</v>
      </c>
      <c r="G16" s="51">
        <v>7038838.9967</v>
      </c>
      <c r="H16" s="48">
        <v>-8.5673843072432874</v>
      </c>
      <c r="I16" s="51">
        <v>9237380.370000001</v>
      </c>
      <c r="J16" s="51">
        <v>9237380.370000001</v>
      </c>
      <c r="K16" s="51">
        <v>6923789.0299999993</v>
      </c>
      <c r="L16" s="48">
        <v>-25.04596809192563</v>
      </c>
      <c r="M16" s="48">
        <v>1.1999107377992242</v>
      </c>
      <c r="N16" s="48">
        <v>1.1999107377992242</v>
      </c>
      <c r="O16" s="48">
        <v>0.98365497964167969</v>
      </c>
      <c r="P16" s="48">
        <v>-18.022653797913556</v>
      </c>
    </row>
    <row r="17" spans="2:16">
      <c r="B17" s="282"/>
      <c r="C17" s="73" t="s">
        <v>203</v>
      </c>
      <c r="D17" s="55">
        <v>20082011</v>
      </c>
      <c r="E17" s="51">
        <v>4784606.5509000001</v>
      </c>
      <c r="F17" s="51">
        <v>4784606.5509000001</v>
      </c>
      <c r="G17" s="51">
        <v>3363641.3977999999</v>
      </c>
      <c r="H17" s="48">
        <v>-29.698683433702865</v>
      </c>
      <c r="I17" s="51">
        <v>5843424.9199999999</v>
      </c>
      <c r="J17" s="51">
        <v>5843424.9199999999</v>
      </c>
      <c r="K17" s="51">
        <v>3486773.01</v>
      </c>
      <c r="L17" s="48">
        <v>-40.329976721939296</v>
      </c>
      <c r="M17" s="48">
        <v>1.2212968522774004</v>
      </c>
      <c r="N17" s="48">
        <v>1.2212968522774004</v>
      </c>
      <c r="O17" s="48">
        <v>1.0366066407318373</v>
      </c>
      <c r="P17" s="48">
        <v>-15.122466843434824</v>
      </c>
    </row>
    <row r="18" spans="2:16">
      <c r="B18" s="282"/>
      <c r="C18" s="73" t="s">
        <v>202</v>
      </c>
      <c r="D18" s="55">
        <v>20082012</v>
      </c>
      <c r="E18" s="51">
        <v>1891879.1347000001</v>
      </c>
      <c r="F18" s="51">
        <v>1891879.1347000001</v>
      </c>
      <c r="G18" s="51">
        <v>2075689.6242</v>
      </c>
      <c r="H18" s="48">
        <v>9.7157628163781808</v>
      </c>
      <c r="I18" s="51">
        <v>2141324.7399999998</v>
      </c>
      <c r="J18" s="51">
        <v>2141324.7399999998</v>
      </c>
      <c r="K18" s="51">
        <v>1965340.6</v>
      </c>
      <c r="L18" s="48">
        <v>-8.2184704035129013</v>
      </c>
      <c r="M18" s="48">
        <v>1.1318507090251064</v>
      </c>
      <c r="N18" s="48">
        <v>1.1318507090251064</v>
      </c>
      <c r="O18" s="48">
        <v>0.94683741590579562</v>
      </c>
      <c r="P18" s="48">
        <v>-16.346086250073366</v>
      </c>
    </row>
    <row r="19" spans="2:16">
      <c r="B19" s="282"/>
      <c r="C19" s="73" t="s">
        <v>204</v>
      </c>
      <c r="D19" s="55">
        <v>20082019</v>
      </c>
      <c r="E19" s="51">
        <v>992399.17540000007</v>
      </c>
      <c r="F19" s="51">
        <v>992399.17540000007</v>
      </c>
      <c r="G19" s="51">
        <v>1542001.71</v>
      </c>
      <c r="H19" s="48">
        <v>55.381196218595719</v>
      </c>
      <c r="I19" s="51">
        <v>1170272.24</v>
      </c>
      <c r="J19" s="51">
        <v>1170272.24</v>
      </c>
      <c r="K19" s="51">
        <v>1333353.3</v>
      </c>
      <c r="L19" s="48">
        <v>13.935309616504288</v>
      </c>
      <c r="M19" s="48">
        <v>1.1792354014485207</v>
      </c>
      <c r="N19" s="48">
        <v>1.1792354014485207</v>
      </c>
      <c r="O19" s="48">
        <v>0.86468989713377176</v>
      </c>
      <c r="P19" s="48">
        <v>-26.673682279922662</v>
      </c>
    </row>
    <row r="20" spans="2:16">
      <c r="B20" s="283"/>
      <c r="C20" s="73" t="s">
        <v>300</v>
      </c>
      <c r="D20" s="55">
        <v>20082090</v>
      </c>
      <c r="E20" s="51">
        <v>29504.760000000002</v>
      </c>
      <c r="F20" s="51">
        <v>29504.760000000002</v>
      </c>
      <c r="G20" s="51">
        <v>57506.2647</v>
      </c>
      <c r="H20" s="48">
        <v>94.905041423824471</v>
      </c>
      <c r="I20" s="51">
        <v>82358.47</v>
      </c>
      <c r="J20" s="51">
        <v>82358.47</v>
      </c>
      <c r="K20" s="51">
        <v>138322.12</v>
      </c>
      <c r="L20" s="48">
        <v>67.951298755307121</v>
      </c>
      <c r="M20" s="48">
        <v>2.7913621395327395</v>
      </c>
      <c r="N20" s="48">
        <v>2.7913621395327395</v>
      </c>
      <c r="O20" s="48">
        <v>2.4053400220237222</v>
      </c>
      <c r="P20" s="48">
        <v>-13.829166486210042</v>
      </c>
    </row>
    <row r="21" spans="2:16">
      <c r="B21" s="151" t="s">
        <v>68</v>
      </c>
      <c r="C21" s="151"/>
      <c r="D21" s="55">
        <v>20089990</v>
      </c>
      <c r="E21" s="51">
        <v>2897933.2075</v>
      </c>
      <c r="F21" s="51">
        <v>2897933.2075</v>
      </c>
      <c r="G21" s="51">
        <v>4120615.2882000008</v>
      </c>
      <c r="H21" s="48">
        <v>42.191520409636652</v>
      </c>
      <c r="I21" s="51">
        <v>7662693.6399999987</v>
      </c>
      <c r="J21" s="51">
        <v>7662693.6399999987</v>
      </c>
      <c r="K21" s="51">
        <v>10434499.949999999</v>
      </c>
      <c r="L21" s="48">
        <v>36.172740817026863</v>
      </c>
      <c r="M21" s="48">
        <v>2.6441926336219739</v>
      </c>
      <c r="N21" s="48">
        <v>2.6441926336219739</v>
      </c>
      <c r="O21" s="48">
        <v>2.5322674455634702</v>
      </c>
      <c r="P21" s="48">
        <v>-4.232868159275915</v>
      </c>
    </row>
    <row r="22" spans="2:16">
      <c r="B22" s="252" t="s">
        <v>330</v>
      </c>
      <c r="C22" s="75" t="s">
        <v>37</v>
      </c>
      <c r="D22" s="55"/>
      <c r="E22" s="51">
        <v>4353525.4571000002</v>
      </c>
      <c r="F22" s="51">
        <v>4353525.4571000002</v>
      </c>
      <c r="G22" s="51">
        <v>4142332.7379000001</v>
      </c>
      <c r="H22" s="48">
        <v>-4.8510734870189864</v>
      </c>
      <c r="I22" s="51">
        <v>6154483.96</v>
      </c>
      <c r="J22" s="51">
        <v>6154483.96</v>
      </c>
      <c r="K22" s="51">
        <v>6084864.8599999994</v>
      </c>
      <c r="L22" s="48">
        <v>-1.131193134184405</v>
      </c>
      <c r="M22" s="48">
        <v>1.4136781834967531</v>
      </c>
      <c r="N22" s="48">
        <v>1.4136781834967531</v>
      </c>
      <c r="O22" s="48">
        <v>1.4689464234311576</v>
      </c>
      <c r="P22" s="48">
        <v>3.9095347568919525</v>
      </c>
    </row>
    <row r="23" spans="2:16">
      <c r="B23" s="253"/>
      <c r="C23" s="54" t="s">
        <v>205</v>
      </c>
      <c r="D23" s="55">
        <v>20031010</v>
      </c>
      <c r="E23" s="51">
        <v>2139517.1051000003</v>
      </c>
      <c r="F23" s="51">
        <v>2139517.1051000003</v>
      </c>
      <c r="G23" s="51">
        <v>1958191.5796000001</v>
      </c>
      <c r="H23" s="48">
        <v>-8.4750678116931937</v>
      </c>
      <c r="I23" s="51">
        <v>3190171</v>
      </c>
      <c r="J23" s="51">
        <v>3190171</v>
      </c>
      <c r="K23" s="51">
        <v>3022063.7099999995</v>
      </c>
      <c r="L23" s="48">
        <v>-5.2695385294393438</v>
      </c>
      <c r="M23" s="48">
        <v>1.4910705749421398</v>
      </c>
      <c r="N23" s="48">
        <v>1.4910705749421398</v>
      </c>
      <c r="O23" s="48">
        <v>1.5432931800356922</v>
      </c>
      <c r="P23" s="48">
        <v>3.5023563586571882</v>
      </c>
    </row>
    <row r="24" spans="2:16">
      <c r="B24" s="253"/>
      <c r="C24" s="73" t="s">
        <v>206</v>
      </c>
      <c r="D24" s="55">
        <v>20031090</v>
      </c>
      <c r="E24" s="51">
        <v>2214008.352</v>
      </c>
      <c r="F24" s="51">
        <v>2214008.352</v>
      </c>
      <c r="G24" s="51">
        <v>2184141.1583000002</v>
      </c>
      <c r="H24" s="48">
        <v>-1.3490099833191493</v>
      </c>
      <c r="I24" s="51">
        <v>2964312.96</v>
      </c>
      <c r="J24" s="51">
        <v>2964312.96</v>
      </c>
      <c r="K24" s="51">
        <v>3062801.1500000004</v>
      </c>
      <c r="L24" s="48">
        <v>3.3224626187917883</v>
      </c>
      <c r="M24" s="48">
        <v>1.3388896917765556</v>
      </c>
      <c r="N24" s="48">
        <v>1.3388896917765556</v>
      </c>
      <c r="O24" s="48">
        <v>1.4022908447839948</v>
      </c>
      <c r="P24" s="48">
        <v>4.7353529866462019</v>
      </c>
    </row>
    <row r="25" spans="2:16">
      <c r="B25" s="261"/>
      <c r="C25" s="73" t="s">
        <v>150</v>
      </c>
      <c r="D25" s="57">
        <v>7115100</v>
      </c>
      <c r="E25" s="51">
        <v>0</v>
      </c>
      <c r="F25" s="51">
        <v>0</v>
      </c>
      <c r="G25" s="51">
        <v>0</v>
      </c>
      <c r="H25" s="48" t="s">
        <v>444</v>
      </c>
      <c r="I25" s="51">
        <v>0</v>
      </c>
      <c r="J25" s="51">
        <v>0</v>
      </c>
      <c r="K25" s="51">
        <v>0</v>
      </c>
      <c r="L25" s="48" t="s">
        <v>444</v>
      </c>
      <c r="M25" s="48" t="s">
        <v>444</v>
      </c>
      <c r="N25" s="48" t="s">
        <v>444</v>
      </c>
      <c r="O25" s="48" t="s">
        <v>444</v>
      </c>
      <c r="P25" s="48" t="s">
        <v>444</v>
      </c>
    </row>
    <row r="26" spans="2:16">
      <c r="B26" s="266" t="s">
        <v>232</v>
      </c>
      <c r="C26" s="75" t="s">
        <v>37</v>
      </c>
      <c r="D26" s="55">
        <v>20079990</v>
      </c>
      <c r="E26" s="51">
        <v>3792485.4955000002</v>
      </c>
      <c r="F26" s="51">
        <v>3792485.4955000002</v>
      </c>
      <c r="G26" s="51">
        <v>4641705.4510000013</v>
      </c>
      <c r="H26" s="48">
        <v>22.392174116622176</v>
      </c>
      <c r="I26" s="51">
        <v>5186369.99</v>
      </c>
      <c r="J26" s="51">
        <v>5186369.99</v>
      </c>
      <c r="K26" s="51">
        <v>6525923.4400000004</v>
      </c>
      <c r="L26" s="48">
        <v>25.828343380492225</v>
      </c>
      <c r="M26" s="48">
        <v>1.3675385169314223</v>
      </c>
      <c r="N26" s="48">
        <v>1.3675385169314223</v>
      </c>
      <c r="O26" s="48">
        <v>1.4059322610817682</v>
      </c>
      <c r="P26" s="48">
        <v>2.8075073334312028</v>
      </c>
    </row>
    <row r="27" spans="2:16">
      <c r="B27" s="266"/>
      <c r="C27" s="73" t="s">
        <v>116</v>
      </c>
      <c r="D27" s="55">
        <v>20079999</v>
      </c>
      <c r="E27" s="51">
        <v>2856826.0912000001</v>
      </c>
      <c r="F27" s="51">
        <v>2856826.0912000001</v>
      </c>
      <c r="G27" s="51">
        <v>3061687.545200001</v>
      </c>
      <c r="H27" s="48">
        <v>7.1709459190058444</v>
      </c>
      <c r="I27" s="51">
        <v>4323022.9000000004</v>
      </c>
      <c r="J27" s="51">
        <v>4323022.9000000004</v>
      </c>
      <c r="K27" s="51">
        <v>5097372.16</v>
      </c>
      <c r="L27" s="48">
        <v>17.912217397691776</v>
      </c>
      <c r="M27" s="48">
        <v>1.5132257834372163</v>
      </c>
      <c r="N27" s="48">
        <v>1.5132257834372163</v>
      </c>
      <c r="O27" s="48">
        <v>1.664889733111881</v>
      </c>
      <c r="P27" s="48">
        <v>10.022559180175206</v>
      </c>
    </row>
    <row r="28" spans="2:16">
      <c r="B28" s="266"/>
      <c r="C28" s="73" t="s">
        <v>115</v>
      </c>
      <c r="D28" s="55">
        <v>20079991</v>
      </c>
      <c r="E28" s="51">
        <v>935659.40430000005</v>
      </c>
      <c r="F28" s="51">
        <v>935659.40430000005</v>
      </c>
      <c r="G28" s="51">
        <v>1580017.9057999998</v>
      </c>
      <c r="H28" s="48">
        <v>68.866779785328731</v>
      </c>
      <c r="I28" s="51">
        <v>863347.08999999985</v>
      </c>
      <c r="J28" s="51">
        <v>863347.08999999985</v>
      </c>
      <c r="K28" s="51">
        <v>1428551.2800000003</v>
      </c>
      <c r="L28" s="48">
        <v>65.4666236264259</v>
      </c>
      <c r="M28" s="48">
        <v>0.92271513120300475</v>
      </c>
      <c r="N28" s="48">
        <v>0.92271513120300475</v>
      </c>
      <c r="O28" s="48">
        <v>0.90413613336659715</v>
      </c>
      <c r="P28" s="48">
        <v>-2.0135139446759598</v>
      </c>
    </row>
    <row r="29" spans="2:16">
      <c r="B29" s="252" t="s">
        <v>301</v>
      </c>
      <c r="C29" s="75" t="s">
        <v>37</v>
      </c>
      <c r="D29" s="55"/>
      <c r="E29" s="51">
        <v>1794059</v>
      </c>
      <c r="F29" s="51">
        <v>1794059</v>
      </c>
      <c r="G29" s="51">
        <v>1558650.1565</v>
      </c>
      <c r="H29" s="48">
        <v>-13.121577579109712</v>
      </c>
      <c r="I29" s="51">
        <v>1858536.94</v>
      </c>
      <c r="J29" s="51">
        <v>1858536.94</v>
      </c>
      <c r="K29" s="51">
        <v>1663521.83</v>
      </c>
      <c r="L29" s="48">
        <v>-10.492936987305724</v>
      </c>
      <c r="M29" s="48">
        <v>1.0359396987501526</v>
      </c>
      <c r="N29" s="48">
        <v>1.0359396987501526</v>
      </c>
      <c r="O29" s="48">
        <v>1.0672836512174693</v>
      </c>
      <c r="P29" s="48">
        <v>3.0256541481258781</v>
      </c>
    </row>
    <row r="30" spans="2:16">
      <c r="B30" s="253"/>
      <c r="C30" s="73" t="s">
        <v>307</v>
      </c>
      <c r="D30" s="55">
        <v>20079911</v>
      </c>
      <c r="E30" s="51">
        <v>1478390.1</v>
      </c>
      <c r="F30" s="51">
        <v>1478390.1</v>
      </c>
      <c r="G30" s="51">
        <v>1428114.2608</v>
      </c>
      <c r="H30" s="48">
        <v>-3.4007153592275796</v>
      </c>
      <c r="I30" s="51">
        <v>1445615.24</v>
      </c>
      <c r="J30" s="51">
        <v>1445615.24</v>
      </c>
      <c r="K30" s="51">
        <v>1378742.28</v>
      </c>
      <c r="L30" s="48">
        <v>-4.6259169210197237</v>
      </c>
      <c r="M30" s="48">
        <v>0.97783070922891047</v>
      </c>
      <c r="N30" s="48">
        <v>0.97783070922891047</v>
      </c>
      <c r="O30" s="48">
        <v>0.96542854997306526</v>
      </c>
      <c r="P30" s="48">
        <v>-1.2683339906173763</v>
      </c>
    </row>
    <row r="31" spans="2:16">
      <c r="B31" s="253"/>
      <c r="C31" s="73" t="s">
        <v>147</v>
      </c>
      <c r="D31" s="55">
        <v>20079919</v>
      </c>
      <c r="E31" s="51">
        <v>267731.7169</v>
      </c>
      <c r="F31" s="51">
        <v>267731.7169</v>
      </c>
      <c r="G31" s="51">
        <v>80963.305699999997</v>
      </c>
      <c r="H31" s="48">
        <v>-69.759538900562745</v>
      </c>
      <c r="I31" s="51">
        <v>341373.23999999993</v>
      </c>
      <c r="J31" s="51">
        <v>341373.23999999993</v>
      </c>
      <c r="K31" s="51">
        <v>156670.21</v>
      </c>
      <c r="L31" s="48">
        <v>-54.105890080897957</v>
      </c>
      <c r="M31" s="48">
        <v>1.2750571503170305</v>
      </c>
      <c r="N31" s="48">
        <v>1.2750571503170305</v>
      </c>
      <c r="O31" s="48">
        <v>1.9350767442787355</v>
      </c>
      <c r="P31" s="48">
        <v>51.763922409093396</v>
      </c>
    </row>
    <row r="32" spans="2:16">
      <c r="B32" s="261"/>
      <c r="C32" s="73" t="s">
        <v>145</v>
      </c>
      <c r="D32" s="55">
        <v>20079912</v>
      </c>
      <c r="E32" s="51">
        <v>47937.183100000002</v>
      </c>
      <c r="F32" s="51">
        <v>47937.183100000002</v>
      </c>
      <c r="G32" s="51">
        <v>49572.590000000004</v>
      </c>
      <c r="H32" s="48">
        <v>3.4115623702553277</v>
      </c>
      <c r="I32" s="51">
        <v>71548.460000000006</v>
      </c>
      <c r="J32" s="51">
        <v>71548.460000000006</v>
      </c>
      <c r="K32" s="51">
        <v>128109.34000000001</v>
      </c>
      <c r="L32" s="48">
        <v>79.052547042941242</v>
      </c>
      <c r="M32" s="48">
        <v>1.4925461900993511</v>
      </c>
      <c r="N32" s="48">
        <v>1.4925461900993511</v>
      </c>
      <c r="O32" s="48">
        <v>2.584277722830298</v>
      </c>
      <c r="P32" s="48">
        <v>73.145577669410415</v>
      </c>
    </row>
    <row r="33" spans="2:16">
      <c r="B33" s="212" t="s">
        <v>67</v>
      </c>
      <c r="C33" s="151"/>
      <c r="D33" s="55">
        <v>21032010</v>
      </c>
      <c r="E33" s="51">
        <v>2494711.6128999996</v>
      </c>
      <c r="F33" s="51">
        <v>2494711.6128999996</v>
      </c>
      <c r="G33" s="51">
        <v>2646406.9376999997</v>
      </c>
      <c r="H33" s="48">
        <v>6.0806757789394483</v>
      </c>
      <c r="I33" s="51">
        <v>4748681.830000001</v>
      </c>
      <c r="J33" s="51">
        <v>4748681.830000001</v>
      </c>
      <c r="K33" s="51">
        <v>4810663.6400000006</v>
      </c>
      <c r="L33" s="48">
        <v>1.3052424276654317</v>
      </c>
      <c r="M33" s="48">
        <v>1.9034993084751202</v>
      </c>
      <c r="N33" s="48">
        <v>1.9034993084751202</v>
      </c>
      <c r="O33" s="48">
        <v>1.8178094878261477</v>
      </c>
      <c r="P33" s="48">
        <v>-4.5016995943969125</v>
      </c>
    </row>
    <row r="34" spans="2:16">
      <c r="B34" s="151" t="s">
        <v>250</v>
      </c>
      <c r="C34" s="151"/>
      <c r="D34" s="55">
        <v>20059990</v>
      </c>
      <c r="E34" s="51">
        <v>2336927.9311000002</v>
      </c>
      <c r="F34" s="51">
        <v>2336927.9311000002</v>
      </c>
      <c r="G34" s="51">
        <v>2981210.0727000004</v>
      </c>
      <c r="H34" s="48">
        <v>27.569619628652141</v>
      </c>
      <c r="I34" s="51">
        <v>4106493.0200000005</v>
      </c>
      <c r="J34" s="51">
        <v>4106493.0200000005</v>
      </c>
      <c r="K34" s="51">
        <v>5446715.1999999993</v>
      </c>
      <c r="L34" s="48">
        <v>32.63666036865682</v>
      </c>
      <c r="M34" s="48">
        <v>1.7572185112559546</v>
      </c>
      <c r="N34" s="48">
        <v>1.7572185112559546</v>
      </c>
      <c r="O34" s="48">
        <v>1.8270148923343259</v>
      </c>
      <c r="P34" s="48">
        <v>3.9719807543163732</v>
      </c>
    </row>
    <row r="35" spans="2:16">
      <c r="B35" s="252" t="s">
        <v>221</v>
      </c>
      <c r="C35" s="75" t="s">
        <v>37</v>
      </c>
      <c r="D35" s="55"/>
      <c r="E35" s="51">
        <v>4093718.1825999995</v>
      </c>
      <c r="F35" s="51">
        <v>4093718.1825999995</v>
      </c>
      <c r="G35" s="51">
        <v>5320986.1924000001</v>
      </c>
      <c r="H35" s="48">
        <v>29.979298893030769</v>
      </c>
      <c r="I35" s="51">
        <v>3726248.21</v>
      </c>
      <c r="J35" s="51">
        <v>3726248.21</v>
      </c>
      <c r="K35" s="51">
        <v>5037204.13</v>
      </c>
      <c r="L35" s="48">
        <v>35.181658497193879</v>
      </c>
      <c r="M35" s="48">
        <v>0.91023564490543107</v>
      </c>
      <c r="N35" s="48">
        <v>0.91023564490543107</v>
      </c>
      <c r="O35" s="48">
        <v>0.94666739357352059</v>
      </c>
      <c r="P35" s="48">
        <v>4.0024524277858298</v>
      </c>
    </row>
    <row r="36" spans="2:16">
      <c r="B36" s="253"/>
      <c r="C36" s="54" t="s">
        <v>223</v>
      </c>
      <c r="D36" s="55">
        <v>20011000</v>
      </c>
      <c r="E36" s="51">
        <v>3105034.0672999993</v>
      </c>
      <c r="F36" s="51">
        <v>3105034.0672999993</v>
      </c>
      <c r="G36" s="51">
        <v>3353943.2831000001</v>
      </c>
      <c r="H36" s="48">
        <v>8.0163119117221626</v>
      </c>
      <c r="I36" s="51">
        <v>3026857.6999999997</v>
      </c>
      <c r="J36" s="51">
        <v>3026857.6999999997</v>
      </c>
      <c r="K36" s="51">
        <v>3458713.0899999994</v>
      </c>
      <c r="L36" s="48">
        <v>14.267449374973907</v>
      </c>
      <c r="M36" s="48">
        <v>0.97482270222948686</v>
      </c>
      <c r="N36" s="48">
        <v>0.97482270222948686</v>
      </c>
      <c r="O36" s="48">
        <v>1.0312377992281259</v>
      </c>
      <c r="P36" s="48">
        <v>5.7872161644998421</v>
      </c>
    </row>
    <row r="37" spans="2:16">
      <c r="B37" s="253"/>
      <c r="C37" s="73" t="s">
        <v>222</v>
      </c>
      <c r="D37" s="86">
        <v>7114090</v>
      </c>
      <c r="E37" s="51">
        <v>588540</v>
      </c>
      <c r="F37" s="51">
        <v>588540</v>
      </c>
      <c r="G37" s="51">
        <v>1802702.5015</v>
      </c>
      <c r="H37" s="48">
        <v>206.30076146056342</v>
      </c>
      <c r="I37" s="51">
        <v>401919.35</v>
      </c>
      <c r="J37" s="51">
        <v>401919.35</v>
      </c>
      <c r="K37" s="51">
        <v>1460297.4100000001</v>
      </c>
      <c r="L37" s="48">
        <v>263.3309543320072</v>
      </c>
      <c r="M37" s="48">
        <v>0.68290914806130421</v>
      </c>
      <c r="N37" s="48">
        <v>0.68290914806130421</v>
      </c>
      <c r="O37" s="48">
        <v>0.81006012294591589</v>
      </c>
      <c r="P37" s="48">
        <v>18.619017660779292</v>
      </c>
    </row>
    <row r="38" spans="2:16">
      <c r="B38" s="253"/>
      <c r="C38" s="54" t="s">
        <v>153</v>
      </c>
      <c r="D38" s="76">
        <v>7114010</v>
      </c>
      <c r="E38" s="51">
        <v>400144.1153</v>
      </c>
      <c r="F38" s="51">
        <v>400144.1153</v>
      </c>
      <c r="G38" s="51">
        <v>164340.40780000002</v>
      </c>
      <c r="H38" s="48">
        <v>-58.929695198243984</v>
      </c>
      <c r="I38" s="51">
        <v>297471.16000000003</v>
      </c>
      <c r="J38" s="51">
        <v>297471.16000000003</v>
      </c>
      <c r="K38" s="51">
        <v>118193.63</v>
      </c>
      <c r="L38" s="48">
        <v>-60.267196994828012</v>
      </c>
      <c r="M38" s="48">
        <v>0.74341005809113803</v>
      </c>
      <c r="N38" s="48">
        <v>0.74341005809113803</v>
      </c>
      <c r="O38" s="48">
        <v>0.71920005300120715</v>
      </c>
      <c r="P38" s="48">
        <v>-3.2566152188060471</v>
      </c>
    </row>
    <row r="39" spans="2:16">
      <c r="B39" s="209" t="s">
        <v>65</v>
      </c>
      <c r="C39" s="210"/>
      <c r="D39" s="55">
        <v>20081900</v>
      </c>
      <c r="E39" s="51">
        <v>446733.20350000012</v>
      </c>
      <c r="F39" s="51">
        <v>446733.20350000012</v>
      </c>
      <c r="G39" s="51">
        <v>773151.37360000005</v>
      </c>
      <c r="H39" s="48">
        <v>73.067810393905461</v>
      </c>
      <c r="I39" s="51">
        <v>3419963.8199999994</v>
      </c>
      <c r="J39" s="51">
        <v>3419963.8199999994</v>
      </c>
      <c r="K39" s="51">
        <v>5799230.5499999998</v>
      </c>
      <c r="L39" s="48">
        <v>69.569938608297946</v>
      </c>
      <c r="M39" s="48">
        <v>7.6554950319469555</v>
      </c>
      <c r="N39" s="48">
        <v>7.6554950319469555</v>
      </c>
      <c r="O39" s="48">
        <v>7.5007698983928952</v>
      </c>
      <c r="P39" s="48">
        <v>-2.0210990002394458</v>
      </c>
    </row>
    <row r="40" spans="2:16" ht="12.75" customHeight="1">
      <c r="B40" s="252" t="s">
        <v>143</v>
      </c>
      <c r="C40" s="75" t="s">
        <v>37</v>
      </c>
      <c r="D40" s="55"/>
      <c r="E40" s="51">
        <v>3250925.0917000002</v>
      </c>
      <c r="F40" s="51">
        <v>3250925.0917000002</v>
      </c>
      <c r="G40" s="51">
        <v>2678884.9441999998</v>
      </c>
      <c r="H40" s="48">
        <v>-17.596226654391</v>
      </c>
      <c r="I40" s="51">
        <v>3336100</v>
      </c>
      <c r="J40" s="51">
        <v>3336100</v>
      </c>
      <c r="K40" s="51">
        <v>2544706.0699999998</v>
      </c>
      <c r="L40" s="48">
        <v>-23.722128533317356</v>
      </c>
      <c r="M40" s="48">
        <v>1.0262002063712454</v>
      </c>
      <c r="N40" s="48">
        <v>1.0262002063712454</v>
      </c>
      <c r="O40" s="48">
        <v>0.94991241617505529</v>
      </c>
      <c r="P40" s="48">
        <v>-7.4340065147669332</v>
      </c>
    </row>
    <row r="41" spans="2:16">
      <c r="B41" s="253"/>
      <c r="C41" s="73" t="s">
        <v>208</v>
      </c>
      <c r="D41" s="55">
        <v>20087019</v>
      </c>
      <c r="E41" s="51">
        <v>1860722.1846000003</v>
      </c>
      <c r="F41" s="51">
        <v>1860722.1846000003</v>
      </c>
      <c r="G41" s="51">
        <v>1399851.3541999997</v>
      </c>
      <c r="H41" s="48">
        <v>-24.768384781690234</v>
      </c>
      <c r="I41" s="51">
        <v>1979835.4800000002</v>
      </c>
      <c r="J41" s="51">
        <v>1979835.4800000002</v>
      </c>
      <c r="K41" s="51">
        <v>1333045.54</v>
      </c>
      <c r="L41" s="48">
        <v>-32.668873072221139</v>
      </c>
      <c r="M41" s="48">
        <v>1.0640145511166708</v>
      </c>
      <c r="N41" s="48">
        <v>1.0640145511166708</v>
      </c>
      <c r="O41" s="48">
        <v>0.95227649421521721</v>
      </c>
      <c r="P41" s="48">
        <v>-10.501553459413293</v>
      </c>
    </row>
    <row r="42" spans="2:16">
      <c r="B42" s="253"/>
      <c r="C42" s="73" t="s">
        <v>207</v>
      </c>
      <c r="D42" s="55">
        <v>20087011</v>
      </c>
      <c r="E42" s="51">
        <v>1385990.0970999999</v>
      </c>
      <c r="F42" s="51">
        <v>1385990.0970999999</v>
      </c>
      <c r="G42" s="51">
        <v>1264027.3800000001</v>
      </c>
      <c r="H42" s="48">
        <v>-8.7996817116652188</v>
      </c>
      <c r="I42" s="51">
        <v>1339760.97</v>
      </c>
      <c r="J42" s="51">
        <v>1339760.97</v>
      </c>
      <c r="K42" s="51">
        <v>1166407.6499999999</v>
      </c>
      <c r="L42" s="48">
        <v>-12.939123013861199</v>
      </c>
      <c r="M42" s="48">
        <v>0.96664541312616281</v>
      </c>
      <c r="N42" s="48">
        <v>0.96664541312616281</v>
      </c>
      <c r="O42" s="48">
        <v>0.92277087383977374</v>
      </c>
      <c r="P42" s="48">
        <v>-4.5388452363827376</v>
      </c>
    </row>
    <row r="43" spans="2:16">
      <c r="B43" s="261"/>
      <c r="C43" s="73" t="s">
        <v>209</v>
      </c>
      <c r="D43" s="55">
        <v>20087090</v>
      </c>
      <c r="E43" s="51">
        <v>4212.8100000000004</v>
      </c>
      <c r="F43" s="51">
        <v>4212.8100000000004</v>
      </c>
      <c r="G43" s="51">
        <v>15006.21</v>
      </c>
      <c r="H43" s="48">
        <v>256.2042911975617</v>
      </c>
      <c r="I43" s="51">
        <v>16503.550000000003</v>
      </c>
      <c r="J43" s="51">
        <v>16503.550000000003</v>
      </c>
      <c r="K43" s="51">
        <v>45252.880000000005</v>
      </c>
      <c r="L43" s="48">
        <v>174.20088405221904</v>
      </c>
      <c r="M43" s="48">
        <v>3.9174683880830137</v>
      </c>
      <c r="N43" s="48">
        <v>3.9174683880830137</v>
      </c>
      <c r="O43" s="48">
        <v>3.0156102040421935</v>
      </c>
      <c r="P43" s="48">
        <v>-23.021454028430288</v>
      </c>
    </row>
    <row r="44" spans="2:16">
      <c r="B44" s="151" t="s">
        <v>71</v>
      </c>
      <c r="C44" s="151"/>
      <c r="D44" s="55">
        <v>21032090</v>
      </c>
      <c r="E44" s="51">
        <v>2338907.9804000007</v>
      </c>
      <c r="F44" s="51">
        <v>2338907.9804000007</v>
      </c>
      <c r="G44" s="51">
        <v>3385692.8645000011</v>
      </c>
      <c r="H44" s="48">
        <v>44.755282929984233</v>
      </c>
      <c r="I44" s="51">
        <v>3002283.7400000007</v>
      </c>
      <c r="J44" s="51">
        <v>3002283.7400000007</v>
      </c>
      <c r="K44" s="51">
        <v>3708263.0000000005</v>
      </c>
      <c r="L44" s="48">
        <v>23.514741481429713</v>
      </c>
      <c r="M44" s="48">
        <v>1.2836262756632901</v>
      </c>
      <c r="N44" s="48">
        <v>1.2836262756632901</v>
      </c>
      <c r="O44" s="48">
        <v>1.0952744824795668</v>
      </c>
      <c r="P44" s="48">
        <v>-14.67341365277024</v>
      </c>
    </row>
    <row r="45" spans="2:16">
      <c r="B45" s="286" t="s">
        <v>96</v>
      </c>
      <c r="C45" s="75" t="s">
        <v>37</v>
      </c>
      <c r="D45" s="55"/>
      <c r="E45" s="51">
        <v>2994130.4384999997</v>
      </c>
      <c r="F45" s="51">
        <v>2994130.4384999997</v>
      </c>
      <c r="G45" s="51">
        <v>2511461.4004000002</v>
      </c>
      <c r="H45" s="48">
        <v>-16.120508041119518</v>
      </c>
      <c r="I45" s="51">
        <v>2872285.59</v>
      </c>
      <c r="J45" s="51">
        <v>2872285.59</v>
      </c>
      <c r="K45" s="51">
        <v>2369665.36</v>
      </c>
      <c r="L45" s="48">
        <v>-17.498964300412755</v>
      </c>
      <c r="M45" s="48">
        <v>0.95930543074100616</v>
      </c>
      <c r="N45" s="48">
        <v>0.95930543074100616</v>
      </c>
      <c r="O45" s="48">
        <v>0.94354042615290978</v>
      </c>
      <c r="P45" s="48">
        <v>-1.643376977019595</v>
      </c>
    </row>
    <row r="46" spans="2:16">
      <c r="B46" s="286"/>
      <c r="C46" s="73" t="s">
        <v>367</v>
      </c>
      <c r="D46" s="55">
        <v>20029019</v>
      </c>
      <c r="E46" s="51">
        <v>2793508.6968999999</v>
      </c>
      <c r="F46" s="51">
        <v>2793508.6968999999</v>
      </c>
      <c r="G46" s="51">
        <v>2218195.6750000003</v>
      </c>
      <c r="H46" s="48">
        <v>-20.594638654192611</v>
      </c>
      <c r="I46" s="51">
        <v>2688938.3</v>
      </c>
      <c r="J46" s="51">
        <v>2688938.3</v>
      </c>
      <c r="K46" s="51">
        <v>2106353.73</v>
      </c>
      <c r="L46" s="48">
        <v>-21.665970171201021</v>
      </c>
      <c r="M46" s="48">
        <v>0.9625666470929396</v>
      </c>
      <c r="N46" s="48">
        <v>0.9625666470929396</v>
      </c>
      <c r="O46" s="48">
        <v>0.9495797659960723</v>
      </c>
      <c r="P46" s="48">
        <v>-1.3491929245719403</v>
      </c>
    </row>
    <row r="47" spans="2:16">
      <c r="B47" s="286"/>
      <c r="C47" s="73" t="s">
        <v>368</v>
      </c>
      <c r="D47" s="55">
        <v>20029012</v>
      </c>
      <c r="E47" s="51">
        <v>200621.74159999998</v>
      </c>
      <c r="F47" s="51">
        <v>200621.74159999998</v>
      </c>
      <c r="G47" s="51">
        <v>293265.7254</v>
      </c>
      <c r="H47" s="48">
        <v>46.17843662463752</v>
      </c>
      <c r="I47" s="51">
        <v>183347.29</v>
      </c>
      <c r="J47" s="51">
        <v>183347.29</v>
      </c>
      <c r="K47" s="51">
        <v>263311.63</v>
      </c>
      <c r="L47" s="48">
        <v>43.613592543418548</v>
      </c>
      <c r="M47" s="48">
        <v>0.9138954160090893</v>
      </c>
      <c r="N47" s="48">
        <v>0.9138954160090893</v>
      </c>
      <c r="O47" s="48">
        <v>0.89786022434382984</v>
      </c>
      <c r="P47" s="48">
        <v>-1.7545981065627769</v>
      </c>
    </row>
    <row r="48" spans="2:16">
      <c r="B48" s="286"/>
      <c r="C48" s="73" t="s">
        <v>142</v>
      </c>
      <c r="D48" s="55">
        <v>20029011</v>
      </c>
      <c r="E48" s="51">
        <v>0</v>
      </c>
      <c r="F48" s="51">
        <v>0</v>
      </c>
      <c r="G48" s="51">
        <v>0</v>
      </c>
      <c r="H48" s="48" t="s">
        <v>444</v>
      </c>
      <c r="I48" s="51">
        <v>0</v>
      </c>
      <c r="J48" s="51">
        <v>0</v>
      </c>
      <c r="K48" s="51">
        <v>0</v>
      </c>
      <c r="L48" s="48" t="s">
        <v>444</v>
      </c>
      <c r="M48" s="48" t="s">
        <v>444</v>
      </c>
      <c r="N48" s="48" t="s">
        <v>444</v>
      </c>
      <c r="O48" s="48" t="s">
        <v>444</v>
      </c>
      <c r="P48" s="48" t="s">
        <v>444</v>
      </c>
    </row>
    <row r="49" spans="1:16">
      <c r="B49" s="151" t="s">
        <v>249</v>
      </c>
      <c r="C49" s="151"/>
      <c r="D49" s="55">
        <v>20089700</v>
      </c>
      <c r="E49" s="51">
        <v>1138186.3829000001</v>
      </c>
      <c r="F49" s="51">
        <v>1138186.3829000001</v>
      </c>
      <c r="G49" s="51">
        <v>1094763.3171000001</v>
      </c>
      <c r="H49" s="48">
        <v>-3.815110288822976</v>
      </c>
      <c r="I49" s="51">
        <v>1954106.8399999999</v>
      </c>
      <c r="J49" s="51">
        <v>1954106.8399999999</v>
      </c>
      <c r="K49" s="51">
        <v>1808846.36</v>
      </c>
      <c r="L49" s="48">
        <v>-7.4335996899739465</v>
      </c>
      <c r="M49" s="48">
        <v>1.7168601464209274</v>
      </c>
      <c r="N49" s="48">
        <v>1.7168601464209274</v>
      </c>
      <c r="O49" s="48">
        <v>1.6522716204919869</v>
      </c>
      <c r="P49" s="48">
        <v>-3.7620143995762079</v>
      </c>
    </row>
    <row r="50" spans="1:16" ht="14.25" customHeight="1">
      <c r="A50" s="176" t="s">
        <v>357</v>
      </c>
      <c r="B50" s="151" t="s">
        <v>95</v>
      </c>
      <c r="C50" s="151"/>
      <c r="D50" s="55">
        <v>11081400</v>
      </c>
      <c r="E50" s="51">
        <v>4371846.2570000002</v>
      </c>
      <c r="F50" s="51">
        <v>4371846.2570000002</v>
      </c>
      <c r="G50" s="51">
        <v>7495042.034</v>
      </c>
      <c r="H50" s="48">
        <v>71.438829121661868</v>
      </c>
      <c r="I50" s="51">
        <v>1943460.5899999999</v>
      </c>
      <c r="J50" s="51">
        <v>1943460.5899999999</v>
      </c>
      <c r="K50" s="51">
        <v>4294693.03</v>
      </c>
      <c r="L50" s="48">
        <v>120.98174010310139</v>
      </c>
      <c r="M50" s="48">
        <v>0.44454001256064751</v>
      </c>
      <c r="N50" s="48">
        <v>0.44454001256064751</v>
      </c>
      <c r="O50" s="48">
        <v>0.57300452892963727</v>
      </c>
      <c r="P50" s="48">
        <v>28.898302231334828</v>
      </c>
    </row>
    <row r="51" spans="1:16">
      <c r="B51" s="136" t="s">
        <v>164</v>
      </c>
      <c r="C51" s="137"/>
      <c r="D51" s="55">
        <v>20049090</v>
      </c>
      <c r="E51" s="51">
        <v>1143239.2095999999</v>
      </c>
      <c r="F51" s="51">
        <v>1143239.2095999999</v>
      </c>
      <c r="G51" s="51">
        <v>618947.15649999992</v>
      </c>
      <c r="H51" s="48">
        <v>-45.860223188412242</v>
      </c>
      <c r="I51" s="51">
        <v>1928531.9700000004</v>
      </c>
      <c r="J51" s="51">
        <v>1928531.9700000004</v>
      </c>
      <c r="K51" s="51">
        <v>1371834.7900000003</v>
      </c>
      <c r="L51" s="48">
        <v>-28.866370309640242</v>
      </c>
      <c r="M51" s="48">
        <v>1.6869015283990838</v>
      </c>
      <c r="N51" s="48">
        <v>1.6869015283990838</v>
      </c>
      <c r="O51" s="48">
        <v>2.2164005046204625</v>
      </c>
      <c r="P51" s="48">
        <v>31.388849159671327</v>
      </c>
    </row>
    <row r="52" spans="1:16">
      <c r="B52" s="240" t="s">
        <v>158</v>
      </c>
      <c r="C52" s="75" t="s">
        <v>37</v>
      </c>
      <c r="D52" s="55"/>
      <c r="E52" s="51">
        <v>1283456.9582</v>
      </c>
      <c r="F52" s="51">
        <v>1283456.9582</v>
      </c>
      <c r="G52" s="51">
        <v>938029.72539999988</v>
      </c>
      <c r="H52" s="48">
        <v>-26.913815114177943</v>
      </c>
      <c r="I52" s="51">
        <v>1695086.7999999998</v>
      </c>
      <c r="J52" s="51">
        <v>1695086.7999999998</v>
      </c>
      <c r="K52" s="51">
        <v>1146386.54</v>
      </c>
      <c r="L52" s="48">
        <v>-32.370039103602231</v>
      </c>
      <c r="M52" s="48">
        <v>1.3207196308143401</v>
      </c>
      <c r="N52" s="48">
        <v>1.3207196308143401</v>
      </c>
      <c r="O52" s="48">
        <v>1.2221217611319848</v>
      </c>
      <c r="P52" s="48">
        <v>-7.4654655978393381</v>
      </c>
    </row>
    <row r="53" spans="1:16">
      <c r="B53" s="241"/>
      <c r="C53" s="73" t="s">
        <v>307</v>
      </c>
      <c r="D53" s="55">
        <v>20079921</v>
      </c>
      <c r="E53" s="51">
        <v>869692.23230000003</v>
      </c>
      <c r="F53" s="51">
        <v>869692.23230000003</v>
      </c>
      <c r="G53" s="51">
        <v>246013.29149999999</v>
      </c>
      <c r="H53" s="48">
        <v>-71.712603336770073</v>
      </c>
      <c r="I53" s="51">
        <v>1157762.5</v>
      </c>
      <c r="J53" s="51">
        <v>1157762.5</v>
      </c>
      <c r="K53" s="51">
        <v>304041.49</v>
      </c>
      <c r="L53" s="48">
        <v>-73.738872178015782</v>
      </c>
      <c r="M53" s="48">
        <v>1.3312324256802495</v>
      </c>
      <c r="N53" s="48">
        <v>1.3312324256802495</v>
      </c>
      <c r="O53" s="48">
        <v>1.2358742413720358</v>
      </c>
      <c r="P53" s="48">
        <v>-7.1631506616499641</v>
      </c>
    </row>
    <row r="54" spans="1:16">
      <c r="B54" s="241"/>
      <c r="C54" s="73" t="s">
        <v>147</v>
      </c>
      <c r="D54" s="55">
        <v>20079929</v>
      </c>
      <c r="E54" s="51">
        <v>297417.69</v>
      </c>
      <c r="F54" s="51">
        <v>297417.69</v>
      </c>
      <c r="G54" s="51">
        <v>626402.89619999996</v>
      </c>
      <c r="H54" s="48">
        <v>110.61386637761861</v>
      </c>
      <c r="I54" s="51">
        <v>326578.12999999995</v>
      </c>
      <c r="J54" s="51">
        <v>326578.12999999995</v>
      </c>
      <c r="K54" s="51">
        <v>676897.19</v>
      </c>
      <c r="L54" s="48">
        <v>107.26960191731152</v>
      </c>
      <c r="M54" s="48">
        <v>1.098045412160924</v>
      </c>
      <c r="N54" s="48">
        <v>1.098045412160924</v>
      </c>
      <c r="O54" s="48">
        <v>1.0806099302961685</v>
      </c>
      <c r="P54" s="48">
        <v>-1.5878652805846105</v>
      </c>
    </row>
    <row r="55" spans="1:16">
      <c r="B55" s="241"/>
      <c r="C55" s="73" t="s">
        <v>145</v>
      </c>
      <c r="D55" s="55">
        <v>20079922</v>
      </c>
      <c r="E55" s="51">
        <v>78747.035900000017</v>
      </c>
      <c r="F55" s="51">
        <v>78747.035900000017</v>
      </c>
      <c r="G55" s="51">
        <v>48418.837699999996</v>
      </c>
      <c r="H55" s="48">
        <v>-38.513447335990477</v>
      </c>
      <c r="I55" s="51">
        <v>134490.94</v>
      </c>
      <c r="J55" s="51">
        <v>134490.94</v>
      </c>
      <c r="K55" s="51">
        <v>142998.56999999998</v>
      </c>
      <c r="L55" s="48">
        <v>6.3258015744406038</v>
      </c>
      <c r="M55" s="48">
        <v>1.7078857440524942</v>
      </c>
      <c r="N55" s="48">
        <v>1.7078857440524942</v>
      </c>
      <c r="O55" s="48">
        <v>2.9533664332467029</v>
      </c>
      <c r="P55" s="48">
        <v>72.925293365287743</v>
      </c>
    </row>
    <row r="56" spans="1:16">
      <c r="B56" s="241"/>
      <c r="C56" s="73" t="s">
        <v>227</v>
      </c>
      <c r="D56" s="55">
        <v>20085000</v>
      </c>
      <c r="E56" s="51">
        <v>37600</v>
      </c>
      <c r="F56" s="51">
        <v>37600</v>
      </c>
      <c r="G56" s="51">
        <v>17194.7</v>
      </c>
      <c r="H56" s="48">
        <v>-54.269414893617018</v>
      </c>
      <c r="I56" s="51">
        <v>76255.23</v>
      </c>
      <c r="J56" s="51">
        <v>76255.23</v>
      </c>
      <c r="K56" s="51">
        <v>22449.289999999997</v>
      </c>
      <c r="L56" s="48">
        <v>-70.56032746868641</v>
      </c>
      <c r="M56" s="48">
        <v>2.0280646276595742</v>
      </c>
      <c r="N56" s="48">
        <v>2.0280646276595742</v>
      </c>
      <c r="O56" s="48">
        <v>1.3055935840695096</v>
      </c>
      <c r="P56" s="48">
        <v>-35.623669666967672</v>
      </c>
    </row>
    <row r="57" spans="1:16">
      <c r="B57" s="136" t="s">
        <v>74</v>
      </c>
      <c r="C57" s="137"/>
      <c r="D57" s="55">
        <v>20060090</v>
      </c>
      <c r="E57" s="51">
        <v>416161.88740000001</v>
      </c>
      <c r="F57" s="51">
        <v>416161.88740000001</v>
      </c>
      <c r="G57" s="51">
        <v>519966.98880000005</v>
      </c>
      <c r="H57" s="48">
        <v>24.943442574362006</v>
      </c>
      <c r="I57" s="51">
        <v>1479288.11</v>
      </c>
      <c r="J57" s="51">
        <v>1479288.11</v>
      </c>
      <c r="K57" s="51">
        <v>2071219.4200000002</v>
      </c>
      <c r="L57" s="48">
        <v>40.014606079677066</v>
      </c>
      <c r="M57" s="48">
        <v>3.554597753393407</v>
      </c>
      <c r="N57" s="48">
        <v>3.554597753393407</v>
      </c>
      <c r="O57" s="48">
        <v>3.9833671456336881</v>
      </c>
      <c r="P57" s="48">
        <v>12.06238854539745</v>
      </c>
    </row>
    <row r="58" spans="1:16">
      <c r="B58" s="136" t="s">
        <v>49</v>
      </c>
      <c r="C58" s="137"/>
      <c r="D58" s="55">
        <v>20058000</v>
      </c>
      <c r="E58" s="51">
        <v>788117.69620000001</v>
      </c>
      <c r="F58" s="51">
        <v>788117.69620000001</v>
      </c>
      <c r="G58" s="51">
        <v>965660.51890000002</v>
      </c>
      <c r="H58" s="48">
        <v>22.527450348601885</v>
      </c>
      <c r="I58" s="51">
        <v>1221515.6299999999</v>
      </c>
      <c r="J58" s="51">
        <v>1221515.6299999999</v>
      </c>
      <c r="K58" s="51">
        <v>1427456.82</v>
      </c>
      <c r="L58" s="48">
        <v>16.859480545492509</v>
      </c>
      <c r="M58" s="48">
        <v>1.549915242215316</v>
      </c>
      <c r="N58" s="48">
        <v>1.549915242215316</v>
      </c>
      <c r="O58" s="48">
        <v>1.4782180611733406</v>
      </c>
      <c r="P58" s="48">
        <v>-4.6258775376321504</v>
      </c>
    </row>
    <row r="59" spans="1:16">
      <c r="B59" s="209" t="s">
        <v>244</v>
      </c>
      <c r="C59" s="210"/>
      <c r="D59" s="55">
        <v>20060020</v>
      </c>
      <c r="E59" s="51">
        <v>905390</v>
      </c>
      <c r="F59" s="51">
        <v>905390</v>
      </c>
      <c r="G59" s="51">
        <v>915674.86580000003</v>
      </c>
      <c r="H59" s="48">
        <v>1.1359597300610869</v>
      </c>
      <c r="I59" s="51">
        <v>1147365.1199999999</v>
      </c>
      <c r="J59" s="51">
        <v>1147365.1199999999</v>
      </c>
      <c r="K59" s="51">
        <v>1093761.5599999998</v>
      </c>
      <c r="L59" s="48">
        <v>-4.6718833495653094</v>
      </c>
      <c r="M59" s="48">
        <v>1.2672606501065837</v>
      </c>
      <c r="N59" s="48">
        <v>1.2672606501065837</v>
      </c>
      <c r="O59" s="48">
        <v>1.1944868215252478</v>
      </c>
      <c r="P59" s="48">
        <v>-5.7426093499561626</v>
      </c>
    </row>
    <row r="60" spans="1:16">
      <c r="B60" s="240" t="s">
        <v>46</v>
      </c>
      <c r="C60" s="75" t="s">
        <v>37</v>
      </c>
      <c r="D60" s="55"/>
      <c r="E60" s="51">
        <v>386361.07400000002</v>
      </c>
      <c r="F60" s="51">
        <v>386361.07400000002</v>
      </c>
      <c r="G60" s="51">
        <v>406556.75929999998</v>
      </c>
      <c r="H60" s="48">
        <v>5.2271532147154076</v>
      </c>
      <c r="I60" s="51">
        <v>1145064.75</v>
      </c>
      <c r="J60" s="51">
        <v>1145064.75</v>
      </c>
      <c r="K60" s="51">
        <v>1210669</v>
      </c>
      <c r="L60" s="48">
        <v>5.729304827521764</v>
      </c>
      <c r="M60" s="48">
        <v>2.9637166553688581</v>
      </c>
      <c r="N60" s="48">
        <v>2.9637166553688581</v>
      </c>
      <c r="O60" s="48">
        <v>2.97785972636269</v>
      </c>
      <c r="P60" s="48">
        <v>0.47720725826509991</v>
      </c>
    </row>
    <row r="61" spans="1:16">
      <c r="B61" s="241"/>
      <c r="C61" s="73" t="s">
        <v>218</v>
      </c>
      <c r="D61" s="55">
        <v>20056000</v>
      </c>
      <c r="E61" s="51">
        <v>386361.07400000002</v>
      </c>
      <c r="F61" s="51">
        <v>386361.07400000002</v>
      </c>
      <c r="G61" s="51">
        <v>406343.90549999999</v>
      </c>
      <c r="H61" s="48">
        <v>5.1720612775809638</v>
      </c>
      <c r="I61" s="51">
        <v>1145064.75</v>
      </c>
      <c r="J61" s="51">
        <v>1145064.75</v>
      </c>
      <c r="K61" s="51">
        <v>1209939.27</v>
      </c>
      <c r="L61" s="48">
        <v>5.6655765536403058</v>
      </c>
      <c r="M61" s="48">
        <v>2.9637166553688581</v>
      </c>
      <c r="N61" s="48">
        <v>2.9637166553688581</v>
      </c>
      <c r="O61" s="48">
        <v>2.9776237655421167</v>
      </c>
      <c r="P61" s="48">
        <v>0.46924560578573971</v>
      </c>
    </row>
    <row r="62" spans="1:16">
      <c r="B62" s="242"/>
      <c r="C62" s="73" t="s">
        <v>219</v>
      </c>
      <c r="D62" s="55">
        <v>20049010</v>
      </c>
      <c r="E62" s="51">
        <v>0</v>
      </c>
      <c r="F62" s="51">
        <v>0</v>
      </c>
      <c r="G62" s="51">
        <v>212.85380000000001</v>
      </c>
      <c r="H62" s="48" t="s">
        <v>444</v>
      </c>
      <c r="I62" s="51">
        <v>0</v>
      </c>
      <c r="J62" s="51">
        <v>0</v>
      </c>
      <c r="K62" s="51">
        <v>729.73</v>
      </c>
      <c r="L62" s="48" t="s">
        <v>444</v>
      </c>
      <c r="M62" s="48" t="s">
        <v>444</v>
      </c>
      <c r="N62" s="48" t="s">
        <v>444</v>
      </c>
      <c r="O62" s="48">
        <v>3.4283155856273178</v>
      </c>
      <c r="P62" s="48" t="s">
        <v>444</v>
      </c>
    </row>
    <row r="63" spans="1:16">
      <c r="B63" s="151" t="s">
        <v>217</v>
      </c>
      <c r="C63" s="151"/>
      <c r="D63" s="55">
        <v>20088000</v>
      </c>
      <c r="E63" s="51">
        <v>493839.69839999999</v>
      </c>
      <c r="F63" s="51">
        <v>493839.69839999999</v>
      </c>
      <c r="G63" s="51">
        <v>488174.36000000004</v>
      </c>
      <c r="H63" s="48">
        <v>-1.1472018993926913</v>
      </c>
      <c r="I63" s="51">
        <v>1142873.0900000001</v>
      </c>
      <c r="J63" s="51">
        <v>1142873.0900000001</v>
      </c>
      <c r="K63" s="51">
        <v>1173644.1199999999</v>
      </c>
      <c r="L63" s="48">
        <v>2.6924275555389787</v>
      </c>
      <c r="M63" s="48">
        <v>2.3142592499201964</v>
      </c>
      <c r="N63" s="48">
        <v>2.3142592499201964</v>
      </c>
      <c r="O63" s="48">
        <v>2.4041494518474913</v>
      </c>
      <c r="P63" s="48">
        <v>3.8841889442764232</v>
      </c>
    </row>
    <row r="64" spans="1:16">
      <c r="B64" s="240" t="s">
        <v>165</v>
      </c>
      <c r="C64" s="75" t="s">
        <v>37</v>
      </c>
      <c r="D64" s="55"/>
      <c r="E64" s="51">
        <v>1101274.8273</v>
      </c>
      <c r="F64" s="51">
        <v>1101274.8273</v>
      </c>
      <c r="G64" s="51">
        <v>1317660.8154999998</v>
      </c>
      <c r="H64" s="48">
        <v>19.648681948947665</v>
      </c>
      <c r="I64" s="51">
        <v>1156612.7300000002</v>
      </c>
      <c r="J64" s="51">
        <v>1156612.7300000002</v>
      </c>
      <c r="K64" s="51">
        <v>1288220.9900000002</v>
      </c>
      <c r="L64" s="48">
        <v>11.378766339533541</v>
      </c>
      <c r="M64" s="48">
        <v>1.0502489490617637</v>
      </c>
      <c r="N64" s="48">
        <v>1.0502489490617637</v>
      </c>
      <c r="O64" s="48">
        <v>0.97765750855327038</v>
      </c>
      <c r="P64" s="48">
        <v>-6.9118317683957375</v>
      </c>
    </row>
    <row r="65" spans="2:16">
      <c r="B65" s="241"/>
      <c r="C65" s="73" t="s">
        <v>149</v>
      </c>
      <c r="D65" s="55">
        <v>20079959</v>
      </c>
      <c r="E65" s="51">
        <v>1026299.8273</v>
      </c>
      <c r="F65" s="51">
        <v>1026299.8273</v>
      </c>
      <c r="G65" s="51">
        <v>1280940.7400999998</v>
      </c>
      <c r="H65" s="48">
        <v>24.811551753829253</v>
      </c>
      <c r="I65" s="51">
        <v>1065617.1300000001</v>
      </c>
      <c r="J65" s="51">
        <v>1065617.1300000001</v>
      </c>
      <c r="K65" s="51">
        <v>1241134.5300000003</v>
      </c>
      <c r="L65" s="48">
        <v>16.470962699332748</v>
      </c>
      <c r="M65" s="48">
        <v>1.0383097625607485</v>
      </c>
      <c r="N65" s="48">
        <v>1.0383097625607485</v>
      </c>
      <c r="O65" s="48">
        <v>0.96892423759049773</v>
      </c>
      <c r="P65" s="48">
        <v>-6.682545755818337</v>
      </c>
    </row>
    <row r="66" spans="2:16">
      <c r="B66" s="242"/>
      <c r="C66" s="73" t="s">
        <v>228</v>
      </c>
      <c r="D66" s="55">
        <v>20079951</v>
      </c>
      <c r="E66" s="51">
        <v>74975</v>
      </c>
      <c r="F66" s="51">
        <v>74975</v>
      </c>
      <c r="G66" s="51">
        <v>36720.075400000002</v>
      </c>
      <c r="H66" s="48">
        <v>-51.023573991330437</v>
      </c>
      <c r="I66" s="51">
        <v>90995.6</v>
      </c>
      <c r="J66" s="51">
        <v>90995.6</v>
      </c>
      <c r="K66" s="51">
        <v>47086.460000000006</v>
      </c>
      <c r="L66" s="48">
        <v>-48.254135364786862</v>
      </c>
      <c r="M66" s="48">
        <v>1.213679226408803</v>
      </c>
      <c r="N66" s="48">
        <v>1.213679226408803</v>
      </c>
      <c r="O66" s="48">
        <v>1.2823083691162573</v>
      </c>
      <c r="P66" s="48">
        <v>5.654636020303605</v>
      </c>
    </row>
    <row r="67" spans="2:16">
      <c r="B67" s="266" t="s">
        <v>267</v>
      </c>
      <c r="C67" s="75" t="s">
        <v>226</v>
      </c>
      <c r="D67" s="55">
        <v>8121000</v>
      </c>
      <c r="E67" s="51">
        <v>639195.32000000007</v>
      </c>
      <c r="F67" s="51">
        <v>639195.32000000007</v>
      </c>
      <c r="G67" s="51">
        <v>162329.04</v>
      </c>
      <c r="H67" s="48">
        <v>-74.60415698913441</v>
      </c>
      <c r="I67" s="51">
        <v>1090049.94</v>
      </c>
      <c r="J67" s="51">
        <v>1090049.94</v>
      </c>
      <c r="K67" s="51">
        <v>256975.96</v>
      </c>
      <c r="L67" s="48">
        <v>-76.425303963596377</v>
      </c>
      <c r="M67" s="48">
        <v>1.7053471855832734</v>
      </c>
      <c r="N67" s="48">
        <v>1.7053471855832734</v>
      </c>
      <c r="O67" s="48">
        <v>1.5830559954029173</v>
      </c>
      <c r="P67" s="48">
        <v>-7.1710435982881293</v>
      </c>
    </row>
    <row r="68" spans="2:16">
      <c r="B68" s="266"/>
      <c r="C68" s="73" t="s">
        <v>115</v>
      </c>
      <c r="D68" s="76">
        <v>8121010</v>
      </c>
      <c r="E68" s="51">
        <v>320835</v>
      </c>
      <c r="F68" s="51">
        <v>320835</v>
      </c>
      <c r="G68" s="51">
        <v>45600</v>
      </c>
      <c r="H68" s="48">
        <v>-85.787086820328213</v>
      </c>
      <c r="I68" s="51">
        <v>549903.06999999995</v>
      </c>
      <c r="J68" s="51">
        <v>549903.06999999995</v>
      </c>
      <c r="K68" s="51">
        <v>52608.28</v>
      </c>
      <c r="L68" s="48">
        <v>-90.433172158867919</v>
      </c>
      <c r="M68" s="48">
        <v>1.7139746910405658</v>
      </c>
      <c r="N68" s="48">
        <v>1.7139746910405658</v>
      </c>
      <c r="O68" s="48">
        <v>1.153690350877193</v>
      </c>
      <c r="P68" s="48">
        <v>-32.68918398224541</v>
      </c>
    </row>
    <row r="69" spans="2:16">
      <c r="B69" s="266"/>
      <c r="C69" s="73" t="s">
        <v>116</v>
      </c>
      <c r="D69" s="57">
        <v>8121090</v>
      </c>
      <c r="E69" s="51">
        <v>318360.32000000001</v>
      </c>
      <c r="F69" s="51">
        <v>318360.32000000001</v>
      </c>
      <c r="G69" s="51">
        <v>116729.04000000001</v>
      </c>
      <c r="H69" s="48">
        <v>-63.334299952958958</v>
      </c>
      <c r="I69" s="51">
        <v>540146.87</v>
      </c>
      <c r="J69" s="51">
        <v>540146.87</v>
      </c>
      <c r="K69" s="51">
        <v>204367.68</v>
      </c>
      <c r="L69" s="48">
        <v>-62.164423909371166</v>
      </c>
      <c r="M69" s="48">
        <v>1.6966526167582694</v>
      </c>
      <c r="N69" s="48">
        <v>1.6966526167582694</v>
      </c>
      <c r="O69" s="48">
        <v>1.7507869507022416</v>
      </c>
      <c r="P69" s="48">
        <v>3.1906551411451822</v>
      </c>
    </row>
    <row r="70" spans="2:16">
      <c r="B70" s="213" t="s">
        <v>220</v>
      </c>
      <c r="C70" s="213"/>
      <c r="D70" s="55">
        <v>20019090</v>
      </c>
      <c r="E70" s="51">
        <v>824503.33529999992</v>
      </c>
      <c r="F70" s="51">
        <v>824503.33529999992</v>
      </c>
      <c r="G70" s="51">
        <v>856397.53820000007</v>
      </c>
      <c r="H70" s="48">
        <v>3.8682927690517177</v>
      </c>
      <c r="I70" s="51">
        <v>1040283.6100000001</v>
      </c>
      <c r="J70" s="51">
        <v>1040283.6100000001</v>
      </c>
      <c r="K70" s="51">
        <v>1097464.08</v>
      </c>
      <c r="L70" s="48">
        <v>5.4966231756741868</v>
      </c>
      <c r="M70" s="48">
        <v>1.2617094018443082</v>
      </c>
      <c r="N70" s="48">
        <v>1.2617094018443082</v>
      </c>
      <c r="O70" s="48">
        <v>1.281489064420573</v>
      </c>
      <c r="P70" s="48">
        <v>1.5676876582953136</v>
      </c>
    </row>
    <row r="71" spans="2:16">
      <c r="B71" s="209" t="s">
        <v>167</v>
      </c>
      <c r="C71" s="210"/>
      <c r="D71" s="55">
        <v>20059910</v>
      </c>
      <c r="E71" s="51">
        <v>519854.60089999996</v>
      </c>
      <c r="F71" s="51">
        <v>519854.60089999996</v>
      </c>
      <c r="G71" s="51">
        <v>570600.68330000003</v>
      </c>
      <c r="H71" s="48">
        <v>9.7615914742594789</v>
      </c>
      <c r="I71" s="51">
        <v>930865.07000000007</v>
      </c>
      <c r="J71" s="51">
        <v>930865.07000000007</v>
      </c>
      <c r="K71" s="51">
        <v>1030462.91</v>
      </c>
      <c r="L71" s="48">
        <v>10.69949267727921</v>
      </c>
      <c r="M71" s="48">
        <v>1.7906258180430392</v>
      </c>
      <c r="N71" s="48">
        <v>1.7906258180430392</v>
      </c>
      <c r="O71" s="48">
        <v>1.805926526481606</v>
      </c>
      <c r="P71" s="48">
        <v>0.85448943516790443</v>
      </c>
    </row>
    <row r="72" spans="2:16">
      <c r="B72" s="214" t="s">
        <v>118</v>
      </c>
      <c r="C72" s="214"/>
      <c r="D72" s="55">
        <v>20089300</v>
      </c>
      <c r="E72" s="51">
        <v>195488.59699999998</v>
      </c>
      <c r="F72" s="51">
        <v>195488.59699999998</v>
      </c>
      <c r="G72" s="51">
        <v>125463.87549999999</v>
      </c>
      <c r="H72" s="48">
        <v>-35.820361174314421</v>
      </c>
      <c r="I72" s="51">
        <v>666101.94999999995</v>
      </c>
      <c r="J72" s="51">
        <v>666101.94999999995</v>
      </c>
      <c r="K72" s="51">
        <v>488163.21</v>
      </c>
      <c r="L72" s="48">
        <v>-26.713439286583672</v>
      </c>
      <c r="M72" s="48">
        <v>3.4073698426512316</v>
      </c>
      <c r="N72" s="48">
        <v>3.4073698426512316</v>
      </c>
      <c r="O72" s="48">
        <v>3.8908666582677021</v>
      </c>
      <c r="P72" s="48">
        <v>14.189736892202687</v>
      </c>
    </row>
    <row r="73" spans="2:16">
      <c r="B73" s="136" t="s">
        <v>69</v>
      </c>
      <c r="C73" s="137"/>
      <c r="D73" s="55">
        <v>11063000</v>
      </c>
      <c r="E73" s="51">
        <v>66192.727899999998</v>
      </c>
      <c r="F73" s="51">
        <v>66192.727899999998</v>
      </c>
      <c r="G73" s="51">
        <v>121258.0304</v>
      </c>
      <c r="H73" s="48">
        <v>83.189353644994597</v>
      </c>
      <c r="I73" s="51">
        <v>454540.62999999995</v>
      </c>
      <c r="J73" s="51">
        <v>454540.62999999995</v>
      </c>
      <c r="K73" s="51">
        <v>682550.80000000016</v>
      </c>
      <c r="L73" s="48">
        <v>50.162769827639011</v>
      </c>
      <c r="M73" s="48">
        <v>6.8669269936524246</v>
      </c>
      <c r="N73" s="48">
        <v>6.8669269936524246</v>
      </c>
      <c r="O73" s="48">
        <v>5.6289121450219444</v>
      </c>
      <c r="P73" s="48">
        <v>-18.028658958728748</v>
      </c>
    </row>
    <row r="74" spans="2:16">
      <c r="B74" s="136" t="s">
        <v>224</v>
      </c>
      <c r="C74" s="137"/>
      <c r="D74" s="55">
        <v>20083000</v>
      </c>
      <c r="E74" s="51">
        <v>173336.21600000001</v>
      </c>
      <c r="F74" s="51">
        <v>173336.21600000001</v>
      </c>
      <c r="G74" s="51">
        <v>218353.35490000001</v>
      </c>
      <c r="H74" s="48">
        <v>25.970994370847468</v>
      </c>
      <c r="I74" s="51">
        <v>445520.77000000008</v>
      </c>
      <c r="J74" s="51">
        <v>445520.77000000008</v>
      </c>
      <c r="K74" s="51">
        <v>427518.16</v>
      </c>
      <c r="L74" s="48">
        <v>-4.0408015096580314</v>
      </c>
      <c r="M74" s="48">
        <v>2.5702693890583146</v>
      </c>
      <c r="N74" s="48">
        <v>2.5702693890583146</v>
      </c>
      <c r="O74" s="48">
        <v>1.9579188979981179</v>
      </c>
      <c r="P74" s="48">
        <v>-23.824370070584212</v>
      </c>
    </row>
    <row r="75" spans="2:16">
      <c r="B75" s="151" t="s">
        <v>245</v>
      </c>
      <c r="C75" s="151"/>
      <c r="D75" s="55">
        <v>20019020</v>
      </c>
      <c r="E75" s="51">
        <v>131561.89780000001</v>
      </c>
      <c r="F75" s="51">
        <v>131561.89780000001</v>
      </c>
      <c r="G75" s="51">
        <v>204007.64060000001</v>
      </c>
      <c r="H75" s="48">
        <v>55.065899786678216</v>
      </c>
      <c r="I75" s="51">
        <v>440004.81</v>
      </c>
      <c r="J75" s="51">
        <v>440004.81</v>
      </c>
      <c r="K75" s="51">
        <v>647836.32999999996</v>
      </c>
      <c r="L75" s="48">
        <v>47.233920011010788</v>
      </c>
      <c r="M75" s="48">
        <v>3.3444699214425588</v>
      </c>
      <c r="N75" s="48">
        <v>3.3444699214425588</v>
      </c>
      <c r="O75" s="48">
        <v>3.1755493475375252</v>
      </c>
      <c r="P75" s="48">
        <v>-5.0507428044732965</v>
      </c>
    </row>
    <row r="76" spans="2:16">
      <c r="B76" s="151" t="s">
        <v>112</v>
      </c>
      <c r="C76" s="151"/>
      <c r="D76" s="55">
        <v>20071000</v>
      </c>
      <c r="E76" s="51">
        <v>142377.13930000001</v>
      </c>
      <c r="F76" s="51">
        <v>142377.13930000001</v>
      </c>
      <c r="G76" s="51">
        <v>182579.18089999998</v>
      </c>
      <c r="H76" s="48">
        <v>28.236303803864928</v>
      </c>
      <c r="I76" s="51">
        <v>434658.05000000005</v>
      </c>
      <c r="J76" s="51">
        <v>434658.05000000005</v>
      </c>
      <c r="K76" s="51">
        <v>555017.34000000008</v>
      </c>
      <c r="L76" s="48">
        <v>27.690569632841267</v>
      </c>
      <c r="M76" s="48">
        <v>3.0528640492217001</v>
      </c>
      <c r="N76" s="48">
        <v>3.0528640492217001</v>
      </c>
      <c r="O76" s="48">
        <v>3.0398720010907891</v>
      </c>
      <c r="P76" s="48">
        <v>-0.42556916788427657</v>
      </c>
    </row>
    <row r="77" spans="2:16">
      <c r="B77" s="136" t="s">
        <v>53</v>
      </c>
      <c r="C77" s="137"/>
      <c r="D77" s="55">
        <v>20054000</v>
      </c>
      <c r="E77" s="51">
        <v>474734.01410000003</v>
      </c>
      <c r="F77" s="51">
        <v>474734.01410000003</v>
      </c>
      <c r="G77" s="51">
        <v>748488.58089999994</v>
      </c>
      <c r="H77" s="48">
        <v>57.664830972556992</v>
      </c>
      <c r="I77" s="51">
        <v>385169.19999999995</v>
      </c>
      <c r="J77" s="51">
        <v>385169.19999999995</v>
      </c>
      <c r="K77" s="51">
        <v>630390.66999999993</v>
      </c>
      <c r="L77" s="48">
        <v>63.665908385197987</v>
      </c>
      <c r="M77" s="48">
        <v>0.8113368508683817</v>
      </c>
      <c r="N77" s="48">
        <v>0.8113368508683817</v>
      </c>
      <c r="O77" s="48">
        <v>0.84221815280335155</v>
      </c>
      <c r="P77" s="48">
        <v>3.8062244925664679</v>
      </c>
    </row>
    <row r="78" spans="2:16">
      <c r="B78" s="240" t="s">
        <v>169</v>
      </c>
      <c r="C78" s="75" t="s">
        <v>37</v>
      </c>
      <c r="D78" s="55"/>
      <c r="E78" s="51">
        <v>250980.79690000002</v>
      </c>
      <c r="F78" s="51">
        <v>250980.79690000002</v>
      </c>
      <c r="G78" s="51">
        <v>456983.83609999996</v>
      </c>
      <c r="H78" s="48">
        <v>82.079203566350586</v>
      </c>
      <c r="I78" s="51">
        <v>333891.67999999993</v>
      </c>
      <c r="J78" s="51">
        <v>333891.67999999993</v>
      </c>
      <c r="K78" s="51">
        <v>536706.80999999994</v>
      </c>
      <c r="L78" s="48">
        <v>60.742792393030001</v>
      </c>
      <c r="M78" s="48">
        <v>1.3303475171171548</v>
      </c>
      <c r="N78" s="48">
        <v>1.3303475171171548</v>
      </c>
      <c r="O78" s="48">
        <v>1.1744546909588165</v>
      </c>
      <c r="P78" s="48">
        <v>-11.718203262870441</v>
      </c>
    </row>
    <row r="79" spans="2:16">
      <c r="B79" s="241"/>
      <c r="C79" s="73" t="s">
        <v>235</v>
      </c>
      <c r="D79" s="87">
        <v>20029090</v>
      </c>
      <c r="E79" s="51">
        <v>250980.79690000002</v>
      </c>
      <c r="F79" s="51">
        <v>250980.79690000002</v>
      </c>
      <c r="G79" s="51">
        <v>456983.83609999996</v>
      </c>
      <c r="H79" s="48">
        <v>82.079203566350586</v>
      </c>
      <c r="I79" s="51">
        <v>333891.67999999993</v>
      </c>
      <c r="J79" s="51">
        <v>333891.67999999993</v>
      </c>
      <c r="K79" s="51">
        <v>536706.80999999994</v>
      </c>
      <c r="L79" s="48">
        <v>60.742792393030001</v>
      </c>
      <c r="M79" s="48">
        <v>1.3303475171171548</v>
      </c>
      <c r="N79" s="48">
        <v>1.3303475171171548</v>
      </c>
      <c r="O79" s="48">
        <v>1.1744546909588165</v>
      </c>
      <c r="P79" s="48">
        <v>-11.718203262870441</v>
      </c>
    </row>
    <row r="80" spans="2:16">
      <c r="B80" s="241"/>
      <c r="C80" s="54" t="s">
        <v>233</v>
      </c>
      <c r="D80" s="55">
        <v>20021010</v>
      </c>
      <c r="E80" s="51">
        <v>0</v>
      </c>
      <c r="F80" s="51">
        <v>0</v>
      </c>
      <c r="G80" s="51">
        <v>0</v>
      </c>
      <c r="H80" s="48" t="s">
        <v>444</v>
      </c>
      <c r="I80" s="51">
        <v>0</v>
      </c>
      <c r="J80" s="51">
        <v>0</v>
      </c>
      <c r="K80" s="51">
        <v>0</v>
      </c>
      <c r="L80" s="48" t="s">
        <v>444</v>
      </c>
      <c r="M80" s="48" t="s">
        <v>444</v>
      </c>
      <c r="N80" s="48" t="s">
        <v>444</v>
      </c>
      <c r="O80" s="48" t="s">
        <v>444</v>
      </c>
      <c r="P80" s="48" t="s">
        <v>444</v>
      </c>
    </row>
    <row r="81" spans="2:16">
      <c r="B81" s="242"/>
      <c r="C81" s="75" t="s">
        <v>234</v>
      </c>
      <c r="D81" s="55">
        <v>20021020</v>
      </c>
      <c r="E81" s="51">
        <v>0</v>
      </c>
      <c r="F81" s="51">
        <v>0</v>
      </c>
      <c r="G81" s="51">
        <v>0</v>
      </c>
      <c r="H81" s="48" t="s">
        <v>444</v>
      </c>
      <c r="I81" s="51">
        <v>0</v>
      </c>
      <c r="J81" s="51">
        <v>0</v>
      </c>
      <c r="K81" s="51">
        <v>0</v>
      </c>
      <c r="L81" s="48" t="s">
        <v>444</v>
      </c>
      <c r="M81" s="48" t="s">
        <v>444</v>
      </c>
      <c r="N81" s="48" t="s">
        <v>444</v>
      </c>
      <c r="O81" s="48" t="s">
        <v>444</v>
      </c>
      <c r="P81" s="48" t="s">
        <v>444</v>
      </c>
    </row>
    <row r="82" spans="2:16">
      <c r="B82" s="197" t="s">
        <v>280</v>
      </c>
      <c r="C82" s="198"/>
      <c r="D82" s="55">
        <v>20079100</v>
      </c>
      <c r="E82" s="51">
        <v>108060.62199999997</v>
      </c>
      <c r="F82" s="51">
        <v>108060.62199999997</v>
      </c>
      <c r="G82" s="51">
        <v>81869.409300000014</v>
      </c>
      <c r="H82" s="48">
        <v>-24.237517992446833</v>
      </c>
      <c r="I82" s="51">
        <v>264911.7</v>
      </c>
      <c r="J82" s="51">
        <v>264911.7</v>
      </c>
      <c r="K82" s="51">
        <v>212119.93</v>
      </c>
      <c r="L82" s="48">
        <v>-19.928062822442349</v>
      </c>
      <c r="M82" s="48">
        <v>2.4515100422057543</v>
      </c>
      <c r="N82" s="48">
        <v>2.4515100422057543</v>
      </c>
      <c r="O82" s="48">
        <v>2.5909546900810478</v>
      </c>
      <c r="P82" s="48">
        <v>5.6881124480252065</v>
      </c>
    </row>
    <row r="83" spans="2:16">
      <c r="B83" s="151" t="s">
        <v>230</v>
      </c>
      <c r="C83" s="151"/>
      <c r="D83" s="55">
        <v>7119000</v>
      </c>
      <c r="E83" s="51">
        <v>277101.78909999999</v>
      </c>
      <c r="F83" s="51">
        <v>277101.78909999999</v>
      </c>
      <c r="G83" s="51">
        <v>291049.59999999998</v>
      </c>
      <c r="H83" s="48">
        <v>5.0334611498904946</v>
      </c>
      <c r="I83" s="51">
        <v>239617.09000000003</v>
      </c>
      <c r="J83" s="51">
        <v>239617.09000000003</v>
      </c>
      <c r="K83" s="51">
        <v>266480.21000000002</v>
      </c>
      <c r="L83" s="48">
        <v>11.210853115693876</v>
      </c>
      <c r="M83" s="48">
        <v>0.86472588566913744</v>
      </c>
      <c r="N83" s="48">
        <v>0.86472588566913744</v>
      </c>
      <c r="O83" s="48">
        <v>0.91558349504689251</v>
      </c>
      <c r="P83" s="48">
        <v>5.8813561870419528</v>
      </c>
    </row>
    <row r="84" spans="2:16">
      <c r="B84" s="252" t="s">
        <v>148</v>
      </c>
      <c r="C84" s="75" t="s">
        <v>37</v>
      </c>
      <c r="D84" s="55"/>
      <c r="E84" s="51">
        <v>109791.2392</v>
      </c>
      <c r="F84" s="51">
        <v>109791.2392</v>
      </c>
      <c r="G84" s="51">
        <v>479284.34640000004</v>
      </c>
      <c r="H84" s="48">
        <v>336.54152179384454</v>
      </c>
      <c r="I84" s="51">
        <v>175739.97000000003</v>
      </c>
      <c r="J84" s="51">
        <v>175739.97000000003</v>
      </c>
      <c r="K84" s="51">
        <v>611724.87</v>
      </c>
      <c r="L84" s="48">
        <v>248.08522500601308</v>
      </c>
      <c r="M84" s="48">
        <v>1.600673890563028</v>
      </c>
      <c r="N84" s="48">
        <v>1.600673890563028</v>
      </c>
      <c r="O84" s="48">
        <v>1.2763297499590527</v>
      </c>
      <c r="P84" s="48">
        <v>-20.262974395733359</v>
      </c>
    </row>
    <row r="85" spans="2:16">
      <c r="B85" s="253"/>
      <c r="C85" s="73" t="s">
        <v>149</v>
      </c>
      <c r="D85" s="55">
        <v>20079939</v>
      </c>
      <c r="E85" s="51">
        <v>100268.85919999999</v>
      </c>
      <c r="F85" s="51">
        <v>100268.85919999999</v>
      </c>
      <c r="G85" s="51">
        <v>356320.96180000005</v>
      </c>
      <c r="H85" s="48">
        <v>255.36552888197224</v>
      </c>
      <c r="I85" s="51">
        <v>151204.72000000003</v>
      </c>
      <c r="J85" s="51">
        <v>151204.72000000003</v>
      </c>
      <c r="K85" s="51">
        <v>350404.04</v>
      </c>
      <c r="L85" s="48">
        <v>131.74146944619184</v>
      </c>
      <c r="M85" s="48">
        <v>1.5079928225612049</v>
      </c>
      <c r="N85" s="48">
        <v>1.5079928225612049</v>
      </c>
      <c r="O85" s="48">
        <v>0.98339440438724124</v>
      </c>
      <c r="P85" s="48">
        <v>-34.787859088279703</v>
      </c>
    </row>
    <row r="86" spans="2:16">
      <c r="B86" s="261"/>
      <c r="C86" s="73" t="s">
        <v>121</v>
      </c>
      <c r="D86" s="55">
        <v>20079931</v>
      </c>
      <c r="E86" s="51">
        <v>9522.380000000001</v>
      </c>
      <c r="F86" s="51">
        <v>9522.380000000001</v>
      </c>
      <c r="G86" s="51">
        <v>122963.3846</v>
      </c>
      <c r="H86" s="48">
        <v>1191.3093638355117</v>
      </c>
      <c r="I86" s="51">
        <v>24535.25</v>
      </c>
      <c r="J86" s="51">
        <v>24535.25</v>
      </c>
      <c r="K86" s="51">
        <v>261320.83</v>
      </c>
      <c r="L86" s="48">
        <v>965.08321700410636</v>
      </c>
      <c r="M86" s="48">
        <v>2.5765879958581781</v>
      </c>
      <c r="N86" s="48">
        <v>2.5765879958581781</v>
      </c>
      <c r="O86" s="48">
        <v>2.1251922338513767</v>
      </c>
      <c r="P86" s="48">
        <v>-17.519128503758164</v>
      </c>
    </row>
    <row r="87" spans="2:16" ht="15" customHeight="1">
      <c r="B87" s="252" t="s">
        <v>237</v>
      </c>
      <c r="C87" s="75" t="s">
        <v>37</v>
      </c>
      <c r="D87" s="55"/>
      <c r="E87" s="51">
        <v>104150.5165</v>
      </c>
      <c r="F87" s="51">
        <v>104150.5165</v>
      </c>
      <c r="G87" s="51">
        <v>84059.62460000001</v>
      </c>
      <c r="H87" s="48">
        <v>-19.290247014761551</v>
      </c>
      <c r="I87" s="51">
        <v>182683.39</v>
      </c>
      <c r="J87" s="51">
        <v>182683.39</v>
      </c>
      <c r="K87" s="51">
        <v>258268.58000000005</v>
      </c>
      <c r="L87" s="48">
        <v>41.374965726221767</v>
      </c>
      <c r="M87" s="48">
        <v>1.7540324920040125</v>
      </c>
      <c r="N87" s="48">
        <v>1.7540324920040125</v>
      </c>
      <c r="O87" s="48">
        <v>3.0724450796559948</v>
      </c>
      <c r="P87" s="48">
        <v>75.164661638945645</v>
      </c>
    </row>
    <row r="88" spans="2:16" ht="12.75" customHeight="1">
      <c r="B88" s="253"/>
      <c r="C88" s="73" t="s">
        <v>238</v>
      </c>
      <c r="D88" s="55">
        <v>20086019</v>
      </c>
      <c r="E88" s="51">
        <v>94749.16</v>
      </c>
      <c r="F88" s="51">
        <v>94749.16</v>
      </c>
      <c r="G88" s="51">
        <v>82900.320000000007</v>
      </c>
      <c r="H88" s="48">
        <v>-12.505482898212495</v>
      </c>
      <c r="I88" s="51">
        <v>156432.68000000002</v>
      </c>
      <c r="J88" s="51">
        <v>156432.68000000002</v>
      </c>
      <c r="K88" s="51">
        <v>245960.35000000003</v>
      </c>
      <c r="L88" s="48">
        <v>57.230797298876432</v>
      </c>
      <c r="M88" s="48">
        <v>1.6510191752623455</v>
      </c>
      <c r="N88" s="48">
        <v>1.6510191752623455</v>
      </c>
      <c r="O88" s="48">
        <v>2.9669408996249955</v>
      </c>
      <c r="P88" s="48">
        <v>79.703600302131633</v>
      </c>
    </row>
    <row r="89" spans="2:16">
      <c r="B89" s="261"/>
      <c r="C89" s="73" t="s">
        <v>308</v>
      </c>
      <c r="D89" s="55">
        <v>20086090</v>
      </c>
      <c r="E89" s="51">
        <v>9401.3564999999999</v>
      </c>
      <c r="F89" s="51">
        <v>9401.3564999999999</v>
      </c>
      <c r="G89" s="51">
        <v>1159.3045999999999</v>
      </c>
      <c r="H89" s="48">
        <v>-87.668751844481164</v>
      </c>
      <c r="I89" s="51">
        <v>26250.71</v>
      </c>
      <c r="J89" s="51">
        <v>26250.71</v>
      </c>
      <c r="K89" s="51">
        <v>12308.23</v>
      </c>
      <c r="L89" s="48">
        <v>-53.11277294976022</v>
      </c>
      <c r="M89" s="48">
        <v>2.7922257814603668</v>
      </c>
      <c r="N89" s="48">
        <v>2.7922257814603668</v>
      </c>
      <c r="O89" s="48">
        <v>10.616907756598224</v>
      </c>
      <c r="P89" s="48">
        <v>280.2309908851804</v>
      </c>
    </row>
    <row r="90" spans="2:16">
      <c r="B90" s="252" t="s">
        <v>241</v>
      </c>
      <c r="C90" s="75" t="s">
        <v>37</v>
      </c>
      <c r="D90" s="55"/>
      <c r="E90" s="51">
        <v>96098.156000000017</v>
      </c>
      <c r="F90" s="51">
        <v>96098.156000000017</v>
      </c>
      <c r="G90" s="51">
        <v>21856.589499999998</v>
      </c>
      <c r="H90" s="48">
        <v>-77.25597408965892</v>
      </c>
      <c r="I90" s="51">
        <v>154014.12</v>
      </c>
      <c r="J90" s="51">
        <v>154014.12</v>
      </c>
      <c r="K90" s="51">
        <v>39661.33</v>
      </c>
      <c r="L90" s="48">
        <v>-74.248250744801837</v>
      </c>
      <c r="M90" s="48">
        <v>1.6026750815072868</v>
      </c>
      <c r="N90" s="48">
        <v>1.6026750815072868</v>
      </c>
      <c r="O90" s="48">
        <v>1.8146165942312273</v>
      </c>
      <c r="P90" s="48">
        <v>13.224234604347473</v>
      </c>
    </row>
    <row r="91" spans="2:16">
      <c r="B91" s="253"/>
      <c r="C91" s="73" t="s">
        <v>243</v>
      </c>
      <c r="D91" s="55">
        <v>20039090</v>
      </c>
      <c r="E91" s="51">
        <v>59408.306000000004</v>
      </c>
      <c r="F91" s="51">
        <v>59408.306000000004</v>
      </c>
      <c r="G91" s="51">
        <v>19140.731299999999</v>
      </c>
      <c r="H91" s="48">
        <v>-67.781051861670662</v>
      </c>
      <c r="I91" s="51">
        <v>91358.43</v>
      </c>
      <c r="J91" s="51">
        <v>91358.43</v>
      </c>
      <c r="K91" s="51">
        <v>31960.46</v>
      </c>
      <c r="L91" s="48">
        <v>-65.016408447474404</v>
      </c>
      <c r="M91" s="48">
        <v>1.5378056731663075</v>
      </c>
      <c r="N91" s="48">
        <v>1.5378056731663075</v>
      </c>
      <c r="O91" s="48">
        <v>1.6697616981854815</v>
      </c>
      <c r="P91" s="48">
        <v>8.580799727931776</v>
      </c>
    </row>
    <row r="92" spans="2:16">
      <c r="B92" s="261"/>
      <c r="C92" s="73" t="s">
        <v>242</v>
      </c>
      <c r="D92" s="55">
        <v>20039010</v>
      </c>
      <c r="E92" s="51">
        <v>36689.850000000006</v>
      </c>
      <c r="F92" s="51">
        <v>36689.850000000006</v>
      </c>
      <c r="G92" s="51">
        <v>2715.8582000000001</v>
      </c>
      <c r="H92" s="48">
        <v>-92.597794212840881</v>
      </c>
      <c r="I92" s="51">
        <v>62655.69</v>
      </c>
      <c r="J92" s="51">
        <v>62655.69</v>
      </c>
      <c r="K92" s="51">
        <v>7700.8700000000008</v>
      </c>
      <c r="L92" s="48">
        <v>-87.709224812622764</v>
      </c>
      <c r="M92" s="48">
        <v>1.7077118058536622</v>
      </c>
      <c r="N92" s="48">
        <v>1.7077118058536622</v>
      </c>
      <c r="O92" s="48">
        <v>2.8355199104283133</v>
      </c>
      <c r="P92" s="48">
        <v>66.042062876696875</v>
      </c>
    </row>
    <row r="93" spans="2:16">
      <c r="B93" s="151" t="s">
        <v>97</v>
      </c>
      <c r="C93" s="151"/>
      <c r="D93" s="55">
        <v>20086011</v>
      </c>
      <c r="E93" s="51">
        <v>32573.806199999999</v>
      </c>
      <c r="F93" s="51">
        <v>32573.806199999999</v>
      </c>
      <c r="G93" s="51">
        <v>34095.346999999994</v>
      </c>
      <c r="H93" s="48">
        <v>4.671056218170766</v>
      </c>
      <c r="I93" s="51">
        <v>108216.92</v>
      </c>
      <c r="J93" s="51">
        <v>108216.92</v>
      </c>
      <c r="K93" s="51">
        <v>114108.04</v>
      </c>
      <c r="L93" s="48">
        <v>5.4438067540639734</v>
      </c>
      <c r="M93" s="48">
        <v>3.3222067858928934</v>
      </c>
      <c r="N93" s="48">
        <v>3.3222067858928934</v>
      </c>
      <c r="O93" s="48">
        <v>3.3467335000286114</v>
      </c>
      <c r="P93" s="48">
        <v>0.73826572866764195</v>
      </c>
    </row>
    <row r="94" spans="2:16">
      <c r="B94" s="151" t="s">
        <v>229</v>
      </c>
      <c r="C94" s="151"/>
      <c r="D94" s="55">
        <v>20019010</v>
      </c>
      <c r="E94" s="51">
        <v>28539.4231</v>
      </c>
      <c r="F94" s="51">
        <v>28539.4231</v>
      </c>
      <c r="G94" s="51">
        <v>31391.402000000002</v>
      </c>
      <c r="H94" s="48">
        <v>9.9931203584840524</v>
      </c>
      <c r="I94" s="51">
        <v>84823.78</v>
      </c>
      <c r="J94" s="51">
        <v>84823.78</v>
      </c>
      <c r="K94" s="51">
        <v>115479.11000000002</v>
      </c>
      <c r="L94" s="48">
        <v>36.140018754174854</v>
      </c>
      <c r="M94" s="48">
        <v>2.9721616902620571</v>
      </c>
      <c r="N94" s="48">
        <v>2.9721616902620571</v>
      </c>
      <c r="O94" s="48">
        <v>3.678685966303767</v>
      </c>
      <c r="P94" s="48">
        <v>23.771394347641127</v>
      </c>
    </row>
    <row r="95" spans="2:16">
      <c r="B95" s="151" t="s">
        <v>73</v>
      </c>
      <c r="C95" s="151"/>
      <c r="D95" s="55">
        <v>20060010</v>
      </c>
      <c r="E95" s="51">
        <v>8795.1722999999984</v>
      </c>
      <c r="F95" s="51">
        <v>8795.1722999999984</v>
      </c>
      <c r="G95" s="51">
        <v>4988.2534999999998</v>
      </c>
      <c r="H95" s="48">
        <v>-43.284186712294414</v>
      </c>
      <c r="I95" s="51">
        <v>39518.259999999995</v>
      </c>
      <c r="J95" s="51">
        <v>39518.259999999995</v>
      </c>
      <c r="K95" s="51">
        <v>21303.559999999998</v>
      </c>
      <c r="L95" s="48">
        <v>-46.091857283190095</v>
      </c>
      <c r="M95" s="48">
        <v>4.4931763303829761</v>
      </c>
      <c r="N95" s="48">
        <v>4.4931763303829761</v>
      </c>
      <c r="O95" s="48">
        <v>4.2707452618436488</v>
      </c>
      <c r="P95" s="48">
        <v>-4.9504193066103985</v>
      </c>
    </row>
    <row r="96" spans="2:16">
      <c r="B96" s="151" t="s">
        <v>172</v>
      </c>
      <c r="C96" s="151"/>
      <c r="D96" s="55">
        <v>20089920</v>
      </c>
      <c r="E96" s="51">
        <v>4004.2152000000001</v>
      </c>
      <c r="F96" s="51">
        <v>4004.2152000000001</v>
      </c>
      <c r="G96" s="51">
        <v>9045.1831999999995</v>
      </c>
      <c r="H96" s="48">
        <v>125.89153549989018</v>
      </c>
      <c r="I96" s="51">
        <v>16580.88</v>
      </c>
      <c r="J96" s="51">
        <v>16580.88</v>
      </c>
      <c r="K96" s="51">
        <v>53084.47</v>
      </c>
      <c r="L96" s="48">
        <v>220.15472037672305</v>
      </c>
      <c r="M96" s="48">
        <v>4.1408563655619712</v>
      </c>
      <c r="N96" s="48">
        <v>4.1408563655619712</v>
      </c>
      <c r="O96" s="48">
        <v>5.8688109269030617</v>
      </c>
      <c r="P96" s="48">
        <v>41.729401089877769</v>
      </c>
    </row>
    <row r="97" spans="2:16">
      <c r="B97" s="209" t="s">
        <v>51</v>
      </c>
      <c r="C97" s="210"/>
      <c r="D97" s="55">
        <v>20089930</v>
      </c>
      <c r="E97" s="51">
        <v>2500</v>
      </c>
      <c r="F97" s="51">
        <v>2500</v>
      </c>
      <c r="G97" s="51">
        <v>16191</v>
      </c>
      <c r="H97" s="48">
        <v>547.64</v>
      </c>
      <c r="I97" s="51">
        <v>12916.07</v>
      </c>
      <c r="J97" s="51">
        <v>12916.07</v>
      </c>
      <c r="K97" s="51">
        <v>80496</v>
      </c>
      <c r="L97" s="48">
        <v>523.2236276204759</v>
      </c>
      <c r="M97" s="48">
        <v>5.1664279999999998</v>
      </c>
      <c r="N97" s="48">
        <v>5.1664279999999998</v>
      </c>
      <c r="O97" s="48">
        <v>4.9716509171762091</v>
      </c>
      <c r="P97" s="48">
        <v>-3.7700531745296861</v>
      </c>
    </row>
    <row r="98" spans="2:16">
      <c r="B98" s="209" t="s">
        <v>277</v>
      </c>
      <c r="C98" s="210"/>
      <c r="D98" s="55">
        <v>20079949</v>
      </c>
      <c r="E98" s="51">
        <v>5790.4744000000001</v>
      </c>
      <c r="F98" s="51">
        <v>5790.4744000000001</v>
      </c>
      <c r="G98" s="51">
        <v>29161.389500000001</v>
      </c>
      <c r="H98" s="48">
        <v>403.6096783365453</v>
      </c>
      <c r="I98" s="51">
        <v>11467.96</v>
      </c>
      <c r="J98" s="51">
        <v>11467.96</v>
      </c>
      <c r="K98" s="51">
        <v>88759.05</v>
      </c>
      <c r="L98" s="48">
        <v>673.97418546977849</v>
      </c>
      <c r="M98" s="48">
        <v>1.9804871255453611</v>
      </c>
      <c r="N98" s="48">
        <v>1.9804871255453611</v>
      </c>
      <c r="O98" s="48">
        <v>3.0437181328413723</v>
      </c>
      <c r="P98" s="48">
        <v>53.685327896450332</v>
      </c>
    </row>
    <row r="99" spans="2:16">
      <c r="B99" s="209" t="s">
        <v>231</v>
      </c>
      <c r="C99" s="210"/>
      <c r="D99" s="55">
        <v>20019030</v>
      </c>
      <c r="E99" s="51">
        <v>4926.43</v>
      </c>
      <c r="F99" s="51">
        <v>4926.43</v>
      </c>
      <c r="G99" s="51">
        <v>25286.509600000001</v>
      </c>
      <c r="H99" s="48">
        <v>413.28263265691385</v>
      </c>
      <c r="I99" s="51">
        <v>8931.11</v>
      </c>
      <c r="J99" s="51">
        <v>8931.11</v>
      </c>
      <c r="K99" s="51">
        <v>39874.92</v>
      </c>
      <c r="L99" s="48">
        <v>346.47216303460596</v>
      </c>
      <c r="M99" s="48">
        <v>1.8128969659570926</v>
      </c>
      <c r="N99" s="48">
        <v>1.8128969659570926</v>
      </c>
      <c r="O99" s="48">
        <v>1.5769246381082187</v>
      </c>
      <c r="P99" s="48">
        <v>-13.016312139079334</v>
      </c>
    </row>
    <row r="100" spans="2:16">
      <c r="B100" s="136" t="s">
        <v>270</v>
      </c>
      <c r="C100" s="137"/>
      <c r="D100" s="55">
        <v>20051000</v>
      </c>
      <c r="E100" s="51">
        <v>5757.7138000000004</v>
      </c>
      <c r="F100" s="51">
        <v>5757.7138000000004</v>
      </c>
      <c r="G100" s="51">
        <v>5664.33</v>
      </c>
      <c r="H100" s="48">
        <v>-1.6218902717950345</v>
      </c>
      <c r="I100" s="51">
        <v>8577.66</v>
      </c>
      <c r="J100" s="51">
        <v>8577.66</v>
      </c>
      <c r="K100" s="51">
        <v>12255.3</v>
      </c>
      <c r="L100" s="48">
        <v>42.874630143885398</v>
      </c>
      <c r="M100" s="48">
        <v>1.4897683868899492</v>
      </c>
      <c r="N100" s="48">
        <v>1.4897683868899492</v>
      </c>
      <c r="O100" s="48">
        <v>2.1635921635921633</v>
      </c>
      <c r="P100" s="48">
        <v>45.230103057086168</v>
      </c>
    </row>
    <row r="101" spans="2:16">
      <c r="B101" s="136" t="s">
        <v>293</v>
      </c>
      <c r="C101" s="137"/>
      <c r="D101" s="55">
        <v>20089910</v>
      </c>
      <c r="E101" s="51">
        <v>1439.0845999999999</v>
      </c>
      <c r="F101" s="51">
        <v>1439.0845999999999</v>
      </c>
      <c r="G101" s="51">
        <v>0</v>
      </c>
      <c r="H101" s="48">
        <v>-100</v>
      </c>
      <c r="I101" s="51">
        <v>4700.16</v>
      </c>
      <c r="J101" s="51">
        <v>4700.16</v>
      </c>
      <c r="K101" s="51">
        <v>0</v>
      </c>
      <c r="L101" s="48">
        <v>-100</v>
      </c>
      <c r="M101" s="48">
        <v>3.2660762265123262</v>
      </c>
      <c r="N101" s="48">
        <v>3.2660762265123262</v>
      </c>
      <c r="O101" s="48" t="s">
        <v>444</v>
      </c>
      <c r="P101" s="48" t="s">
        <v>444</v>
      </c>
    </row>
    <row r="102" spans="2:16">
      <c r="B102" s="136" t="s">
        <v>240</v>
      </c>
      <c r="C102" s="137"/>
      <c r="D102" s="55">
        <v>8129090</v>
      </c>
      <c r="E102" s="51">
        <v>48</v>
      </c>
      <c r="F102" s="51">
        <v>48</v>
      </c>
      <c r="G102" s="51">
        <v>0</v>
      </c>
      <c r="H102" s="48">
        <v>-100</v>
      </c>
      <c r="I102" s="51">
        <v>162.86000000000001</v>
      </c>
      <c r="J102" s="51">
        <v>162.86000000000001</v>
      </c>
      <c r="K102" s="51">
        <v>0</v>
      </c>
      <c r="L102" s="48">
        <v>-100</v>
      </c>
      <c r="M102" s="48">
        <v>3.3929166666666668</v>
      </c>
      <c r="N102" s="48">
        <v>3.3929166666666668</v>
      </c>
      <c r="O102" s="48" t="s">
        <v>444</v>
      </c>
      <c r="P102" s="48" t="s">
        <v>444</v>
      </c>
    </row>
    <row r="103" spans="2:16">
      <c r="B103" s="136" t="s">
        <v>236</v>
      </c>
      <c r="C103" s="137"/>
      <c r="D103" s="55">
        <v>7115900</v>
      </c>
      <c r="E103" s="51">
        <v>0</v>
      </c>
      <c r="F103" s="51">
        <v>0</v>
      </c>
      <c r="G103" s="51">
        <v>222.24440000000001</v>
      </c>
      <c r="H103" s="48" t="s">
        <v>444</v>
      </c>
      <c r="I103" s="51">
        <v>0</v>
      </c>
      <c r="J103" s="51">
        <v>0</v>
      </c>
      <c r="K103" s="51">
        <v>839.86</v>
      </c>
      <c r="L103" s="48" t="s">
        <v>444</v>
      </c>
      <c r="M103" s="48" t="s">
        <v>444</v>
      </c>
      <c r="N103" s="48" t="s">
        <v>444</v>
      </c>
      <c r="O103" s="48">
        <v>3.7789928565129198</v>
      </c>
      <c r="P103" s="48" t="s">
        <v>444</v>
      </c>
    </row>
    <row r="104" spans="2:16">
      <c r="B104" s="136" t="s">
        <v>239</v>
      </c>
      <c r="C104" s="137"/>
      <c r="D104" s="55">
        <v>20059920</v>
      </c>
      <c r="E104" s="51">
        <v>0</v>
      </c>
      <c r="F104" s="51">
        <v>0</v>
      </c>
      <c r="G104" s="51">
        <v>0</v>
      </c>
      <c r="H104" s="48" t="s">
        <v>444</v>
      </c>
      <c r="I104" s="51">
        <v>0</v>
      </c>
      <c r="J104" s="51">
        <v>0</v>
      </c>
      <c r="K104" s="51">
        <v>0</v>
      </c>
      <c r="L104" s="48" t="s">
        <v>444</v>
      </c>
      <c r="M104" s="48" t="s">
        <v>444</v>
      </c>
      <c r="N104" s="48" t="s">
        <v>444</v>
      </c>
      <c r="O104" s="48" t="s">
        <v>444</v>
      </c>
      <c r="P104" s="48" t="s">
        <v>444</v>
      </c>
    </row>
    <row r="105" spans="2:16" ht="15" customHeight="1">
      <c r="B105" s="240" t="s">
        <v>168</v>
      </c>
      <c r="C105" s="75" t="s">
        <v>37</v>
      </c>
      <c r="D105" s="55"/>
      <c r="E105" s="51">
        <v>0</v>
      </c>
      <c r="F105" s="51">
        <v>0</v>
      </c>
      <c r="G105" s="51">
        <v>0</v>
      </c>
      <c r="H105" s="48" t="s">
        <v>444</v>
      </c>
      <c r="I105" s="51">
        <v>0</v>
      </c>
      <c r="J105" s="51">
        <v>0</v>
      </c>
      <c r="K105" s="51">
        <v>0</v>
      </c>
      <c r="L105" s="48" t="s">
        <v>444</v>
      </c>
      <c r="M105" s="48" t="s">
        <v>444</v>
      </c>
      <c r="N105" s="48" t="s">
        <v>444</v>
      </c>
      <c r="O105" s="48" t="s">
        <v>444</v>
      </c>
      <c r="P105" s="48" t="s">
        <v>444</v>
      </c>
    </row>
    <row r="106" spans="2:16">
      <c r="B106" s="241"/>
      <c r="C106" s="73" t="s">
        <v>157</v>
      </c>
      <c r="D106" s="55">
        <v>20084010</v>
      </c>
      <c r="E106" s="51">
        <v>0</v>
      </c>
      <c r="F106" s="51">
        <v>0</v>
      </c>
      <c r="G106" s="51">
        <v>0</v>
      </c>
      <c r="H106" s="48" t="s">
        <v>444</v>
      </c>
      <c r="I106" s="51">
        <v>0</v>
      </c>
      <c r="J106" s="51">
        <v>0</v>
      </c>
      <c r="K106" s="51">
        <v>0</v>
      </c>
      <c r="L106" s="48" t="s">
        <v>444</v>
      </c>
      <c r="M106" s="48" t="s">
        <v>444</v>
      </c>
      <c r="N106" s="48" t="s">
        <v>444</v>
      </c>
      <c r="O106" s="48" t="s">
        <v>444</v>
      </c>
      <c r="P106" s="48" t="s">
        <v>444</v>
      </c>
    </row>
    <row r="107" spans="2:16">
      <c r="B107" s="242"/>
      <c r="C107" s="73" t="s">
        <v>305</v>
      </c>
      <c r="D107" s="55">
        <v>20084090</v>
      </c>
      <c r="E107" s="51">
        <v>0</v>
      </c>
      <c r="F107" s="51">
        <v>0</v>
      </c>
      <c r="G107" s="51">
        <v>0</v>
      </c>
      <c r="H107" s="48" t="s">
        <v>444</v>
      </c>
      <c r="I107" s="51">
        <v>0</v>
      </c>
      <c r="J107" s="51">
        <v>0</v>
      </c>
      <c r="K107" s="51">
        <v>0</v>
      </c>
      <c r="L107" s="48" t="s">
        <v>444</v>
      </c>
      <c r="M107" s="48" t="s">
        <v>444</v>
      </c>
      <c r="N107" s="48" t="s">
        <v>444</v>
      </c>
      <c r="O107" s="48" t="s">
        <v>444</v>
      </c>
      <c r="P107" s="48" t="s">
        <v>444</v>
      </c>
    </row>
    <row r="108" spans="2:16" ht="15" customHeight="1">
      <c r="B108" s="240" t="s">
        <v>246</v>
      </c>
      <c r="C108" s="75" t="s">
        <v>37</v>
      </c>
      <c r="D108" s="55"/>
      <c r="E108" s="51">
        <v>0</v>
      </c>
      <c r="F108" s="51">
        <v>0</v>
      </c>
      <c r="G108" s="51">
        <v>0</v>
      </c>
      <c r="H108" s="48" t="s">
        <v>444</v>
      </c>
      <c r="I108" s="51">
        <v>0</v>
      </c>
      <c r="J108" s="51">
        <v>0</v>
      </c>
      <c r="K108" s="51">
        <v>0</v>
      </c>
      <c r="L108" s="48" t="s">
        <v>444</v>
      </c>
      <c r="M108" s="48" t="s">
        <v>444</v>
      </c>
      <c r="N108" s="48" t="s">
        <v>444</v>
      </c>
      <c r="O108" s="48" t="s">
        <v>444</v>
      </c>
      <c r="P108" s="48" t="s">
        <v>444</v>
      </c>
    </row>
    <row r="109" spans="2:16">
      <c r="B109" s="241"/>
      <c r="C109" s="73" t="s">
        <v>247</v>
      </c>
      <c r="D109" s="55">
        <v>20032010</v>
      </c>
      <c r="E109" s="51">
        <v>0</v>
      </c>
      <c r="F109" s="51">
        <v>0</v>
      </c>
      <c r="G109" s="51">
        <v>0</v>
      </c>
      <c r="H109" s="48" t="s">
        <v>444</v>
      </c>
      <c r="I109" s="51">
        <v>0</v>
      </c>
      <c r="J109" s="51">
        <v>0</v>
      </c>
      <c r="K109" s="51">
        <v>0</v>
      </c>
      <c r="L109" s="48" t="s">
        <v>444</v>
      </c>
      <c r="M109" s="48" t="s">
        <v>444</v>
      </c>
      <c r="N109" s="48" t="s">
        <v>444</v>
      </c>
      <c r="O109" s="48" t="s">
        <v>444</v>
      </c>
      <c r="P109" s="48" t="s">
        <v>444</v>
      </c>
    </row>
    <row r="110" spans="2:16">
      <c r="B110" s="242"/>
      <c r="C110" s="73" t="s">
        <v>248</v>
      </c>
      <c r="D110" s="55">
        <v>20032090</v>
      </c>
      <c r="E110" s="51">
        <v>0</v>
      </c>
      <c r="F110" s="51">
        <v>0</v>
      </c>
      <c r="G110" s="51">
        <v>0</v>
      </c>
      <c r="H110" s="48" t="s">
        <v>444</v>
      </c>
      <c r="I110" s="51">
        <v>0</v>
      </c>
      <c r="J110" s="51">
        <v>0</v>
      </c>
      <c r="K110" s="51">
        <v>0</v>
      </c>
      <c r="L110" s="48" t="s">
        <v>444</v>
      </c>
      <c r="M110" s="48" t="s">
        <v>444</v>
      </c>
      <c r="N110" s="48" t="s">
        <v>444</v>
      </c>
      <c r="O110" s="48" t="s">
        <v>444</v>
      </c>
      <c r="P110" s="48" t="s">
        <v>444</v>
      </c>
    </row>
    <row r="111" spans="2:16">
      <c r="B111" s="136" t="s">
        <v>37</v>
      </c>
      <c r="C111" s="152"/>
      <c r="D111" s="137"/>
      <c r="E111" s="51">
        <v>191895975.32949996</v>
      </c>
      <c r="F111" s="51">
        <v>191895975.32949996</v>
      </c>
      <c r="G111" s="51">
        <v>216676562.77950004</v>
      </c>
      <c r="H111" s="48">
        <v>12.91355246375019</v>
      </c>
      <c r="I111" s="51">
        <v>218785784.98000002</v>
      </c>
      <c r="J111" s="51">
        <v>218785784.98000002</v>
      </c>
      <c r="K111" s="51">
        <v>243490658.07000017</v>
      </c>
      <c r="L111" s="48">
        <v>11.291809059833803</v>
      </c>
      <c r="M111" s="48">
        <v>1.1401270120664502</v>
      </c>
      <c r="N111" s="48">
        <v>1.1401270120664502</v>
      </c>
      <c r="O111" s="48">
        <v>1.1237517105981942</v>
      </c>
      <c r="P111" s="48">
        <v>-1.436269932643397</v>
      </c>
    </row>
    <row r="112" spans="2:16">
      <c r="B112" s="148" t="s">
        <v>110</v>
      </c>
      <c r="C112" s="149"/>
      <c r="D112" s="149"/>
      <c r="E112" s="149"/>
      <c r="F112" s="149"/>
      <c r="G112" s="149"/>
      <c r="H112" s="149"/>
      <c r="I112" s="149"/>
      <c r="J112" s="149"/>
      <c r="K112" s="149"/>
      <c r="L112" s="149"/>
      <c r="M112" s="149"/>
      <c r="N112" s="149"/>
      <c r="O112" s="149"/>
      <c r="P112" s="150"/>
    </row>
    <row r="113" spans="2:16">
      <c r="B113" s="146" t="s">
        <v>119</v>
      </c>
      <c r="C113" s="140"/>
      <c r="D113" s="140"/>
      <c r="E113" s="140"/>
      <c r="F113" s="140"/>
      <c r="G113" s="140"/>
      <c r="H113" s="140"/>
      <c r="I113" s="208"/>
      <c r="J113" s="140"/>
      <c r="K113" s="140"/>
      <c r="L113" s="140"/>
      <c r="M113" s="140"/>
      <c r="N113" s="140"/>
      <c r="O113" s="140"/>
      <c r="P113" s="141"/>
    </row>
    <row r="115" spans="2:16" ht="88.5" customHeight="1">
      <c r="B115" s="272" t="s">
        <v>419</v>
      </c>
      <c r="C115" s="273"/>
      <c r="D115" s="273"/>
      <c r="E115" s="273"/>
      <c r="F115" s="273"/>
      <c r="G115" s="273"/>
      <c r="H115" s="273"/>
      <c r="I115" s="273"/>
      <c r="J115" s="273"/>
      <c r="K115" s="273"/>
      <c r="L115" s="273"/>
      <c r="M115" s="273"/>
      <c r="N115" s="273"/>
      <c r="O115" s="273"/>
      <c r="P115" s="274"/>
    </row>
  </sheetData>
  <sortState ref="A93:Q104">
    <sortCondition descending="1" ref="I93"/>
  </sortState>
  <mergeCells count="26">
    <mergeCell ref="B115:P115"/>
    <mergeCell ref="B64:B66"/>
    <mergeCell ref="B87:B89"/>
    <mergeCell ref="B78:B81"/>
    <mergeCell ref="B16:B20"/>
    <mergeCell ref="B35:B38"/>
    <mergeCell ref="B67:B69"/>
    <mergeCell ref="B26:B28"/>
    <mergeCell ref="B105:B107"/>
    <mergeCell ref="B108:B110"/>
    <mergeCell ref="B5:B10"/>
    <mergeCell ref="B90:B92"/>
    <mergeCell ref="B12:B15"/>
    <mergeCell ref="B22:B25"/>
    <mergeCell ref="B29:B32"/>
    <mergeCell ref="B45:B48"/>
    <mergeCell ref="B84:B86"/>
    <mergeCell ref="B40:B43"/>
    <mergeCell ref="B52:B56"/>
    <mergeCell ref="B60:B62"/>
    <mergeCell ref="B2:P2"/>
    <mergeCell ref="D3:D4"/>
    <mergeCell ref="E3:H3"/>
    <mergeCell ref="I3:L3"/>
    <mergeCell ref="M3:P3"/>
    <mergeCell ref="B3:C4"/>
  </mergeCells>
  <hyperlinks>
    <hyperlink ref="Q2" location="Indice!A1" display="volver a indice" xr:uid="{00000000-0004-0000-0C00-000000000000}"/>
  </hyperlinks>
  <printOptions horizontalCentered="1" verticalCentered="1"/>
  <pageMargins left="0.11811023622047245" right="0.11811023622047245" top="0.15748031496062992" bottom="0.15748031496062992" header="0.31496062992125984" footer="0.31496062992125984"/>
  <pageSetup scale="49" orientation="portrait" r:id="rId1"/>
  <headerFooter differentFirst="1">
    <oddFooter>&amp;C&amp;P</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Q76"/>
  <sheetViews>
    <sheetView zoomScale="90" zoomScaleNormal="90" zoomScalePageLayoutView="90" workbookViewId="0">
      <pane ySplit="10035" topLeftCell="A72"/>
      <selection pane="bottomLeft"/>
    </sheetView>
  </sheetViews>
  <sheetFormatPr baseColWidth="10" defaultColWidth="10.85546875" defaultRowHeight="12.75"/>
  <cols>
    <col min="1" max="1" width="1" style="41" customWidth="1"/>
    <col min="2" max="2" width="23" style="52" customWidth="1"/>
    <col min="3" max="3" width="24.85546875" style="62" customWidth="1"/>
    <col min="4" max="4" width="10.140625" style="53" customWidth="1"/>
    <col min="5" max="5" width="11" style="41" bestFit="1" customWidth="1"/>
    <col min="6" max="7" width="13.28515625" style="41" customWidth="1"/>
    <col min="8" max="8" width="11.140625" style="41" customWidth="1"/>
    <col min="9" max="9" width="11" style="41" bestFit="1" customWidth="1"/>
    <col min="10" max="11" width="12.28515625" style="41" customWidth="1"/>
    <col min="12" max="12" width="10.42578125" style="41" customWidth="1"/>
    <col min="13" max="13" width="6.7109375" style="41" customWidth="1"/>
    <col min="14" max="14" width="15.42578125" style="41" customWidth="1"/>
    <col min="15" max="15" width="14.140625" style="41" customWidth="1"/>
    <col min="16" max="16" width="8.42578125" style="41" customWidth="1"/>
    <col min="17" max="16384" width="10.85546875" style="41"/>
  </cols>
  <sheetData>
    <row r="1" spans="2:17" ht="5.25" customHeight="1"/>
    <row r="2" spans="2:17">
      <c r="B2" s="249" t="s">
        <v>98</v>
      </c>
      <c r="C2" s="250"/>
      <c r="D2" s="250"/>
      <c r="E2" s="250"/>
      <c r="F2" s="250"/>
      <c r="G2" s="250"/>
      <c r="H2" s="250"/>
      <c r="I2" s="250"/>
      <c r="J2" s="250"/>
      <c r="K2" s="250"/>
      <c r="L2" s="250"/>
      <c r="M2" s="250"/>
      <c r="N2" s="250"/>
      <c r="O2" s="250"/>
      <c r="P2" s="251"/>
      <c r="Q2" s="43" t="s">
        <v>349</v>
      </c>
    </row>
    <row r="3" spans="2:17" ht="12.75" customHeight="1">
      <c r="B3" s="295" t="s">
        <v>40</v>
      </c>
      <c r="C3" s="296"/>
      <c r="D3" s="252" t="s">
        <v>41</v>
      </c>
      <c r="E3" s="254" t="s">
        <v>31</v>
      </c>
      <c r="F3" s="255"/>
      <c r="G3" s="255"/>
      <c r="H3" s="256"/>
      <c r="I3" s="254" t="s">
        <v>310</v>
      </c>
      <c r="J3" s="255"/>
      <c r="K3" s="255"/>
      <c r="L3" s="256"/>
      <c r="M3" s="254" t="s">
        <v>333</v>
      </c>
      <c r="N3" s="255"/>
      <c r="O3" s="255"/>
      <c r="P3" s="256"/>
    </row>
    <row r="4" spans="2:17">
      <c r="B4" s="299"/>
      <c r="C4" s="300"/>
      <c r="D4" s="261"/>
      <c r="E4" s="44">
        <v>2017</v>
      </c>
      <c r="F4" s="203" t="s">
        <v>408</v>
      </c>
      <c r="G4" s="204" t="s">
        <v>409</v>
      </c>
      <c r="H4" s="44" t="s">
        <v>111</v>
      </c>
      <c r="I4" s="44">
        <v>2017</v>
      </c>
      <c r="J4" s="203" t="s">
        <v>408</v>
      </c>
      <c r="K4" s="204" t="s">
        <v>409</v>
      </c>
      <c r="L4" s="44" t="s">
        <v>111</v>
      </c>
      <c r="M4" s="44">
        <v>2017</v>
      </c>
      <c r="N4" s="203" t="s">
        <v>408</v>
      </c>
      <c r="O4" s="204" t="s">
        <v>409</v>
      </c>
      <c r="P4" s="44" t="s">
        <v>111</v>
      </c>
    </row>
    <row r="5" spans="2:17" ht="12.75" customHeight="1">
      <c r="B5" s="252" t="s">
        <v>184</v>
      </c>
      <c r="C5" s="73" t="s">
        <v>37</v>
      </c>
      <c r="D5" s="88">
        <v>7129090</v>
      </c>
      <c r="E5" s="47">
        <v>3916785.5619000006</v>
      </c>
      <c r="F5" s="47">
        <v>3916785.5619000006</v>
      </c>
      <c r="G5" s="47">
        <v>2905773.1495999992</v>
      </c>
      <c r="H5" s="48">
        <v>-25.812299303145092</v>
      </c>
      <c r="I5" s="47">
        <v>6336598.3099999996</v>
      </c>
      <c r="J5" s="47">
        <v>6336598.3099999996</v>
      </c>
      <c r="K5" s="47">
        <v>4860406.7499999991</v>
      </c>
      <c r="L5" s="48">
        <v>-23.296278030917208</v>
      </c>
      <c r="M5" s="48">
        <v>1.6178057771756511</v>
      </c>
      <c r="N5" s="48">
        <v>1.6178057771756511</v>
      </c>
      <c r="O5" s="48">
        <v>1.6726724695178181</v>
      </c>
      <c r="P5" s="48">
        <v>3.3914264070655564</v>
      </c>
    </row>
    <row r="6" spans="2:17">
      <c r="B6" s="253"/>
      <c r="C6" s="73" t="s">
        <v>116</v>
      </c>
      <c r="D6" s="88">
        <v>7129099</v>
      </c>
      <c r="E6" s="47">
        <v>3916785.5619000006</v>
      </c>
      <c r="F6" s="47">
        <v>3916785.5619000006</v>
      </c>
      <c r="G6" s="47">
        <v>2905762.1495999992</v>
      </c>
      <c r="H6" s="48">
        <v>-25.812580145683594</v>
      </c>
      <c r="I6" s="47">
        <v>6336598.3099999996</v>
      </c>
      <c r="J6" s="47">
        <v>6336598.3099999996</v>
      </c>
      <c r="K6" s="47">
        <v>4859706.9999999991</v>
      </c>
      <c r="L6" s="48">
        <v>-23.307321022215788</v>
      </c>
      <c r="M6" s="48">
        <v>1.6178057771756511</v>
      </c>
      <c r="N6" s="48">
        <v>1.6178057771756511</v>
      </c>
      <c r="O6" s="48">
        <v>1.6724379869388055</v>
      </c>
      <c r="P6" s="48">
        <v>3.3769325424545471</v>
      </c>
    </row>
    <row r="7" spans="2:17">
      <c r="B7" s="261"/>
      <c r="C7" s="73" t="s">
        <v>115</v>
      </c>
      <c r="D7" s="88">
        <v>7129091</v>
      </c>
      <c r="E7" s="47">
        <v>0</v>
      </c>
      <c r="F7" s="47">
        <v>0</v>
      </c>
      <c r="G7" s="47">
        <v>11</v>
      </c>
      <c r="H7" s="48" t="s">
        <v>444</v>
      </c>
      <c r="I7" s="47">
        <v>0</v>
      </c>
      <c r="J7" s="47">
        <v>0</v>
      </c>
      <c r="K7" s="47">
        <v>699.75</v>
      </c>
      <c r="L7" s="48" t="s">
        <v>444</v>
      </c>
      <c r="M7" s="48" t="s">
        <v>444</v>
      </c>
      <c r="N7" s="48" t="s">
        <v>444</v>
      </c>
      <c r="O7" s="48">
        <v>63.613636363636367</v>
      </c>
      <c r="P7" s="48" t="s">
        <v>444</v>
      </c>
    </row>
    <row r="8" spans="2:17">
      <c r="B8" s="136" t="s">
        <v>188</v>
      </c>
      <c r="C8" s="137"/>
      <c r="D8" s="89">
        <v>8011100</v>
      </c>
      <c r="E8" s="47">
        <v>1712680.0030999999</v>
      </c>
      <c r="F8" s="47">
        <v>1712680.0030999999</v>
      </c>
      <c r="G8" s="47">
        <v>2251221.0312000001</v>
      </c>
      <c r="H8" s="48">
        <v>31.444346119837064</v>
      </c>
      <c r="I8" s="47">
        <v>4352756.3100000005</v>
      </c>
      <c r="J8" s="47">
        <v>4352756.3100000005</v>
      </c>
      <c r="K8" s="47">
        <v>5613699.6900000004</v>
      </c>
      <c r="L8" s="48">
        <v>28.968848476610432</v>
      </c>
      <c r="M8" s="48">
        <v>2.5414883703443651</v>
      </c>
      <c r="N8" s="48">
        <v>2.5414883703443651</v>
      </c>
      <c r="O8" s="48">
        <v>2.4936243985814448</v>
      </c>
      <c r="P8" s="48">
        <v>-1.8833047721731222</v>
      </c>
    </row>
    <row r="9" spans="2:17">
      <c r="B9" s="240" t="s">
        <v>253</v>
      </c>
      <c r="C9" s="73" t="s">
        <v>37</v>
      </c>
      <c r="D9" s="88"/>
      <c r="E9" s="47">
        <v>1585046.3428</v>
      </c>
      <c r="F9" s="47">
        <v>1585046.3428</v>
      </c>
      <c r="G9" s="47">
        <v>1311790.3044</v>
      </c>
      <c r="H9" s="48">
        <v>-17.239624547335975</v>
      </c>
      <c r="I9" s="47">
        <v>2686216.9699999997</v>
      </c>
      <c r="J9" s="47">
        <v>2686216.9699999997</v>
      </c>
      <c r="K9" s="47">
        <v>3009567.67</v>
      </c>
      <c r="L9" s="48">
        <v>12.037400686959398</v>
      </c>
      <c r="M9" s="48">
        <v>1.6947245625984482</v>
      </c>
      <c r="N9" s="48">
        <v>1.6947245625984482</v>
      </c>
      <c r="O9" s="48">
        <v>2.2942444839737908</v>
      </c>
      <c r="P9" s="48">
        <v>35.375655407751005</v>
      </c>
    </row>
    <row r="10" spans="2:17">
      <c r="B10" s="241"/>
      <c r="C10" s="73" t="s">
        <v>254</v>
      </c>
      <c r="D10" s="89">
        <v>8062090</v>
      </c>
      <c r="E10" s="47">
        <v>1296446.3428</v>
      </c>
      <c r="F10" s="47">
        <v>1296446.3428</v>
      </c>
      <c r="G10" s="47">
        <v>793390.30440000002</v>
      </c>
      <c r="H10" s="48">
        <v>-38.80268868771882</v>
      </c>
      <c r="I10" s="47">
        <v>2211768.0799999996</v>
      </c>
      <c r="J10" s="47">
        <v>2211768.0799999996</v>
      </c>
      <c r="K10" s="47">
        <v>1994876.11</v>
      </c>
      <c r="L10" s="48">
        <v>-9.8062709178802994</v>
      </c>
      <c r="M10" s="48">
        <v>1.7060236177789923</v>
      </c>
      <c r="N10" s="48">
        <v>1.7060236177789923</v>
      </c>
      <c r="O10" s="48">
        <v>2.5143691559334362</v>
      </c>
      <c r="P10" s="48">
        <v>47.381849215358372</v>
      </c>
    </row>
    <row r="11" spans="2:17">
      <c r="B11" s="241"/>
      <c r="C11" s="73" t="s">
        <v>78</v>
      </c>
      <c r="D11" s="89">
        <v>8062010</v>
      </c>
      <c r="E11" s="47">
        <v>288600</v>
      </c>
      <c r="F11" s="47">
        <v>288600</v>
      </c>
      <c r="G11" s="47">
        <v>518400</v>
      </c>
      <c r="H11" s="48">
        <v>79.625779625779643</v>
      </c>
      <c r="I11" s="47">
        <v>474448.89</v>
      </c>
      <c r="J11" s="47">
        <v>474448.89</v>
      </c>
      <c r="K11" s="47">
        <v>1014691.56</v>
      </c>
      <c r="L11" s="48">
        <v>113.86741151402001</v>
      </c>
      <c r="M11" s="48">
        <v>1.6439670478170478</v>
      </c>
      <c r="N11" s="48">
        <v>1.6439670478170478</v>
      </c>
      <c r="O11" s="48">
        <v>1.9573525462962964</v>
      </c>
      <c r="P11" s="48">
        <v>19.062760345189368</v>
      </c>
    </row>
    <row r="12" spans="2:17">
      <c r="B12" s="136" t="s">
        <v>83</v>
      </c>
      <c r="C12" s="137"/>
      <c r="D12" s="89">
        <v>7129050</v>
      </c>
      <c r="E12" s="47">
        <v>698575.31499999983</v>
      </c>
      <c r="F12" s="47">
        <v>698575.31499999983</v>
      </c>
      <c r="G12" s="47">
        <v>816992.66709999996</v>
      </c>
      <c r="H12" s="48">
        <v>16.951264889742077</v>
      </c>
      <c r="I12" s="47">
        <v>2335944.5900000003</v>
      </c>
      <c r="J12" s="47">
        <v>2335944.5900000003</v>
      </c>
      <c r="K12" s="47">
        <v>1711156.6600000001</v>
      </c>
      <c r="L12" s="48">
        <v>-26.746693079736119</v>
      </c>
      <c r="M12" s="48">
        <v>3.3438693578801892</v>
      </c>
      <c r="N12" s="48">
        <v>3.3438693578801892</v>
      </c>
      <c r="O12" s="48">
        <v>2.0944577949199079</v>
      </c>
      <c r="P12" s="48">
        <v>-37.364245705829028</v>
      </c>
    </row>
    <row r="13" spans="2:17">
      <c r="B13" s="240" t="s">
        <v>176</v>
      </c>
      <c r="C13" s="73" t="s">
        <v>37</v>
      </c>
      <c r="D13" s="88"/>
      <c r="E13" s="47">
        <v>747061.13859999995</v>
      </c>
      <c r="F13" s="47">
        <v>747061.13859999995</v>
      </c>
      <c r="G13" s="47">
        <v>512232.7169</v>
      </c>
      <c r="H13" s="48">
        <v>-31.433628329278484</v>
      </c>
      <c r="I13" s="47">
        <v>1458363.67</v>
      </c>
      <c r="J13" s="47">
        <v>1458363.67</v>
      </c>
      <c r="K13" s="47">
        <v>885909.9800000001</v>
      </c>
      <c r="L13" s="48">
        <v>-39.253150759028429</v>
      </c>
      <c r="M13" s="48">
        <v>1.9521342961741901</v>
      </c>
      <c r="N13" s="48">
        <v>1.9521342961741901</v>
      </c>
      <c r="O13" s="48">
        <v>1.7295068252599546</v>
      </c>
      <c r="P13" s="48">
        <v>-11.404311237733122</v>
      </c>
    </row>
    <row r="14" spans="2:17">
      <c r="B14" s="241"/>
      <c r="C14" s="75" t="s">
        <v>251</v>
      </c>
      <c r="D14" s="89">
        <v>9042100</v>
      </c>
      <c r="E14" s="47">
        <v>554016.13080000004</v>
      </c>
      <c r="F14" s="47">
        <v>554016.13080000004</v>
      </c>
      <c r="G14" s="47">
        <v>362610</v>
      </c>
      <c r="H14" s="48">
        <v>-34.548837147324448</v>
      </c>
      <c r="I14" s="47">
        <v>1185771.94</v>
      </c>
      <c r="J14" s="47">
        <v>1185771.94</v>
      </c>
      <c r="K14" s="47">
        <v>714939.08000000007</v>
      </c>
      <c r="L14" s="48">
        <v>-39.706864711269851</v>
      </c>
      <c r="M14" s="48">
        <v>2.1403202435419049</v>
      </c>
      <c r="N14" s="48">
        <v>2.1403202435419049</v>
      </c>
      <c r="O14" s="48">
        <v>1.9716474449132679</v>
      </c>
      <c r="P14" s="48">
        <v>-7.8807271546200486</v>
      </c>
    </row>
    <row r="15" spans="2:17">
      <c r="B15" s="241"/>
      <c r="C15" s="75" t="s">
        <v>252</v>
      </c>
      <c r="D15" s="89">
        <v>9042220</v>
      </c>
      <c r="E15" s="47">
        <v>118154.8315</v>
      </c>
      <c r="F15" s="47">
        <v>118154.8315</v>
      </c>
      <c r="G15" s="47">
        <v>129548.9169</v>
      </c>
      <c r="H15" s="48">
        <v>9.6433512327424253</v>
      </c>
      <c r="I15" s="47">
        <v>108917.76000000001</v>
      </c>
      <c r="J15" s="47">
        <v>108917.76000000001</v>
      </c>
      <c r="K15" s="47">
        <v>136750.13999999998</v>
      </c>
      <c r="L15" s="48">
        <v>25.553573632068804</v>
      </c>
      <c r="M15" s="48">
        <v>0.92182231244602142</v>
      </c>
      <c r="N15" s="48">
        <v>0.92182231244602142</v>
      </c>
      <c r="O15" s="48">
        <v>1.0555869031738696</v>
      </c>
      <c r="P15" s="48">
        <v>14.510886634204901</v>
      </c>
    </row>
    <row r="16" spans="2:17">
      <c r="B16" s="242"/>
      <c r="C16" s="75" t="s">
        <v>337</v>
      </c>
      <c r="D16" s="89">
        <v>9042290</v>
      </c>
      <c r="E16" s="90">
        <v>74890.176299999992</v>
      </c>
      <c r="F16" s="90">
        <v>74890.176299999992</v>
      </c>
      <c r="G16" s="90">
        <v>20073.800000000003</v>
      </c>
      <c r="H16" s="48">
        <v>-73.195683343584278</v>
      </c>
      <c r="I16" s="90">
        <v>163673.97</v>
      </c>
      <c r="J16" s="90">
        <v>163673.97</v>
      </c>
      <c r="K16" s="90">
        <v>34220.76</v>
      </c>
      <c r="L16" s="48">
        <v>-79.092118313009692</v>
      </c>
      <c r="M16" s="48">
        <v>2.1855198917458019</v>
      </c>
      <c r="N16" s="48">
        <v>2.1855198917458019</v>
      </c>
      <c r="O16" s="48">
        <v>1.7047474817921866</v>
      </c>
      <c r="P16" s="48">
        <v>-21.998079805605077</v>
      </c>
    </row>
    <row r="17" spans="2:16" ht="12.75" customHeight="1">
      <c r="B17" s="252" t="s">
        <v>122</v>
      </c>
      <c r="C17" s="73" t="s">
        <v>37</v>
      </c>
      <c r="D17" s="88">
        <v>9042010</v>
      </c>
      <c r="E17" s="47">
        <v>929327.56229999999</v>
      </c>
      <c r="F17" s="47">
        <v>929327.56229999999</v>
      </c>
      <c r="G17" s="47">
        <v>994960.46139999991</v>
      </c>
      <c r="H17" s="48">
        <v>7.0624074613223176</v>
      </c>
      <c r="I17" s="47">
        <v>1393123.2799999998</v>
      </c>
      <c r="J17" s="47">
        <v>1393123.2799999998</v>
      </c>
      <c r="K17" s="47">
        <v>1565138.81</v>
      </c>
      <c r="L17" s="48">
        <v>12.347473656459208</v>
      </c>
      <c r="M17" s="48">
        <v>1.4990659230553198</v>
      </c>
      <c r="N17" s="48">
        <v>1.4990659230553198</v>
      </c>
      <c r="O17" s="48">
        <v>1.5730663385333998</v>
      </c>
      <c r="P17" s="48">
        <v>4.9364350386443379</v>
      </c>
    </row>
    <row r="18" spans="2:16">
      <c r="B18" s="253"/>
      <c r="C18" s="73" t="s">
        <v>124</v>
      </c>
      <c r="D18" s="89">
        <v>9042219</v>
      </c>
      <c r="E18" s="47">
        <v>882081.3223</v>
      </c>
      <c r="F18" s="47">
        <v>882081.3223</v>
      </c>
      <c r="G18" s="47">
        <v>956082.46139999991</v>
      </c>
      <c r="H18" s="48">
        <v>8.3893783066445913</v>
      </c>
      <c r="I18" s="47">
        <v>1309453.2499999998</v>
      </c>
      <c r="J18" s="47">
        <v>1309453.2499999998</v>
      </c>
      <c r="K18" s="47">
        <v>1501028.6800000002</v>
      </c>
      <c r="L18" s="48">
        <v>14.630184773683252</v>
      </c>
      <c r="M18" s="48">
        <v>1.4845039985492954</v>
      </c>
      <c r="N18" s="48">
        <v>1.4845039985492954</v>
      </c>
      <c r="O18" s="48">
        <v>1.5699782608730535</v>
      </c>
      <c r="P18" s="48">
        <v>5.7577657188721876</v>
      </c>
    </row>
    <row r="19" spans="2:16">
      <c r="B19" s="261"/>
      <c r="C19" s="73" t="s">
        <v>123</v>
      </c>
      <c r="D19" s="89">
        <v>9042211</v>
      </c>
      <c r="E19" s="47">
        <v>47246.239999999998</v>
      </c>
      <c r="F19" s="47">
        <v>47246.239999999998</v>
      </c>
      <c r="G19" s="47">
        <v>38878</v>
      </c>
      <c r="H19" s="48">
        <v>-17.711970307055115</v>
      </c>
      <c r="I19" s="47">
        <v>83670.03</v>
      </c>
      <c r="J19" s="47">
        <v>83670.03</v>
      </c>
      <c r="K19" s="47">
        <v>64110.130000000005</v>
      </c>
      <c r="L19" s="48">
        <v>-23.377426779935419</v>
      </c>
      <c r="M19" s="48">
        <v>1.7709352109289545</v>
      </c>
      <c r="N19" s="48">
        <v>1.7709352109289545</v>
      </c>
      <c r="O19" s="48">
        <v>1.6490079222182212</v>
      </c>
      <c r="P19" s="48">
        <v>-6.8849096205374716</v>
      </c>
    </row>
    <row r="20" spans="2:16">
      <c r="B20" s="136" t="s">
        <v>82</v>
      </c>
      <c r="C20" s="137"/>
      <c r="D20" s="89">
        <v>7122000</v>
      </c>
      <c r="E20" s="47">
        <v>540611.69940000004</v>
      </c>
      <c r="F20" s="47">
        <v>540611.69940000004</v>
      </c>
      <c r="G20" s="47">
        <v>813255.43330000003</v>
      </c>
      <c r="H20" s="48">
        <v>50.432451647382905</v>
      </c>
      <c r="I20" s="47">
        <v>1261459.7300000002</v>
      </c>
      <c r="J20" s="47">
        <v>1261459.7300000002</v>
      </c>
      <c r="K20" s="47">
        <v>1736663.2900000003</v>
      </c>
      <c r="L20" s="48">
        <v>37.670925888375372</v>
      </c>
      <c r="M20" s="48">
        <v>2.3333933235259914</v>
      </c>
      <c r="N20" s="48">
        <v>2.3333933235259914</v>
      </c>
      <c r="O20" s="48">
        <v>2.1354462803316636</v>
      </c>
      <c r="P20" s="48">
        <v>-8.4832266038719073</v>
      </c>
    </row>
    <row r="21" spans="2:16" ht="12.75" customHeight="1">
      <c r="B21" s="252" t="s">
        <v>125</v>
      </c>
      <c r="C21" s="73" t="s">
        <v>37</v>
      </c>
      <c r="D21" s="88">
        <v>7129030</v>
      </c>
      <c r="E21" s="47">
        <v>138393.33259999999</v>
      </c>
      <c r="F21" s="47">
        <v>138393.33259999999</v>
      </c>
      <c r="G21" s="47">
        <v>250316.4056</v>
      </c>
      <c r="H21" s="48">
        <v>80.873168452047238</v>
      </c>
      <c r="I21" s="47">
        <v>562122.11</v>
      </c>
      <c r="J21" s="47">
        <v>562122.11</v>
      </c>
      <c r="K21" s="47">
        <v>953613.43</v>
      </c>
      <c r="L21" s="48">
        <v>69.645244873929627</v>
      </c>
      <c r="M21" s="48">
        <v>4.0617716145669291</v>
      </c>
      <c r="N21" s="48">
        <v>4.0617716145669291</v>
      </c>
      <c r="O21" s="48">
        <v>3.8096321641972319</v>
      </c>
      <c r="P21" s="48">
        <v>-6.2076225424747449</v>
      </c>
    </row>
    <row r="22" spans="2:16">
      <c r="B22" s="253"/>
      <c r="C22" s="75" t="s">
        <v>124</v>
      </c>
      <c r="D22" s="89">
        <v>7129039</v>
      </c>
      <c r="E22" s="47">
        <v>137393.33259999999</v>
      </c>
      <c r="F22" s="47">
        <v>137393.33259999999</v>
      </c>
      <c r="G22" s="47">
        <v>250316.4056</v>
      </c>
      <c r="H22" s="48">
        <v>82.189630939922324</v>
      </c>
      <c r="I22" s="47">
        <v>552294.37</v>
      </c>
      <c r="J22" s="47">
        <v>552294.37</v>
      </c>
      <c r="K22" s="47">
        <v>953613.43</v>
      </c>
      <c r="L22" s="48">
        <v>72.663978088351698</v>
      </c>
      <c r="M22" s="48">
        <v>4.0198047426938972</v>
      </c>
      <c r="N22" s="48">
        <v>4.0198047426938972</v>
      </c>
      <c r="O22" s="48">
        <v>3.8096321641972319</v>
      </c>
      <c r="P22" s="48">
        <v>-5.2284275468518544</v>
      </c>
    </row>
    <row r="23" spans="2:16">
      <c r="B23" s="261"/>
      <c r="C23" s="73" t="s">
        <v>117</v>
      </c>
      <c r="D23" s="89">
        <v>7129031</v>
      </c>
      <c r="E23" s="47">
        <v>1000</v>
      </c>
      <c r="F23" s="47">
        <v>1000</v>
      </c>
      <c r="G23" s="47">
        <v>0</v>
      </c>
      <c r="H23" s="48">
        <v>-100</v>
      </c>
      <c r="I23" s="47">
        <v>9827.74</v>
      </c>
      <c r="J23" s="47">
        <v>9827.74</v>
      </c>
      <c r="K23" s="47">
        <v>0</v>
      </c>
      <c r="L23" s="48">
        <v>-100</v>
      </c>
      <c r="M23" s="48">
        <v>9.8277400000000004</v>
      </c>
      <c r="N23" s="48">
        <v>9.8277400000000004</v>
      </c>
      <c r="O23" s="48" t="s">
        <v>444</v>
      </c>
      <c r="P23" s="48" t="s">
        <v>444</v>
      </c>
    </row>
    <row r="24" spans="2:16" ht="12.75" customHeight="1">
      <c r="B24" s="252" t="s">
        <v>137</v>
      </c>
      <c r="C24" s="73" t="s">
        <v>37</v>
      </c>
      <c r="D24" s="88">
        <v>8134090</v>
      </c>
      <c r="E24" s="47">
        <v>87717.778200000015</v>
      </c>
      <c r="F24" s="47">
        <v>87717.778200000015</v>
      </c>
      <c r="G24" s="47">
        <v>55042.962</v>
      </c>
      <c r="H24" s="48">
        <v>-37.249935954260195</v>
      </c>
      <c r="I24" s="47">
        <v>487198.32000000007</v>
      </c>
      <c r="J24" s="47">
        <v>487198.32000000007</v>
      </c>
      <c r="K24" s="47">
        <v>331001.34999999998</v>
      </c>
      <c r="L24" s="48">
        <v>-32.060243968000556</v>
      </c>
      <c r="M24" s="48">
        <v>5.5541570933222744</v>
      </c>
      <c r="N24" s="48">
        <v>5.5541570933222744</v>
      </c>
      <c r="O24" s="48">
        <v>6.0135090477144013</v>
      </c>
      <c r="P24" s="48">
        <v>8.270417034916111</v>
      </c>
    </row>
    <row r="25" spans="2:16">
      <c r="B25" s="253"/>
      <c r="C25" s="73" t="s">
        <v>124</v>
      </c>
      <c r="D25" s="89">
        <v>8134099</v>
      </c>
      <c r="E25" s="47">
        <v>86720.167200000011</v>
      </c>
      <c r="F25" s="47">
        <v>86720.167200000011</v>
      </c>
      <c r="G25" s="47">
        <v>53308.731200000002</v>
      </c>
      <c r="H25" s="48">
        <v>-38.527873133528743</v>
      </c>
      <c r="I25" s="47">
        <v>475839.06000000006</v>
      </c>
      <c r="J25" s="47">
        <v>475839.06000000006</v>
      </c>
      <c r="K25" s="47">
        <v>309730.89999999997</v>
      </c>
      <c r="L25" s="48">
        <v>-34.908475147038175</v>
      </c>
      <c r="M25" s="48">
        <v>5.4870634520640085</v>
      </c>
      <c r="N25" s="48">
        <v>5.4870634520640085</v>
      </c>
      <c r="O25" s="48">
        <v>5.810134531958246</v>
      </c>
      <c r="P25" s="48">
        <v>5.8878684877010423</v>
      </c>
    </row>
    <row r="26" spans="2:16">
      <c r="B26" s="261"/>
      <c r="C26" s="73" t="s">
        <v>117</v>
      </c>
      <c r="D26" s="91">
        <v>8134091</v>
      </c>
      <c r="E26" s="47">
        <v>997.61099999999999</v>
      </c>
      <c r="F26" s="47">
        <v>997.61099999999999</v>
      </c>
      <c r="G26" s="47">
        <v>1734.2308</v>
      </c>
      <c r="H26" s="48">
        <v>73.838379889556151</v>
      </c>
      <c r="I26" s="47">
        <v>11359.259999999998</v>
      </c>
      <c r="J26" s="47">
        <v>11359.259999999998</v>
      </c>
      <c r="K26" s="47">
        <v>21270.45</v>
      </c>
      <c r="L26" s="48">
        <v>87.25207451893877</v>
      </c>
      <c r="M26" s="48">
        <v>11.386462258335161</v>
      </c>
      <c r="N26" s="48">
        <v>11.386462258335161</v>
      </c>
      <c r="O26" s="48">
        <v>12.265062989309151</v>
      </c>
      <c r="P26" s="48">
        <v>7.7161870916564235</v>
      </c>
    </row>
    <row r="27" spans="2:16">
      <c r="B27" s="136" t="s">
        <v>185</v>
      </c>
      <c r="C27" s="137"/>
      <c r="D27" s="89">
        <v>8135000</v>
      </c>
      <c r="E27" s="47">
        <v>116815.52780000001</v>
      </c>
      <c r="F27" s="47">
        <v>116815.52780000001</v>
      </c>
      <c r="G27" s="47">
        <v>87727.85</v>
      </c>
      <c r="H27" s="48">
        <v>-24.900523370318584</v>
      </c>
      <c r="I27" s="47">
        <v>476748.86999999994</v>
      </c>
      <c r="J27" s="47">
        <v>476748.86999999994</v>
      </c>
      <c r="K27" s="47">
        <v>407295.75</v>
      </c>
      <c r="L27" s="48">
        <v>-14.568072285100531</v>
      </c>
      <c r="M27" s="48">
        <v>4.0812114534656914</v>
      </c>
      <c r="N27" s="48">
        <v>4.0812114534656914</v>
      </c>
      <c r="O27" s="48">
        <v>4.6427189313313839</v>
      </c>
      <c r="P27" s="48">
        <v>13.758352985824107</v>
      </c>
    </row>
    <row r="28" spans="2:16">
      <c r="B28" s="136" t="s">
        <v>55</v>
      </c>
      <c r="C28" s="137"/>
      <c r="D28" s="89">
        <v>8131000</v>
      </c>
      <c r="E28" s="47">
        <v>99080</v>
      </c>
      <c r="F28" s="47">
        <v>99080</v>
      </c>
      <c r="G28" s="47">
        <v>196625</v>
      </c>
      <c r="H28" s="48">
        <v>98.450746871215173</v>
      </c>
      <c r="I28" s="47">
        <v>279143.84000000003</v>
      </c>
      <c r="J28" s="47">
        <v>279143.84000000003</v>
      </c>
      <c r="K28" s="47">
        <v>483221.67000000004</v>
      </c>
      <c r="L28" s="48">
        <v>73.108484142082446</v>
      </c>
      <c r="M28" s="48">
        <v>2.8173580944691161</v>
      </c>
      <c r="N28" s="48">
        <v>2.8173580944691161</v>
      </c>
      <c r="O28" s="48">
        <v>2.4575800127145584</v>
      </c>
      <c r="P28" s="48">
        <v>-12.770051576363484</v>
      </c>
    </row>
    <row r="29" spans="2:16">
      <c r="B29" s="136" t="s">
        <v>85</v>
      </c>
      <c r="C29" s="137"/>
      <c r="D29" s="89">
        <v>7129010</v>
      </c>
      <c r="E29" s="47">
        <v>43820</v>
      </c>
      <c r="F29" s="47">
        <v>43820</v>
      </c>
      <c r="G29" s="47">
        <v>39904.099900000001</v>
      </c>
      <c r="H29" s="48">
        <v>-8.9363306709265178</v>
      </c>
      <c r="I29" s="47">
        <v>215845.29</v>
      </c>
      <c r="J29" s="47">
        <v>215845.29</v>
      </c>
      <c r="K29" s="47">
        <v>156314.23000000001</v>
      </c>
      <c r="L29" s="48">
        <v>-27.580430409206514</v>
      </c>
      <c r="M29" s="48">
        <v>4.9257254678229119</v>
      </c>
      <c r="N29" s="48">
        <v>4.9257254678229119</v>
      </c>
      <c r="O29" s="48">
        <v>3.9172473603395326</v>
      </c>
      <c r="P29" s="48">
        <v>-20.473697003034751</v>
      </c>
    </row>
    <row r="30" spans="2:16" ht="12.75" customHeight="1">
      <c r="B30" s="252" t="s">
        <v>338</v>
      </c>
      <c r="C30" s="73" t="s">
        <v>37</v>
      </c>
      <c r="D30" s="88"/>
      <c r="E30" s="47">
        <v>10184.337300000001</v>
      </c>
      <c r="F30" s="47">
        <v>10184.337300000001</v>
      </c>
      <c r="G30" s="47">
        <v>26204.897800000002</v>
      </c>
      <c r="H30" s="48">
        <v>157.30587104572825</v>
      </c>
      <c r="I30" s="47">
        <v>180099.56999999998</v>
      </c>
      <c r="J30" s="47">
        <v>180099.56999999998</v>
      </c>
      <c r="K30" s="47">
        <v>412061.97</v>
      </c>
      <c r="L30" s="48">
        <v>128.79675392895166</v>
      </c>
      <c r="M30" s="48">
        <v>17.683975372653844</v>
      </c>
      <c r="N30" s="48">
        <v>17.683975372653844</v>
      </c>
      <c r="O30" s="48">
        <v>15.724616563854713</v>
      </c>
      <c r="P30" s="48">
        <v>-11.079854882794315</v>
      </c>
    </row>
    <row r="31" spans="2:16">
      <c r="B31" s="253"/>
      <c r="C31" s="73" t="s">
        <v>131</v>
      </c>
      <c r="D31" s="89">
        <v>7123190</v>
      </c>
      <c r="E31" s="47">
        <v>4270.8788000000004</v>
      </c>
      <c r="F31" s="47">
        <v>4270.8788000000004</v>
      </c>
      <c r="G31" s="47">
        <v>12493.4686</v>
      </c>
      <c r="H31" s="48">
        <v>192.52688228942483</v>
      </c>
      <c r="I31" s="47">
        <v>83136.599999999991</v>
      </c>
      <c r="J31" s="47">
        <v>83136.599999999991</v>
      </c>
      <c r="K31" s="47">
        <v>240796.49000000002</v>
      </c>
      <c r="L31" s="48">
        <v>189.63956909471889</v>
      </c>
      <c r="M31" s="48">
        <v>19.465923500334402</v>
      </c>
      <c r="N31" s="48">
        <v>19.465923500334402</v>
      </c>
      <c r="O31" s="48">
        <v>19.273789986553457</v>
      </c>
      <c r="P31" s="48">
        <v>-0.98702490933781917</v>
      </c>
    </row>
    <row r="32" spans="2:16">
      <c r="B32" s="253"/>
      <c r="C32" s="73" t="s">
        <v>182</v>
      </c>
      <c r="D32" s="89">
        <v>7123120</v>
      </c>
      <c r="E32" s="47">
        <v>4171.5923000000003</v>
      </c>
      <c r="F32" s="47">
        <v>4171.5923000000003</v>
      </c>
      <c r="G32" s="47">
        <v>7500.4</v>
      </c>
      <c r="H32" s="48">
        <v>79.79705255472831</v>
      </c>
      <c r="I32" s="47">
        <v>88158.26</v>
      </c>
      <c r="J32" s="47">
        <v>88158.26</v>
      </c>
      <c r="K32" s="47">
        <v>151647.84999999998</v>
      </c>
      <c r="L32" s="48">
        <v>72.01774399812335</v>
      </c>
      <c r="M32" s="48">
        <v>21.132999981805508</v>
      </c>
      <c r="N32" s="48">
        <v>21.132999981805508</v>
      </c>
      <c r="O32" s="48">
        <v>20.218635006133002</v>
      </c>
      <c r="P32" s="48">
        <v>-4.3267163983330743</v>
      </c>
    </row>
    <row r="33" spans="2:16">
      <c r="B33" s="261"/>
      <c r="C33" s="73" t="s">
        <v>181</v>
      </c>
      <c r="D33" s="89">
        <v>7123110</v>
      </c>
      <c r="E33" s="47">
        <v>1741.8662000000002</v>
      </c>
      <c r="F33" s="47">
        <v>1741.8662000000002</v>
      </c>
      <c r="G33" s="47">
        <v>6211.0291999999999</v>
      </c>
      <c r="H33" s="48">
        <v>256.57326607520139</v>
      </c>
      <c r="I33" s="47">
        <v>8804.7099999999991</v>
      </c>
      <c r="J33" s="47">
        <v>8804.7099999999991</v>
      </c>
      <c r="K33" s="47">
        <v>19617.63</v>
      </c>
      <c r="L33" s="48">
        <v>122.8083605252189</v>
      </c>
      <c r="M33" s="48">
        <v>5.0547567890116927</v>
      </c>
      <c r="N33" s="48">
        <v>5.0547567890116927</v>
      </c>
      <c r="O33" s="48">
        <v>3.1585151781286105</v>
      </c>
      <c r="P33" s="48">
        <v>-37.514002948771662</v>
      </c>
    </row>
    <row r="34" spans="2:16">
      <c r="B34" s="240" t="s">
        <v>179</v>
      </c>
      <c r="C34" s="73" t="s">
        <v>37</v>
      </c>
      <c r="D34" s="88">
        <v>8132000</v>
      </c>
      <c r="E34" s="47">
        <v>143201.0385</v>
      </c>
      <c r="F34" s="47">
        <v>143201.0385</v>
      </c>
      <c r="G34" s="47">
        <v>1093295.3749000002</v>
      </c>
      <c r="H34" s="48">
        <v>663.46888706397203</v>
      </c>
      <c r="I34" s="47">
        <v>164390.21999999997</v>
      </c>
      <c r="J34" s="47">
        <v>164390.21999999997</v>
      </c>
      <c r="K34" s="47">
        <v>1277344.1499999999</v>
      </c>
      <c r="L34" s="48">
        <v>677.01955140640371</v>
      </c>
      <c r="M34" s="48">
        <v>1.1479680714745653</v>
      </c>
      <c r="N34" s="48">
        <v>1.1479680714745653</v>
      </c>
      <c r="O34" s="48">
        <v>1.1683431388492191</v>
      </c>
      <c r="P34" s="48">
        <v>1.7748810163754847</v>
      </c>
    </row>
    <row r="35" spans="2:16">
      <c r="B35" s="241"/>
      <c r="C35" s="73" t="s">
        <v>116</v>
      </c>
      <c r="D35" s="89">
        <v>8132090</v>
      </c>
      <c r="E35" s="47">
        <v>143201.0385</v>
      </c>
      <c r="F35" s="47">
        <v>143201.0385</v>
      </c>
      <c r="G35" s="47">
        <v>1089295.3749000002</v>
      </c>
      <c r="H35" s="48">
        <v>660.67561123168832</v>
      </c>
      <c r="I35" s="47">
        <v>164390.21999999997</v>
      </c>
      <c r="J35" s="47">
        <v>164390.21999999997</v>
      </c>
      <c r="K35" s="47">
        <v>1264213.0999999999</v>
      </c>
      <c r="L35" s="48">
        <v>669.0318195328166</v>
      </c>
      <c r="M35" s="48">
        <v>1.1479680714745653</v>
      </c>
      <c r="N35" s="48">
        <v>1.1479680714745653</v>
      </c>
      <c r="O35" s="48">
        <v>1.1605787825143916</v>
      </c>
      <c r="P35" s="48">
        <v>1.098524545515267</v>
      </c>
    </row>
    <row r="36" spans="2:16">
      <c r="B36" s="242"/>
      <c r="C36" s="73" t="s">
        <v>115</v>
      </c>
      <c r="D36" s="89">
        <v>8132010</v>
      </c>
      <c r="E36" s="47">
        <v>0</v>
      </c>
      <c r="F36" s="47">
        <v>0</v>
      </c>
      <c r="G36" s="47">
        <v>4000</v>
      </c>
      <c r="H36" s="48" t="s">
        <v>444</v>
      </c>
      <c r="I36" s="47">
        <v>0</v>
      </c>
      <c r="J36" s="47">
        <v>0</v>
      </c>
      <c r="K36" s="47">
        <v>13131.05</v>
      </c>
      <c r="L36" s="48" t="s">
        <v>444</v>
      </c>
      <c r="M36" s="48" t="s">
        <v>444</v>
      </c>
      <c r="N36" s="48" t="s">
        <v>444</v>
      </c>
      <c r="O36" s="48">
        <v>3.2827625</v>
      </c>
      <c r="P36" s="48" t="s">
        <v>444</v>
      </c>
    </row>
    <row r="37" spans="2:16">
      <c r="B37" s="240" t="s">
        <v>180</v>
      </c>
      <c r="C37" s="73" t="s">
        <v>37</v>
      </c>
      <c r="D37" s="88">
        <v>8133000</v>
      </c>
      <c r="E37" s="47">
        <v>43967.199699999997</v>
      </c>
      <c r="F37" s="47">
        <v>43967.199699999997</v>
      </c>
      <c r="G37" s="47">
        <v>72193.9755</v>
      </c>
      <c r="H37" s="48">
        <v>64.199621519220855</v>
      </c>
      <c r="I37" s="47">
        <v>162097.36000000002</v>
      </c>
      <c r="J37" s="47">
        <v>162097.36000000002</v>
      </c>
      <c r="K37" s="47">
        <v>247043.08000000002</v>
      </c>
      <c r="L37" s="48">
        <v>52.404135391224131</v>
      </c>
      <c r="M37" s="48">
        <v>3.6867792605859324</v>
      </c>
      <c r="N37" s="48">
        <v>3.6867792605859324</v>
      </c>
      <c r="O37" s="48">
        <v>3.4219348399784413</v>
      </c>
      <c r="P37" s="48">
        <v>-7.1836256495974693</v>
      </c>
    </row>
    <row r="38" spans="2:16">
      <c r="B38" s="241"/>
      <c r="C38" s="73" t="s">
        <v>116</v>
      </c>
      <c r="D38" s="89">
        <v>8133090</v>
      </c>
      <c r="E38" s="47">
        <v>43962.199699999997</v>
      </c>
      <c r="F38" s="47">
        <v>43962.199699999997</v>
      </c>
      <c r="G38" s="47">
        <v>72193.9755</v>
      </c>
      <c r="H38" s="48">
        <v>64.218296610849549</v>
      </c>
      <c r="I38" s="47">
        <v>162053.00000000003</v>
      </c>
      <c r="J38" s="47">
        <v>162053.00000000003</v>
      </c>
      <c r="K38" s="47">
        <v>247043.08000000002</v>
      </c>
      <c r="L38" s="48">
        <v>52.445854134141292</v>
      </c>
      <c r="M38" s="48">
        <v>3.6861895243153642</v>
      </c>
      <c r="N38" s="48">
        <v>3.6861895243153642</v>
      </c>
      <c r="O38" s="48">
        <v>3.4219348399784413</v>
      </c>
      <c r="P38" s="48">
        <v>-7.1687763907365305</v>
      </c>
    </row>
    <row r="39" spans="2:16">
      <c r="B39" s="242"/>
      <c r="C39" s="73" t="s">
        <v>115</v>
      </c>
      <c r="D39" s="89">
        <v>8133010</v>
      </c>
      <c r="E39" s="47">
        <v>5</v>
      </c>
      <c r="F39" s="47">
        <v>5</v>
      </c>
      <c r="G39" s="47">
        <v>0</v>
      </c>
      <c r="H39" s="48">
        <v>-100</v>
      </c>
      <c r="I39" s="47">
        <v>44.36</v>
      </c>
      <c r="J39" s="47">
        <v>44.36</v>
      </c>
      <c r="K39" s="47">
        <v>0</v>
      </c>
      <c r="L39" s="48">
        <v>-100</v>
      </c>
      <c r="M39" s="48">
        <v>8.8719999999999999</v>
      </c>
      <c r="N39" s="48">
        <v>8.8719999999999999</v>
      </c>
      <c r="O39" s="48" t="s">
        <v>444</v>
      </c>
      <c r="P39" s="48" t="s">
        <v>444</v>
      </c>
    </row>
    <row r="40" spans="2:16">
      <c r="B40" s="136" t="s">
        <v>56</v>
      </c>
      <c r="C40" s="137"/>
      <c r="D40" s="89">
        <v>8134010</v>
      </c>
      <c r="E40" s="47">
        <v>49243.25</v>
      </c>
      <c r="F40" s="47">
        <v>49243.25</v>
      </c>
      <c r="G40" s="47">
        <v>151520.74</v>
      </c>
      <c r="H40" s="48">
        <v>207.69849674828529</v>
      </c>
      <c r="I40" s="47">
        <v>161938.12</v>
      </c>
      <c r="J40" s="47">
        <v>161938.12</v>
      </c>
      <c r="K40" s="47">
        <v>389997.98</v>
      </c>
      <c r="L40" s="48">
        <v>140.83148550816819</v>
      </c>
      <c r="M40" s="48">
        <v>3.2885343676544498</v>
      </c>
      <c r="N40" s="48">
        <v>3.2885343676544498</v>
      </c>
      <c r="O40" s="48">
        <v>2.5738917325773358</v>
      </c>
      <c r="P40" s="48">
        <v>-21.731341539447968</v>
      </c>
    </row>
    <row r="41" spans="2:16">
      <c r="B41" s="240" t="s">
        <v>81</v>
      </c>
      <c r="C41" s="73" t="s">
        <v>37</v>
      </c>
      <c r="D41" s="88"/>
      <c r="E41" s="47">
        <v>7975.1902</v>
      </c>
      <c r="F41" s="47">
        <v>7975.1902</v>
      </c>
      <c r="G41" s="47">
        <v>23516.289700000001</v>
      </c>
      <c r="H41" s="48">
        <v>194.86807349121281</v>
      </c>
      <c r="I41" s="47">
        <v>81254.67</v>
      </c>
      <c r="J41" s="47">
        <v>81254.67</v>
      </c>
      <c r="K41" s="47">
        <v>78909.899999999994</v>
      </c>
      <c r="L41" s="48">
        <v>-2.885704907791764</v>
      </c>
      <c r="M41" s="48">
        <v>10.188430364958569</v>
      </c>
      <c r="N41" s="48">
        <v>10.188430364958569</v>
      </c>
      <c r="O41" s="48">
        <v>3.3555420947208345</v>
      </c>
      <c r="P41" s="48">
        <v>-67.065171233228725</v>
      </c>
    </row>
    <row r="42" spans="2:16">
      <c r="B42" s="241"/>
      <c r="C42" s="73" t="s">
        <v>182</v>
      </c>
      <c r="D42" s="89">
        <v>7123920</v>
      </c>
      <c r="E42" s="47">
        <v>2678.09</v>
      </c>
      <c r="F42" s="47">
        <v>2678.09</v>
      </c>
      <c r="G42" s="47">
        <v>1151.4538</v>
      </c>
      <c r="H42" s="48">
        <v>-57.004663771568545</v>
      </c>
      <c r="I42" s="47">
        <v>44181.07</v>
      </c>
      <c r="J42" s="47">
        <v>44181.07</v>
      </c>
      <c r="K42" s="47">
        <v>32443.59</v>
      </c>
      <c r="L42" s="48">
        <v>-26.566762642914711</v>
      </c>
      <c r="M42" s="48">
        <v>16.497231235694095</v>
      </c>
      <c r="N42" s="48">
        <v>16.497231235694095</v>
      </c>
      <c r="O42" s="48">
        <v>28.176197777105777</v>
      </c>
      <c r="P42" s="48">
        <v>70.793494826832443</v>
      </c>
    </row>
    <row r="43" spans="2:16">
      <c r="B43" s="241"/>
      <c r="C43" s="75" t="s">
        <v>259</v>
      </c>
      <c r="D43" s="89">
        <v>7123990</v>
      </c>
      <c r="E43" s="47">
        <v>3907.1001999999999</v>
      </c>
      <c r="F43" s="47">
        <v>3907.1001999999999</v>
      </c>
      <c r="G43" s="47">
        <v>20733.0959</v>
      </c>
      <c r="H43" s="48">
        <v>430.65175804807876</v>
      </c>
      <c r="I43" s="47">
        <v>20849.2</v>
      </c>
      <c r="J43" s="47">
        <v>20849.2</v>
      </c>
      <c r="K43" s="47">
        <v>42113.31</v>
      </c>
      <c r="L43" s="48">
        <v>101.99005237611031</v>
      </c>
      <c r="M43" s="48">
        <v>5.3362337623181517</v>
      </c>
      <c r="N43" s="48">
        <v>5.3362337623181517</v>
      </c>
      <c r="O43" s="48">
        <v>2.0312118461768169</v>
      </c>
      <c r="P43" s="48">
        <v>-61.935478529440893</v>
      </c>
    </row>
    <row r="44" spans="2:16">
      <c r="B44" s="241"/>
      <c r="C44" s="75" t="s">
        <v>258</v>
      </c>
      <c r="D44" s="89">
        <v>7123910</v>
      </c>
      <c r="E44" s="47">
        <v>1390</v>
      </c>
      <c r="F44" s="47">
        <v>1390</v>
      </c>
      <c r="G44" s="47">
        <v>1631.74</v>
      </c>
      <c r="H44" s="48">
        <v>17.391366906474826</v>
      </c>
      <c r="I44" s="47">
        <v>16224.4</v>
      </c>
      <c r="J44" s="47">
        <v>16224.4</v>
      </c>
      <c r="K44" s="47">
        <v>4353</v>
      </c>
      <c r="L44" s="48">
        <v>-73.170040186385933</v>
      </c>
      <c r="M44" s="48">
        <v>11.672230215827337</v>
      </c>
      <c r="N44" s="48">
        <v>11.672230215827337</v>
      </c>
      <c r="O44" s="48">
        <v>2.6677044136933579</v>
      </c>
      <c r="P44" s="48">
        <v>-77.144861227325705</v>
      </c>
    </row>
    <row r="45" spans="2:16">
      <c r="B45" s="240" t="s">
        <v>42</v>
      </c>
      <c r="C45" s="73" t="s">
        <v>37</v>
      </c>
      <c r="D45" s="88"/>
      <c r="E45" s="47">
        <v>31167.05</v>
      </c>
      <c r="F45" s="47">
        <v>31167.05</v>
      </c>
      <c r="G45" s="47">
        <v>10723.2</v>
      </c>
      <c r="H45" s="48">
        <v>-65.594433865251915</v>
      </c>
      <c r="I45" s="47">
        <v>67213.279999999999</v>
      </c>
      <c r="J45" s="47">
        <v>67213.279999999999</v>
      </c>
      <c r="K45" s="47">
        <v>67248.44</v>
      </c>
      <c r="L45" s="48">
        <v>5.2311090903467417E-2</v>
      </c>
      <c r="M45" s="48">
        <v>2.1565493044737951</v>
      </c>
      <c r="N45" s="48">
        <v>2.1565493044737951</v>
      </c>
      <c r="O45" s="48">
        <v>6.2713033422858846</v>
      </c>
      <c r="P45" s="48">
        <v>190.80268785304227</v>
      </c>
    </row>
    <row r="46" spans="2:16">
      <c r="B46" s="241"/>
      <c r="C46" s="92" t="s">
        <v>116</v>
      </c>
      <c r="D46" s="89">
        <v>8134039</v>
      </c>
      <c r="E46" s="47">
        <v>31167.05</v>
      </c>
      <c r="F46" s="47">
        <v>31167.05</v>
      </c>
      <c r="G46" s="47">
        <v>10723.2</v>
      </c>
      <c r="H46" s="48">
        <v>-65.594433865251915</v>
      </c>
      <c r="I46" s="47">
        <v>67213.279999999999</v>
      </c>
      <c r="J46" s="47">
        <v>67213.279999999999</v>
      </c>
      <c r="K46" s="47">
        <v>67248.44</v>
      </c>
      <c r="L46" s="48">
        <v>5.2311090903467417E-2</v>
      </c>
      <c r="M46" s="48">
        <v>2.1565493044737951</v>
      </c>
      <c r="N46" s="48">
        <v>2.1565493044737951</v>
      </c>
      <c r="O46" s="48">
        <v>6.2713033422858846</v>
      </c>
      <c r="P46" s="48">
        <v>190.80268785304227</v>
      </c>
    </row>
    <row r="47" spans="2:16">
      <c r="B47" s="242"/>
      <c r="C47" s="50" t="s">
        <v>317</v>
      </c>
      <c r="D47" s="89">
        <v>8134031</v>
      </c>
      <c r="E47" s="47">
        <v>0</v>
      </c>
      <c r="F47" s="47">
        <v>0</v>
      </c>
      <c r="G47" s="47">
        <v>0</v>
      </c>
      <c r="H47" s="48" t="s">
        <v>444</v>
      </c>
      <c r="I47" s="47">
        <v>0</v>
      </c>
      <c r="J47" s="47">
        <v>0</v>
      </c>
      <c r="K47" s="47">
        <v>0</v>
      </c>
      <c r="L47" s="48" t="s">
        <v>444</v>
      </c>
      <c r="M47" s="48" t="s">
        <v>444</v>
      </c>
      <c r="N47" s="48" t="s">
        <v>444</v>
      </c>
      <c r="O47" s="48" t="s">
        <v>444</v>
      </c>
      <c r="P47" s="48" t="s">
        <v>444</v>
      </c>
    </row>
    <row r="48" spans="2:16">
      <c r="B48" s="240" t="s">
        <v>378</v>
      </c>
      <c r="C48" s="73" t="s">
        <v>37</v>
      </c>
      <c r="D48" s="88"/>
      <c r="E48" s="47">
        <v>1355.4</v>
      </c>
      <c r="F48" s="47">
        <v>1355.4</v>
      </c>
      <c r="G48" s="47">
        <v>0</v>
      </c>
      <c r="H48" s="48">
        <v>-100</v>
      </c>
      <c r="I48" s="47">
        <v>48033.11</v>
      </c>
      <c r="J48" s="47">
        <v>48033.11</v>
      </c>
      <c r="K48" s="47">
        <v>0</v>
      </c>
      <c r="L48" s="48">
        <v>-100</v>
      </c>
      <c r="M48" s="48">
        <v>35.438328168806251</v>
      </c>
      <c r="N48" s="48">
        <v>35.438328168806251</v>
      </c>
      <c r="O48" s="48" t="s">
        <v>444</v>
      </c>
      <c r="P48" s="48" t="s">
        <v>444</v>
      </c>
    </row>
    <row r="49" spans="2:16">
      <c r="B49" s="241"/>
      <c r="C49" s="199" t="s">
        <v>379</v>
      </c>
      <c r="D49" s="89">
        <v>8134071</v>
      </c>
      <c r="E49" s="47">
        <v>1341</v>
      </c>
      <c r="F49" s="47">
        <v>1341</v>
      </c>
      <c r="G49" s="47">
        <v>0</v>
      </c>
      <c r="H49" s="48">
        <v>-100</v>
      </c>
      <c r="I49" s="47">
        <v>47118.71</v>
      </c>
      <c r="J49" s="47">
        <v>47118.71</v>
      </c>
      <c r="K49" s="47">
        <v>0</v>
      </c>
      <c r="L49" s="48">
        <v>-100</v>
      </c>
      <c r="M49" s="48">
        <v>35.136994780014916</v>
      </c>
      <c r="N49" s="48">
        <v>35.136994780014916</v>
      </c>
      <c r="O49" s="48" t="s">
        <v>444</v>
      </c>
      <c r="P49" s="48" t="s">
        <v>444</v>
      </c>
    </row>
    <row r="50" spans="2:16">
      <c r="B50" s="242"/>
      <c r="C50" s="92" t="s">
        <v>388</v>
      </c>
      <c r="D50" s="89">
        <v>8134079</v>
      </c>
      <c r="E50" s="47">
        <v>14.4</v>
      </c>
      <c r="F50" s="47">
        <v>14.4</v>
      </c>
      <c r="G50" s="47">
        <v>0</v>
      </c>
      <c r="H50" s="48">
        <v>-100</v>
      </c>
      <c r="I50" s="47">
        <v>914.4</v>
      </c>
      <c r="J50" s="47">
        <v>914.4</v>
      </c>
      <c r="K50" s="47">
        <v>0</v>
      </c>
      <c r="L50" s="48">
        <v>-100</v>
      </c>
      <c r="M50" s="48">
        <v>63.5</v>
      </c>
      <c r="N50" s="48">
        <v>63.5</v>
      </c>
      <c r="O50" s="48" t="s">
        <v>444</v>
      </c>
      <c r="P50" s="48" t="s">
        <v>444</v>
      </c>
    </row>
    <row r="51" spans="2:16" ht="12.75" customHeight="1">
      <c r="B51" s="266" t="s">
        <v>339</v>
      </c>
      <c r="C51" s="73" t="s">
        <v>37</v>
      </c>
      <c r="D51" s="88"/>
      <c r="E51" s="47">
        <v>15062.0553</v>
      </c>
      <c r="F51" s="47">
        <v>15062.0553</v>
      </c>
      <c r="G51" s="47">
        <v>5540.0619999999999</v>
      </c>
      <c r="H51" s="48">
        <v>-63.218419467627363</v>
      </c>
      <c r="I51" s="47">
        <v>47156.58</v>
      </c>
      <c r="J51" s="47">
        <v>47156.58</v>
      </c>
      <c r="K51" s="47">
        <v>35764.58</v>
      </c>
      <c r="L51" s="48">
        <v>-24.157816364121398</v>
      </c>
      <c r="M51" s="48">
        <v>3.1308197361352139</v>
      </c>
      <c r="N51" s="48">
        <v>3.1308197361352139</v>
      </c>
      <c r="O51" s="48">
        <v>6.4556281139091949</v>
      </c>
      <c r="P51" s="48">
        <v>106.19609744373952</v>
      </c>
    </row>
    <row r="52" spans="2:16" ht="12.75" customHeight="1">
      <c r="B52" s="266"/>
      <c r="C52" s="73" t="s">
        <v>256</v>
      </c>
      <c r="D52" s="89">
        <v>7123220</v>
      </c>
      <c r="E52" s="47">
        <v>10634.0553</v>
      </c>
      <c r="F52" s="47">
        <v>10634.0553</v>
      </c>
      <c r="G52" s="47">
        <v>3715.7819999999997</v>
      </c>
      <c r="H52" s="48">
        <v>-65.0577141535083</v>
      </c>
      <c r="I52" s="47">
        <v>23856.54</v>
      </c>
      <c r="J52" s="47">
        <v>23856.54</v>
      </c>
      <c r="K52" s="47">
        <v>29361.21</v>
      </c>
      <c r="L52" s="48">
        <v>23.074050134680046</v>
      </c>
      <c r="M52" s="48">
        <v>2.2434094357211025</v>
      </c>
      <c r="N52" s="48">
        <v>2.2434094357211025</v>
      </c>
      <c r="O52" s="48">
        <v>7.9017579610429252</v>
      </c>
      <c r="P52" s="48">
        <v>252.22094706502162</v>
      </c>
    </row>
    <row r="53" spans="2:16" ht="12.75" customHeight="1">
      <c r="B53" s="266"/>
      <c r="C53" s="73" t="s">
        <v>255</v>
      </c>
      <c r="D53" s="89">
        <v>7123210</v>
      </c>
      <c r="E53" s="47">
        <v>1720</v>
      </c>
      <c r="F53" s="47">
        <v>1720</v>
      </c>
      <c r="G53" s="47">
        <v>1317.28</v>
      </c>
      <c r="H53" s="48">
        <v>-23.413953488372098</v>
      </c>
      <c r="I53" s="47">
        <v>12330.93</v>
      </c>
      <c r="J53" s="47">
        <v>12330.93</v>
      </c>
      <c r="K53" s="47">
        <v>906.19</v>
      </c>
      <c r="L53" s="48">
        <v>-92.65108146749678</v>
      </c>
      <c r="M53" s="48">
        <v>7.1691453488372092</v>
      </c>
      <c r="N53" s="48">
        <v>7.1691453488372092</v>
      </c>
      <c r="O53" s="48">
        <v>0.68792511842584725</v>
      </c>
      <c r="P53" s="48">
        <v>-90.404363631190378</v>
      </c>
    </row>
    <row r="54" spans="2:16">
      <c r="B54" s="266"/>
      <c r="C54" s="73" t="s">
        <v>225</v>
      </c>
      <c r="D54" s="89">
        <v>7123290</v>
      </c>
      <c r="E54" s="47">
        <v>2708</v>
      </c>
      <c r="F54" s="47">
        <v>2708</v>
      </c>
      <c r="G54" s="47">
        <v>507</v>
      </c>
      <c r="H54" s="48">
        <v>-81.277695716395868</v>
      </c>
      <c r="I54" s="47">
        <v>10969.11</v>
      </c>
      <c r="J54" s="47">
        <v>10969.11</v>
      </c>
      <c r="K54" s="47">
        <v>5497.18</v>
      </c>
      <c r="L54" s="48">
        <v>-49.884904062407976</v>
      </c>
      <c r="M54" s="48">
        <v>4.0506314623338255</v>
      </c>
      <c r="N54" s="48">
        <v>4.0506314623338255</v>
      </c>
      <c r="O54" s="48">
        <v>10.842564102564102</v>
      </c>
      <c r="P54" s="48">
        <v>167.67589703944611</v>
      </c>
    </row>
    <row r="55" spans="2:16">
      <c r="B55" s="286" t="s">
        <v>257</v>
      </c>
      <c r="C55" s="73" t="s">
        <v>37</v>
      </c>
      <c r="D55" s="88"/>
      <c r="E55" s="47">
        <v>9701.6686000000009</v>
      </c>
      <c r="F55" s="47">
        <v>9701.6686000000009</v>
      </c>
      <c r="G55" s="47">
        <v>12946.337</v>
      </c>
      <c r="H55" s="48">
        <v>33.444436558057646</v>
      </c>
      <c r="I55" s="47">
        <v>46337.880000000005</v>
      </c>
      <c r="J55" s="47">
        <v>46337.880000000005</v>
      </c>
      <c r="K55" s="47">
        <v>49551.869999999995</v>
      </c>
      <c r="L55" s="48">
        <v>6.9359884396955396</v>
      </c>
      <c r="M55" s="48">
        <v>4.7762794123889165</v>
      </c>
      <c r="N55" s="48">
        <v>4.7762794123889165</v>
      </c>
      <c r="O55" s="48">
        <v>3.8274818583820269</v>
      </c>
      <c r="P55" s="48">
        <v>-19.864783277667097</v>
      </c>
    </row>
    <row r="56" spans="2:16">
      <c r="B56" s="286"/>
      <c r="C56" s="75" t="s">
        <v>124</v>
      </c>
      <c r="D56" s="86">
        <v>7129069</v>
      </c>
      <c r="E56" s="47">
        <v>9701.6686000000009</v>
      </c>
      <c r="F56" s="47">
        <v>9701.6686000000009</v>
      </c>
      <c r="G56" s="47">
        <v>12946.337</v>
      </c>
      <c r="H56" s="48">
        <v>33.444436558057646</v>
      </c>
      <c r="I56" s="47">
        <v>46337.880000000005</v>
      </c>
      <c r="J56" s="47">
        <v>46337.880000000005</v>
      </c>
      <c r="K56" s="47">
        <v>49551.869999999995</v>
      </c>
      <c r="L56" s="48">
        <v>6.9359884396955396</v>
      </c>
      <c r="M56" s="48">
        <v>4.7762794123889165</v>
      </c>
      <c r="N56" s="48">
        <v>4.7762794123889165</v>
      </c>
      <c r="O56" s="48">
        <v>3.8274818583820269</v>
      </c>
      <c r="P56" s="48">
        <v>-19.864783277667097</v>
      </c>
    </row>
    <row r="57" spans="2:16">
      <c r="B57" s="286"/>
      <c r="C57" s="73" t="s">
        <v>117</v>
      </c>
      <c r="D57" s="89">
        <v>7129061</v>
      </c>
      <c r="E57" s="47">
        <v>0</v>
      </c>
      <c r="F57" s="47">
        <v>0</v>
      </c>
      <c r="G57" s="47">
        <v>0</v>
      </c>
      <c r="H57" s="48" t="s">
        <v>444</v>
      </c>
      <c r="I57" s="47">
        <v>0</v>
      </c>
      <c r="J57" s="47">
        <v>0</v>
      </c>
      <c r="K57" s="47">
        <v>0</v>
      </c>
      <c r="L57" s="48" t="s">
        <v>444</v>
      </c>
      <c r="M57" s="48" t="s">
        <v>444</v>
      </c>
      <c r="N57" s="48" t="s">
        <v>444</v>
      </c>
      <c r="O57" s="48" t="s">
        <v>444</v>
      </c>
      <c r="P57" s="48" t="s">
        <v>444</v>
      </c>
    </row>
    <row r="58" spans="2:16">
      <c r="B58" s="136" t="s">
        <v>84</v>
      </c>
      <c r="C58" s="137"/>
      <c r="D58" s="89">
        <v>7129040</v>
      </c>
      <c r="E58" s="47">
        <v>3280</v>
      </c>
      <c r="F58" s="47">
        <v>3280</v>
      </c>
      <c r="G58" s="47">
        <v>29466.261500000001</v>
      </c>
      <c r="H58" s="48">
        <v>798.36163109756092</v>
      </c>
      <c r="I58" s="47">
        <v>28703.54</v>
      </c>
      <c r="J58" s="47">
        <v>28703.54</v>
      </c>
      <c r="K58" s="47">
        <v>77346.990000000005</v>
      </c>
      <c r="L58" s="48">
        <v>169.46846974275647</v>
      </c>
      <c r="M58" s="48">
        <v>8.751079268292683</v>
      </c>
      <c r="N58" s="48">
        <v>8.751079268292683</v>
      </c>
      <c r="O58" s="48">
        <v>2.6249339435204564</v>
      </c>
      <c r="P58" s="48">
        <v>-70.004454730158386</v>
      </c>
    </row>
    <row r="59" spans="2:16">
      <c r="B59" s="240" t="s">
        <v>282</v>
      </c>
      <c r="C59" s="73" t="s">
        <v>37</v>
      </c>
      <c r="D59" s="88"/>
      <c r="E59" s="47">
        <v>1131.06</v>
      </c>
      <c r="F59" s="47">
        <v>1131.06</v>
      </c>
      <c r="G59" s="47">
        <v>209.34610000000001</v>
      </c>
      <c r="H59" s="48">
        <v>-81.49115873605291</v>
      </c>
      <c r="I59" s="47">
        <v>22406.579999999998</v>
      </c>
      <c r="J59" s="47">
        <v>22406.579999999998</v>
      </c>
      <c r="K59" s="47">
        <v>3801.68</v>
      </c>
      <c r="L59" s="48">
        <v>-83.033198283718448</v>
      </c>
      <c r="M59" s="48">
        <v>19.810248793167471</v>
      </c>
      <c r="N59" s="48">
        <v>19.810248793167471</v>
      </c>
      <c r="O59" s="48">
        <v>18.159784204243593</v>
      </c>
      <c r="P59" s="48">
        <v>-8.3313672945547363</v>
      </c>
    </row>
    <row r="60" spans="2:16">
      <c r="B60" s="241"/>
      <c r="C60" s="73" t="s">
        <v>116</v>
      </c>
      <c r="D60" s="88">
        <v>8134059</v>
      </c>
      <c r="E60" s="47">
        <v>1131.06</v>
      </c>
      <c r="F60" s="47">
        <v>1131.06</v>
      </c>
      <c r="G60" s="47">
        <v>200.08459999999999</v>
      </c>
      <c r="H60" s="48">
        <v>-82.309992396512996</v>
      </c>
      <c r="I60" s="47">
        <v>22406.579999999998</v>
      </c>
      <c r="J60" s="47">
        <v>22406.579999999998</v>
      </c>
      <c r="K60" s="47">
        <v>3493.2799999999997</v>
      </c>
      <c r="L60" s="48">
        <v>-84.409579685967245</v>
      </c>
      <c r="M60" s="48">
        <v>19.810248793167471</v>
      </c>
      <c r="N60" s="48">
        <v>19.810248793167471</v>
      </c>
      <c r="O60" s="48">
        <v>17.459014836724066</v>
      </c>
      <c r="P60" s="48">
        <v>-11.868775506011531</v>
      </c>
    </row>
    <row r="61" spans="2:16">
      <c r="B61" s="242"/>
      <c r="C61" s="75" t="s">
        <v>115</v>
      </c>
      <c r="D61" s="86">
        <v>8134051</v>
      </c>
      <c r="E61" s="47">
        <v>0</v>
      </c>
      <c r="F61" s="47">
        <v>0</v>
      </c>
      <c r="G61" s="47">
        <v>9.2614999999999998</v>
      </c>
      <c r="H61" s="48" t="s">
        <v>444</v>
      </c>
      <c r="I61" s="47">
        <v>0</v>
      </c>
      <c r="J61" s="47">
        <v>0</v>
      </c>
      <c r="K61" s="47">
        <v>308.39999999999998</v>
      </c>
      <c r="L61" s="48" t="s">
        <v>444</v>
      </c>
      <c r="M61" s="48" t="s">
        <v>444</v>
      </c>
      <c r="N61" s="48" t="s">
        <v>444</v>
      </c>
      <c r="O61" s="48">
        <v>33.299141607730924</v>
      </c>
      <c r="P61" s="48" t="s">
        <v>444</v>
      </c>
    </row>
    <row r="62" spans="2:16">
      <c r="B62" s="136" t="s">
        <v>325</v>
      </c>
      <c r="C62" s="137"/>
      <c r="D62" s="89">
        <v>8134041</v>
      </c>
      <c r="E62" s="47">
        <v>854.7</v>
      </c>
      <c r="F62" s="47">
        <v>854.7</v>
      </c>
      <c r="G62" s="47">
        <v>1175.3800000000001</v>
      </c>
      <c r="H62" s="48">
        <v>37.519597519597525</v>
      </c>
      <c r="I62" s="47">
        <v>14616.9</v>
      </c>
      <c r="J62" s="47">
        <v>14616.9</v>
      </c>
      <c r="K62" s="47">
        <v>21745.359999999997</v>
      </c>
      <c r="L62" s="48">
        <v>48.768617148643003</v>
      </c>
      <c r="M62" s="48">
        <v>17.101790101790101</v>
      </c>
      <c r="N62" s="48">
        <v>17.101790101790101</v>
      </c>
      <c r="O62" s="48">
        <v>18.500706154605314</v>
      </c>
      <c r="P62" s="48">
        <v>8.1799393191522398</v>
      </c>
    </row>
    <row r="63" spans="2:16">
      <c r="B63" s="136" t="s">
        <v>127</v>
      </c>
      <c r="C63" s="137"/>
      <c r="D63" s="89">
        <v>8134049</v>
      </c>
      <c r="E63" s="47">
        <v>429.8492</v>
      </c>
      <c r="F63" s="47">
        <v>429.8492</v>
      </c>
      <c r="G63" s="47">
        <v>22793.4</v>
      </c>
      <c r="H63" s="48">
        <v>5202.6503248115851</v>
      </c>
      <c r="I63" s="47">
        <v>6647.5</v>
      </c>
      <c r="J63" s="47">
        <v>6647.5</v>
      </c>
      <c r="K63" s="47">
        <v>66981.099999999991</v>
      </c>
      <c r="L63" s="48">
        <v>907.61338849191407</v>
      </c>
      <c r="M63" s="48">
        <v>15.464725768944085</v>
      </c>
      <c r="N63" s="48">
        <v>15.464725768944085</v>
      </c>
      <c r="O63" s="48">
        <v>2.9386181964954763</v>
      </c>
      <c r="P63" s="48">
        <v>-80.997928832357672</v>
      </c>
    </row>
    <row r="64" spans="2:16" ht="15" customHeight="1">
      <c r="B64" s="240" t="s">
        <v>187</v>
      </c>
      <c r="C64" s="73" t="s">
        <v>37</v>
      </c>
      <c r="D64" s="88"/>
      <c r="E64" s="47">
        <v>106.35</v>
      </c>
      <c r="F64" s="47">
        <v>106.35</v>
      </c>
      <c r="G64" s="47">
        <v>22.5</v>
      </c>
      <c r="H64" s="48">
        <v>-78.843441466854728</v>
      </c>
      <c r="I64" s="47">
        <v>1324.6200000000001</v>
      </c>
      <c r="J64" s="47">
        <v>1324.6200000000001</v>
      </c>
      <c r="K64" s="47">
        <v>240.96</v>
      </c>
      <c r="L64" s="48">
        <v>-81.8091226162975</v>
      </c>
      <c r="M64" s="48">
        <v>12.455289139633289</v>
      </c>
      <c r="N64" s="48">
        <v>12.455289139633289</v>
      </c>
      <c r="O64" s="48">
        <v>10.709333333333333</v>
      </c>
      <c r="P64" s="48">
        <v>-14.017786233032881</v>
      </c>
    </row>
    <row r="65" spans="2:16">
      <c r="B65" s="241"/>
      <c r="C65" s="50" t="s">
        <v>314</v>
      </c>
      <c r="D65" s="89">
        <v>12119089</v>
      </c>
      <c r="E65" s="47">
        <v>106.35</v>
      </c>
      <c r="F65" s="47">
        <v>106.35</v>
      </c>
      <c r="G65" s="47">
        <v>22.5</v>
      </c>
      <c r="H65" s="48">
        <v>-78.843441466854728</v>
      </c>
      <c r="I65" s="47">
        <v>1324.6200000000001</v>
      </c>
      <c r="J65" s="47">
        <v>1324.6200000000001</v>
      </c>
      <c r="K65" s="47">
        <v>240.96</v>
      </c>
      <c r="L65" s="48">
        <v>-81.8091226162975</v>
      </c>
      <c r="M65" s="48">
        <v>12.455289139633289</v>
      </c>
      <c r="N65" s="48">
        <v>12.455289139633289</v>
      </c>
      <c r="O65" s="48">
        <v>10.709333333333333</v>
      </c>
      <c r="P65" s="48">
        <v>-14.017786233032881</v>
      </c>
    </row>
    <row r="66" spans="2:16">
      <c r="B66" s="242"/>
      <c r="C66" s="92" t="s">
        <v>315</v>
      </c>
      <c r="D66" s="89">
        <v>12119082</v>
      </c>
      <c r="E66" s="47">
        <v>0</v>
      </c>
      <c r="F66" s="47">
        <v>0</v>
      </c>
      <c r="G66" s="47">
        <v>0</v>
      </c>
      <c r="H66" s="48" t="s">
        <v>444</v>
      </c>
      <c r="I66" s="47">
        <v>0</v>
      </c>
      <c r="J66" s="47">
        <v>0</v>
      </c>
      <c r="K66" s="47">
        <v>0</v>
      </c>
      <c r="L66" s="48" t="s">
        <v>444</v>
      </c>
      <c r="M66" s="48" t="s">
        <v>444</v>
      </c>
      <c r="N66" s="48" t="s">
        <v>444</v>
      </c>
      <c r="O66" s="48" t="s">
        <v>444</v>
      </c>
      <c r="P66" s="48" t="s">
        <v>444</v>
      </c>
    </row>
    <row r="67" spans="2:16" ht="15" customHeight="1">
      <c r="B67" s="286" t="s">
        <v>316</v>
      </c>
      <c r="C67" s="73" t="s">
        <v>37</v>
      </c>
      <c r="D67" s="88"/>
      <c r="E67" s="47">
        <v>0</v>
      </c>
      <c r="F67" s="47">
        <v>0</v>
      </c>
      <c r="G67" s="47">
        <v>162.40180000000001</v>
      </c>
      <c r="H67" s="48" t="s">
        <v>444</v>
      </c>
      <c r="I67" s="47">
        <v>0</v>
      </c>
      <c r="J67" s="47">
        <v>0</v>
      </c>
      <c r="K67" s="47">
        <v>217.77</v>
      </c>
      <c r="L67" s="48" t="s">
        <v>444</v>
      </c>
      <c r="M67" s="48" t="s">
        <v>444</v>
      </c>
      <c r="N67" s="48" t="s">
        <v>444</v>
      </c>
      <c r="O67" s="48">
        <v>1.3409334132996062</v>
      </c>
      <c r="P67" s="48" t="s">
        <v>444</v>
      </c>
    </row>
    <row r="68" spans="2:16" ht="15" customHeight="1">
      <c r="B68" s="286"/>
      <c r="C68" s="50" t="s">
        <v>181</v>
      </c>
      <c r="D68" s="89">
        <v>7123310</v>
      </c>
      <c r="E68" s="47">
        <v>0</v>
      </c>
      <c r="F68" s="47">
        <v>0</v>
      </c>
      <c r="G68" s="47">
        <v>0</v>
      </c>
      <c r="H68" s="48" t="s">
        <v>444</v>
      </c>
      <c r="I68" s="47">
        <v>0</v>
      </c>
      <c r="J68" s="47">
        <v>0</v>
      </c>
      <c r="K68" s="47">
        <v>0</v>
      </c>
      <c r="L68" s="48" t="s">
        <v>444</v>
      </c>
      <c r="M68" s="48" t="s">
        <v>444</v>
      </c>
      <c r="N68" s="48" t="s">
        <v>444</v>
      </c>
      <c r="O68" s="48" t="s">
        <v>444</v>
      </c>
      <c r="P68" s="48" t="s">
        <v>444</v>
      </c>
    </row>
    <row r="69" spans="2:16">
      <c r="B69" s="286"/>
      <c r="C69" s="92" t="s">
        <v>259</v>
      </c>
      <c r="D69" s="89">
        <v>7123390</v>
      </c>
      <c r="E69" s="47">
        <v>0</v>
      </c>
      <c r="F69" s="47">
        <v>0</v>
      </c>
      <c r="G69" s="47">
        <v>0</v>
      </c>
      <c r="H69" s="48" t="s">
        <v>444</v>
      </c>
      <c r="I69" s="47">
        <v>0</v>
      </c>
      <c r="J69" s="47">
        <v>0</v>
      </c>
      <c r="K69" s="47">
        <v>0</v>
      </c>
      <c r="L69" s="48" t="s">
        <v>444</v>
      </c>
      <c r="M69" s="48" t="s">
        <v>444</v>
      </c>
      <c r="N69" s="48" t="s">
        <v>444</v>
      </c>
      <c r="O69" s="48" t="s">
        <v>444</v>
      </c>
      <c r="P69" s="48" t="s">
        <v>444</v>
      </c>
    </row>
    <row r="70" spans="2:16">
      <c r="B70" s="286"/>
      <c r="C70" s="92" t="s">
        <v>182</v>
      </c>
      <c r="D70" s="89">
        <v>7123320</v>
      </c>
      <c r="E70" s="47">
        <v>0</v>
      </c>
      <c r="F70" s="47">
        <v>0</v>
      </c>
      <c r="G70" s="47">
        <v>162.40180000000001</v>
      </c>
      <c r="H70" s="48" t="s">
        <v>444</v>
      </c>
      <c r="I70" s="47">
        <v>0</v>
      </c>
      <c r="J70" s="47">
        <v>0</v>
      </c>
      <c r="K70" s="47">
        <v>217.77</v>
      </c>
      <c r="L70" s="48" t="s">
        <v>444</v>
      </c>
      <c r="M70" s="48" t="s">
        <v>444</v>
      </c>
      <c r="N70" s="48" t="s">
        <v>444</v>
      </c>
      <c r="O70" s="48">
        <v>1.3409334132996062</v>
      </c>
      <c r="P70" s="48" t="s">
        <v>444</v>
      </c>
    </row>
    <row r="71" spans="2:16">
      <c r="B71" s="136" t="s">
        <v>187</v>
      </c>
      <c r="C71" s="137"/>
      <c r="D71" s="89">
        <v>8134020</v>
      </c>
      <c r="E71" s="47">
        <v>0</v>
      </c>
      <c r="F71" s="47">
        <v>0</v>
      </c>
      <c r="G71" s="47">
        <v>2000</v>
      </c>
      <c r="H71" s="48" t="s">
        <v>444</v>
      </c>
      <c r="I71" s="47">
        <v>0</v>
      </c>
      <c r="J71" s="47">
        <v>0</v>
      </c>
      <c r="K71" s="47">
        <v>13014.97</v>
      </c>
      <c r="L71" s="48" t="s">
        <v>444</v>
      </c>
      <c r="M71" s="48" t="s">
        <v>444</v>
      </c>
      <c r="N71" s="48" t="s">
        <v>444</v>
      </c>
      <c r="O71" s="48">
        <v>6.507485</v>
      </c>
      <c r="P71" s="48" t="s">
        <v>444</v>
      </c>
    </row>
    <row r="72" spans="2:16">
      <c r="B72" s="136" t="s">
        <v>326</v>
      </c>
      <c r="C72" s="137"/>
      <c r="D72" s="89">
        <v>12119083</v>
      </c>
      <c r="E72" s="47">
        <v>0</v>
      </c>
      <c r="F72" s="47">
        <v>0</v>
      </c>
      <c r="G72" s="47">
        <v>0</v>
      </c>
      <c r="H72" s="48" t="s">
        <v>444</v>
      </c>
      <c r="I72" s="47">
        <v>0</v>
      </c>
      <c r="J72" s="47">
        <v>0</v>
      </c>
      <c r="K72" s="47">
        <v>0</v>
      </c>
      <c r="L72" s="48" t="s">
        <v>444</v>
      </c>
      <c r="M72" s="48" t="s">
        <v>444</v>
      </c>
      <c r="N72" s="48" t="s">
        <v>444</v>
      </c>
      <c r="O72" s="48" t="s">
        <v>444</v>
      </c>
      <c r="P72" s="48" t="s">
        <v>444</v>
      </c>
    </row>
    <row r="73" spans="2:16">
      <c r="B73" s="136" t="s">
        <v>37</v>
      </c>
      <c r="C73" s="152"/>
      <c r="D73" s="137"/>
      <c r="E73" s="93">
        <v>10933573.410499999</v>
      </c>
      <c r="F73" s="93">
        <v>10933573.410499999</v>
      </c>
      <c r="G73" s="93">
        <v>11687612.247699998</v>
      </c>
      <c r="H73" s="48">
        <v>6.8965452454534448</v>
      </c>
      <c r="I73" s="93">
        <v>22877741.219999995</v>
      </c>
      <c r="J73" s="93">
        <v>22877741.219999995</v>
      </c>
      <c r="K73" s="93">
        <v>24455260.079999998</v>
      </c>
      <c r="L73" s="48">
        <v>6.8954309991972274</v>
      </c>
      <c r="M73" s="48">
        <v>2.0924303849306467</v>
      </c>
      <c r="N73" s="48">
        <v>2.0924303849306467</v>
      </c>
      <c r="O73" s="48">
        <v>2.0924085742844984</v>
      </c>
      <c r="P73" s="48">
        <v>-1.0423594641539857E-3</v>
      </c>
    </row>
    <row r="74" spans="2:16">
      <c r="B74" s="138" t="s">
        <v>110</v>
      </c>
      <c r="C74" s="139"/>
      <c r="D74" s="139"/>
      <c r="E74" s="139"/>
      <c r="F74" s="139"/>
      <c r="G74" s="139"/>
      <c r="H74" s="139"/>
      <c r="I74" s="207"/>
      <c r="J74" s="139"/>
      <c r="K74" s="139"/>
      <c r="L74" s="139"/>
      <c r="M74" s="139"/>
      <c r="N74" s="139"/>
      <c r="O74" s="139"/>
      <c r="P74" s="147"/>
    </row>
    <row r="76" spans="2:16" ht="99" customHeight="1">
      <c r="B76" s="272" t="s">
        <v>420</v>
      </c>
      <c r="C76" s="273"/>
      <c r="D76" s="273"/>
      <c r="E76" s="273"/>
      <c r="F76" s="273"/>
      <c r="G76" s="273"/>
      <c r="H76" s="273"/>
      <c r="I76" s="273"/>
      <c r="J76" s="273"/>
      <c r="K76" s="273"/>
      <c r="L76" s="273"/>
      <c r="M76" s="273"/>
      <c r="N76" s="273"/>
      <c r="O76" s="273"/>
      <c r="P76" s="274"/>
    </row>
  </sheetData>
  <mergeCells count="24">
    <mergeCell ref="B9:B11"/>
    <mergeCell ref="B2:P2"/>
    <mergeCell ref="D3:D4"/>
    <mergeCell ref="E3:H3"/>
    <mergeCell ref="I3:L3"/>
    <mergeCell ref="M3:P3"/>
    <mergeCell ref="B3:C4"/>
    <mergeCell ref="B5:B7"/>
    <mergeCell ref="B48:B50"/>
    <mergeCell ref="B76:P76"/>
    <mergeCell ref="B64:B66"/>
    <mergeCell ref="B13:B16"/>
    <mergeCell ref="B67:B70"/>
    <mergeCell ref="B41:B44"/>
    <mergeCell ref="B51:B54"/>
    <mergeCell ref="B55:B57"/>
    <mergeCell ref="B59:B61"/>
    <mergeCell ref="B30:B33"/>
    <mergeCell ref="B37:B39"/>
    <mergeCell ref="B34:B36"/>
    <mergeCell ref="B45:B47"/>
    <mergeCell ref="B21:B23"/>
    <mergeCell ref="B17:B19"/>
    <mergeCell ref="B24:B26"/>
  </mergeCells>
  <hyperlinks>
    <hyperlink ref="Q2" location="Indice!A1" display="volver a indice" xr:uid="{00000000-0004-0000-0D00-000000000000}"/>
  </hyperlinks>
  <printOptions horizontalCentered="1" verticalCentered="1"/>
  <pageMargins left="0.11811023622047245" right="0.11811023622047245" top="0.15748031496062992" bottom="0.15748031496062992" header="0.31496062992125984" footer="0.31496062992125984"/>
  <pageSetup scale="53" orientation="portrait" r:id="rId1"/>
  <headerFooter differentFirst="1">
    <oddFooter>&amp;C&amp;P</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Q37"/>
  <sheetViews>
    <sheetView zoomScale="90" zoomScaleNormal="90" zoomScalePageLayoutView="90" workbookViewId="0"/>
  </sheetViews>
  <sheetFormatPr baseColWidth="10" defaultColWidth="10.85546875" defaultRowHeight="12.75"/>
  <cols>
    <col min="1" max="1" width="1.140625" style="41" customWidth="1"/>
    <col min="2" max="2" width="24.7109375" style="52" customWidth="1"/>
    <col min="3" max="3" width="25.42578125" style="62" customWidth="1"/>
    <col min="4" max="4" width="9.85546875" style="94" customWidth="1"/>
    <col min="5" max="5" width="12" style="95" bestFit="1" customWidth="1"/>
    <col min="6" max="7" width="13.7109375" style="41" customWidth="1"/>
    <col min="8" max="8" width="8.7109375" style="41" customWidth="1"/>
    <col min="9" max="9" width="11.28515625" style="41" bestFit="1" customWidth="1"/>
    <col min="10" max="11" width="13.7109375" style="41" customWidth="1"/>
    <col min="12" max="12" width="8.85546875" style="41" bestFit="1" customWidth="1"/>
    <col min="13" max="13" width="7.140625" style="41" customWidth="1"/>
    <col min="14" max="15" width="13.42578125" style="41" customWidth="1"/>
    <col min="16" max="16" width="7.5703125" style="41" bestFit="1" customWidth="1"/>
    <col min="17" max="16384" width="10.85546875" style="41"/>
  </cols>
  <sheetData>
    <row r="1" spans="2:17" ht="4.5" customHeight="1"/>
    <row r="2" spans="2:17">
      <c r="B2" s="249" t="s">
        <v>100</v>
      </c>
      <c r="C2" s="250"/>
      <c r="D2" s="250"/>
      <c r="E2" s="250"/>
      <c r="F2" s="250"/>
      <c r="G2" s="250"/>
      <c r="H2" s="250"/>
      <c r="I2" s="250"/>
      <c r="J2" s="250"/>
      <c r="K2" s="250"/>
      <c r="L2" s="250"/>
      <c r="M2" s="250"/>
      <c r="N2" s="250"/>
      <c r="O2" s="250"/>
      <c r="P2" s="251"/>
      <c r="Q2" s="43" t="s">
        <v>349</v>
      </c>
    </row>
    <row r="3" spans="2:17">
      <c r="B3" s="295" t="s">
        <v>40</v>
      </c>
      <c r="C3" s="296"/>
      <c r="D3" s="266" t="s">
        <v>41</v>
      </c>
      <c r="E3" s="267" t="s">
        <v>31</v>
      </c>
      <c r="F3" s="267"/>
      <c r="G3" s="267"/>
      <c r="H3" s="267"/>
      <c r="I3" s="267" t="s">
        <v>310</v>
      </c>
      <c r="J3" s="267"/>
      <c r="K3" s="267"/>
      <c r="L3" s="267"/>
      <c r="M3" s="267" t="s">
        <v>333</v>
      </c>
      <c r="N3" s="267"/>
      <c r="O3" s="267"/>
      <c r="P3" s="267"/>
    </row>
    <row r="4" spans="2:17">
      <c r="B4" s="299"/>
      <c r="C4" s="300"/>
      <c r="D4" s="266"/>
      <c r="E4" s="44">
        <v>2017</v>
      </c>
      <c r="F4" s="203" t="s">
        <v>408</v>
      </c>
      <c r="G4" s="204" t="s">
        <v>409</v>
      </c>
      <c r="H4" s="44" t="s">
        <v>111</v>
      </c>
      <c r="I4" s="44">
        <v>2017</v>
      </c>
      <c r="J4" s="203" t="s">
        <v>408</v>
      </c>
      <c r="K4" s="204" t="s">
        <v>409</v>
      </c>
      <c r="L4" s="44" t="s">
        <v>111</v>
      </c>
      <c r="M4" s="44">
        <v>2017</v>
      </c>
      <c r="N4" s="203" t="s">
        <v>408</v>
      </c>
      <c r="O4" s="204" t="s">
        <v>409</v>
      </c>
      <c r="P4" s="44" t="s">
        <v>111</v>
      </c>
    </row>
    <row r="5" spans="2:17">
      <c r="B5" s="240" t="s">
        <v>211</v>
      </c>
      <c r="C5" s="96" t="s">
        <v>37</v>
      </c>
      <c r="D5" s="88"/>
      <c r="E5" s="51">
        <v>26091143.469799999</v>
      </c>
      <c r="F5" s="51">
        <v>26091143.469799999</v>
      </c>
      <c r="G5" s="51">
        <v>26610218.197700001</v>
      </c>
      <c r="H5" s="48">
        <v>1.9894671481179849</v>
      </c>
      <c r="I5" s="51">
        <v>24105148.100000001</v>
      </c>
      <c r="J5" s="51">
        <v>24105148.100000001</v>
      </c>
      <c r="K5" s="51">
        <v>22512021.550000001</v>
      </c>
      <c r="L5" s="48">
        <v>-6.6090718189779629</v>
      </c>
      <c r="M5" s="48">
        <v>0.92388239434202069</v>
      </c>
      <c r="N5" s="48">
        <v>0.92388239434202069</v>
      </c>
      <c r="O5" s="48">
        <v>0.84599161805992928</v>
      </c>
      <c r="P5" s="48">
        <v>-8.430810756770013</v>
      </c>
    </row>
    <row r="6" spans="2:17">
      <c r="B6" s="241"/>
      <c r="C6" s="49" t="s">
        <v>212</v>
      </c>
      <c r="D6" s="88">
        <v>15119000</v>
      </c>
      <c r="E6" s="51">
        <v>18186193.059799999</v>
      </c>
      <c r="F6" s="51">
        <v>18186193.059799999</v>
      </c>
      <c r="G6" s="51">
        <v>20198142.697700001</v>
      </c>
      <c r="H6" s="48">
        <v>11.063061033632993</v>
      </c>
      <c r="I6" s="51">
        <v>17965140.810000002</v>
      </c>
      <c r="J6" s="51">
        <v>17965140.810000002</v>
      </c>
      <c r="K6" s="51">
        <v>17583625.030000001</v>
      </c>
      <c r="L6" s="48">
        <v>-2.1236448076579317</v>
      </c>
      <c r="M6" s="48">
        <v>0.98784505096404007</v>
      </c>
      <c r="N6" s="48">
        <v>0.98784505096404007</v>
      </c>
      <c r="O6" s="48">
        <v>0.87055653052705084</v>
      </c>
      <c r="P6" s="48">
        <v>-11.873169817728712</v>
      </c>
    </row>
    <row r="7" spans="2:17">
      <c r="B7" s="242"/>
      <c r="C7" s="54" t="s">
        <v>313</v>
      </c>
      <c r="D7" s="94">
        <v>15111000</v>
      </c>
      <c r="E7" s="51">
        <v>7904950.4100000001</v>
      </c>
      <c r="F7" s="51">
        <v>7904950.4100000001</v>
      </c>
      <c r="G7" s="51">
        <v>6412075.5</v>
      </c>
      <c r="H7" s="48">
        <v>-18.885316574680445</v>
      </c>
      <c r="I7" s="51">
        <v>6140007.2899999991</v>
      </c>
      <c r="J7" s="51">
        <v>6140007.2899999991</v>
      </c>
      <c r="K7" s="51">
        <v>4928396.5199999996</v>
      </c>
      <c r="L7" s="48">
        <v>-19.733051000986677</v>
      </c>
      <c r="M7" s="48">
        <v>0.7767293874775868</v>
      </c>
      <c r="N7" s="48">
        <v>0.7767293874775868</v>
      </c>
      <c r="O7" s="48">
        <v>0.76861174201707383</v>
      </c>
      <c r="P7" s="48">
        <v>-1.045106003633367</v>
      </c>
    </row>
    <row r="8" spans="2:17">
      <c r="B8" s="266" t="s">
        <v>312</v>
      </c>
      <c r="C8" s="96" t="s">
        <v>37</v>
      </c>
      <c r="D8" s="88"/>
      <c r="E8" s="51">
        <v>5147408.4938000003</v>
      </c>
      <c r="F8" s="51">
        <v>5147408.4938000003</v>
      </c>
      <c r="G8" s="51">
        <v>2294303.6060000001</v>
      </c>
      <c r="H8" s="48">
        <v>-55.427986553554767</v>
      </c>
      <c r="I8" s="51">
        <v>7420241.2200000007</v>
      </c>
      <c r="J8" s="51">
        <v>7420241.2200000007</v>
      </c>
      <c r="K8" s="51">
        <v>2966586.03</v>
      </c>
      <c r="L8" s="48">
        <v>-60.020355915060144</v>
      </c>
      <c r="M8" s="48">
        <v>1.4415489326206776</v>
      </c>
      <c r="N8" s="48">
        <v>1.4415489326206776</v>
      </c>
      <c r="O8" s="48">
        <v>1.2930224327076265</v>
      </c>
      <c r="P8" s="48">
        <v>-10.303257596884762</v>
      </c>
    </row>
    <row r="9" spans="2:17">
      <c r="B9" s="266"/>
      <c r="C9" s="75" t="s">
        <v>210</v>
      </c>
      <c r="D9" s="88">
        <v>15132900</v>
      </c>
      <c r="E9" s="51">
        <v>5147408.4938000003</v>
      </c>
      <c r="F9" s="51">
        <v>5147408.4938000003</v>
      </c>
      <c r="G9" s="51">
        <v>2103503.6060000001</v>
      </c>
      <c r="H9" s="48">
        <v>-59.134706162651597</v>
      </c>
      <c r="I9" s="51">
        <v>7420241.2200000007</v>
      </c>
      <c r="J9" s="51">
        <v>7420241.2200000007</v>
      </c>
      <c r="K9" s="51">
        <v>2634073.73</v>
      </c>
      <c r="L9" s="48">
        <v>-64.501508079005561</v>
      </c>
      <c r="M9" s="48">
        <v>1.4415489326206776</v>
      </c>
      <c r="N9" s="48">
        <v>1.4415489326206776</v>
      </c>
      <c r="O9" s="48">
        <v>1.2522316208475279</v>
      </c>
      <c r="P9" s="48">
        <v>-13.132909156887129</v>
      </c>
    </row>
    <row r="10" spans="2:17">
      <c r="B10" s="266"/>
      <c r="C10" s="75" t="s">
        <v>215</v>
      </c>
      <c r="D10" s="97">
        <v>15132100</v>
      </c>
      <c r="E10" s="51">
        <v>0</v>
      </c>
      <c r="F10" s="51">
        <v>0</v>
      </c>
      <c r="G10" s="51">
        <v>190800</v>
      </c>
      <c r="H10" s="48" t="s">
        <v>444</v>
      </c>
      <c r="I10" s="51">
        <v>0</v>
      </c>
      <c r="J10" s="51">
        <v>0</v>
      </c>
      <c r="K10" s="51">
        <v>332512.3</v>
      </c>
      <c r="L10" s="48" t="s">
        <v>444</v>
      </c>
      <c r="M10" s="48" t="s">
        <v>444</v>
      </c>
      <c r="N10" s="48" t="s">
        <v>444</v>
      </c>
      <c r="O10" s="48">
        <v>1.7427269392033542</v>
      </c>
      <c r="P10" s="48" t="s">
        <v>444</v>
      </c>
    </row>
    <row r="11" spans="2:17">
      <c r="B11" s="136" t="s">
        <v>86</v>
      </c>
      <c r="C11" s="137"/>
      <c r="D11" s="88">
        <v>15159090</v>
      </c>
      <c r="E11" s="51">
        <v>1539180.1201999998</v>
      </c>
      <c r="F11" s="51">
        <v>1539180.1201999998</v>
      </c>
      <c r="G11" s="51">
        <v>1009044.3097999999</v>
      </c>
      <c r="H11" s="48">
        <v>-34.442740225303481</v>
      </c>
      <c r="I11" s="51">
        <v>4265769.2799999993</v>
      </c>
      <c r="J11" s="51">
        <v>4265769.2799999993</v>
      </c>
      <c r="K11" s="51">
        <v>2737800.2700000005</v>
      </c>
      <c r="L11" s="48">
        <v>-35.819307367697085</v>
      </c>
      <c r="M11" s="48">
        <v>2.7714555457263241</v>
      </c>
      <c r="N11" s="48">
        <v>2.7714555457263241</v>
      </c>
      <c r="O11" s="48">
        <v>2.7132606996640742</v>
      </c>
      <c r="P11" s="48">
        <v>-2.0997935958954272</v>
      </c>
    </row>
    <row r="12" spans="2:17">
      <c r="B12" s="281" t="s">
        <v>216</v>
      </c>
      <c r="C12" s="96" t="s">
        <v>37</v>
      </c>
      <c r="D12" s="88"/>
      <c r="E12" s="51">
        <v>473987.75459999999</v>
      </c>
      <c r="F12" s="51">
        <v>473987.75459999999</v>
      </c>
      <c r="G12" s="51">
        <v>467317.12320000003</v>
      </c>
      <c r="H12" s="48">
        <v>-1.4073425600687361</v>
      </c>
      <c r="I12" s="51">
        <v>2930205.2199999997</v>
      </c>
      <c r="J12" s="51">
        <v>2930205.2199999997</v>
      </c>
      <c r="K12" s="51">
        <v>2752626.1400000006</v>
      </c>
      <c r="L12" s="48">
        <v>-6.0602949850727228</v>
      </c>
      <c r="M12" s="48">
        <v>6.1820272603304085</v>
      </c>
      <c r="N12" s="48">
        <v>6.1820272603304085</v>
      </c>
      <c r="O12" s="48">
        <v>5.8902745124148712</v>
      </c>
      <c r="P12" s="48">
        <v>-4.719370129402245</v>
      </c>
    </row>
    <row r="13" spans="2:17">
      <c r="B13" s="282"/>
      <c r="C13" s="73" t="s">
        <v>210</v>
      </c>
      <c r="D13" s="88">
        <v>15131900</v>
      </c>
      <c r="E13" s="51">
        <v>253516.64089999997</v>
      </c>
      <c r="F13" s="51">
        <v>253516.64089999997</v>
      </c>
      <c r="G13" s="51">
        <v>301331.06470000005</v>
      </c>
      <c r="H13" s="48">
        <v>18.860467553631153</v>
      </c>
      <c r="I13" s="51">
        <v>1690079.19</v>
      </c>
      <c r="J13" s="51">
        <v>1690079.19</v>
      </c>
      <c r="K13" s="51">
        <v>1717996.3100000003</v>
      </c>
      <c r="L13" s="48">
        <v>1.6518231906044845</v>
      </c>
      <c r="M13" s="48">
        <v>6.6665414309692368</v>
      </c>
      <c r="N13" s="48">
        <v>6.6665414309692368</v>
      </c>
      <c r="O13" s="48">
        <v>5.7013581115853667</v>
      </c>
      <c r="P13" s="48">
        <v>-14.478021765531036</v>
      </c>
    </row>
    <row r="14" spans="2:17">
      <c r="B14" s="283"/>
      <c r="C14" s="75" t="s">
        <v>215</v>
      </c>
      <c r="D14" s="97">
        <v>15131100</v>
      </c>
      <c r="E14" s="51">
        <v>220471.11369999999</v>
      </c>
      <c r="F14" s="51">
        <v>220471.11369999999</v>
      </c>
      <c r="G14" s="51">
        <v>165986.05850000001</v>
      </c>
      <c r="H14" s="48">
        <v>-24.713013095284232</v>
      </c>
      <c r="I14" s="51">
        <v>1240126.03</v>
      </c>
      <c r="J14" s="51">
        <v>1240126.03</v>
      </c>
      <c r="K14" s="51">
        <v>1034629.8300000001</v>
      </c>
      <c r="L14" s="48">
        <v>-16.570590006888253</v>
      </c>
      <c r="M14" s="48">
        <v>5.6248912122223294</v>
      </c>
      <c r="N14" s="48">
        <v>5.6248912122223294</v>
      </c>
      <c r="O14" s="48">
        <v>6.2332333170017407</v>
      </c>
      <c r="P14" s="48">
        <v>10.815179917747475</v>
      </c>
    </row>
    <row r="15" spans="2:17">
      <c r="B15" s="240" t="s">
        <v>189</v>
      </c>
      <c r="C15" s="96" t="s">
        <v>37</v>
      </c>
      <c r="D15" s="88">
        <v>15091000</v>
      </c>
      <c r="E15" s="51">
        <v>391898.47980000003</v>
      </c>
      <c r="F15" s="51">
        <v>391898.47980000003</v>
      </c>
      <c r="G15" s="51">
        <v>2211116.7219000002</v>
      </c>
      <c r="H15" s="48">
        <v>464.20650649842099</v>
      </c>
      <c r="I15" s="51">
        <v>1987108.26</v>
      </c>
      <c r="J15" s="51">
        <v>1987108.26</v>
      </c>
      <c r="K15" s="51">
        <v>9488182.2200000007</v>
      </c>
      <c r="L15" s="48">
        <v>377.48692967538676</v>
      </c>
      <c r="M15" s="48">
        <v>5.0704668745183525</v>
      </c>
      <c r="N15" s="48">
        <v>5.0704668745183525</v>
      </c>
      <c r="O15" s="48">
        <v>4.2911267985196453</v>
      </c>
      <c r="P15" s="48">
        <v>-15.370183757935251</v>
      </c>
    </row>
    <row r="16" spans="2:17">
      <c r="B16" s="241"/>
      <c r="C16" s="54" t="s">
        <v>342</v>
      </c>
      <c r="D16" s="88">
        <v>15091091</v>
      </c>
      <c r="E16" s="51">
        <v>148321.58410000001</v>
      </c>
      <c r="F16" s="51">
        <v>148321.58410000001</v>
      </c>
      <c r="G16" s="51">
        <v>200734.00030000001</v>
      </c>
      <c r="H16" s="48">
        <v>35.33701215371525</v>
      </c>
      <c r="I16" s="51">
        <v>844281</v>
      </c>
      <c r="J16" s="51">
        <v>844281</v>
      </c>
      <c r="K16" s="51">
        <v>1027147.9999999998</v>
      </c>
      <c r="L16" s="48">
        <v>21.659494883812357</v>
      </c>
      <c r="M16" s="48">
        <v>5.6922328946458434</v>
      </c>
      <c r="N16" s="48">
        <v>5.6922328946458434</v>
      </c>
      <c r="O16" s="48">
        <v>5.1169607463853231</v>
      </c>
      <c r="P16" s="48">
        <v>-10.106265131941905</v>
      </c>
    </row>
    <row r="17" spans="2:16">
      <c r="B17" s="241"/>
      <c r="C17" s="54" t="s">
        <v>340</v>
      </c>
      <c r="D17" s="88">
        <v>15091011</v>
      </c>
      <c r="E17" s="51">
        <v>123775.7055</v>
      </c>
      <c r="F17" s="51">
        <v>123775.7055</v>
      </c>
      <c r="G17" s="51">
        <v>141900.08250000002</v>
      </c>
      <c r="H17" s="48">
        <v>14.642919567119762</v>
      </c>
      <c r="I17" s="51">
        <v>676804.65</v>
      </c>
      <c r="J17" s="51">
        <v>676804.65</v>
      </c>
      <c r="K17" s="51">
        <v>693752.31999999995</v>
      </c>
      <c r="L17" s="48">
        <v>2.5040711525844195</v>
      </c>
      <c r="M17" s="48">
        <v>5.4679926667838705</v>
      </c>
      <c r="N17" s="48">
        <v>5.4679926667838705</v>
      </c>
      <c r="O17" s="48">
        <v>4.889019849583244</v>
      </c>
      <c r="P17" s="48">
        <v>-10.5883978359679</v>
      </c>
    </row>
    <row r="18" spans="2:16">
      <c r="B18" s="241"/>
      <c r="C18" s="54" t="s">
        <v>341</v>
      </c>
      <c r="D18" s="88">
        <v>15091019</v>
      </c>
      <c r="E18" s="51">
        <v>79002.368000000002</v>
      </c>
      <c r="F18" s="51">
        <v>79002.368000000002</v>
      </c>
      <c r="G18" s="51">
        <v>88074.954499999993</v>
      </c>
      <c r="H18" s="48">
        <v>11.483942481319032</v>
      </c>
      <c r="I18" s="51">
        <v>366211</v>
      </c>
      <c r="J18" s="51">
        <v>366211</v>
      </c>
      <c r="K18" s="51">
        <v>395764.05000000005</v>
      </c>
      <c r="L18" s="48">
        <v>8.0699514760616218</v>
      </c>
      <c r="M18" s="48">
        <v>4.6354433325340318</v>
      </c>
      <c r="N18" s="48">
        <v>4.6354433325340318</v>
      </c>
      <c r="O18" s="48">
        <v>4.4934913931746632</v>
      </c>
      <c r="P18" s="48">
        <v>-3.0623163563034739</v>
      </c>
    </row>
    <row r="19" spans="2:16">
      <c r="B19" s="242"/>
      <c r="C19" s="54" t="s">
        <v>128</v>
      </c>
      <c r="D19" s="88">
        <v>15091099</v>
      </c>
      <c r="E19" s="51">
        <v>40798.822199999995</v>
      </c>
      <c r="F19" s="51">
        <v>40798.822199999995</v>
      </c>
      <c r="G19" s="51">
        <v>1780407.6846</v>
      </c>
      <c r="H19" s="48">
        <v>4263.870299667622</v>
      </c>
      <c r="I19" s="51">
        <v>99811.61</v>
      </c>
      <c r="J19" s="51">
        <v>99811.61</v>
      </c>
      <c r="K19" s="51">
        <v>7371517.8500000006</v>
      </c>
      <c r="L19" s="48">
        <v>7285.4312639581703</v>
      </c>
      <c r="M19" s="48">
        <v>2.4464336129781712</v>
      </c>
      <c r="N19" s="48">
        <v>2.4464336129781712</v>
      </c>
      <c r="O19" s="48">
        <v>4.1403538716224659</v>
      </c>
      <c r="P19" s="48">
        <v>69.240393430590473</v>
      </c>
    </row>
    <row r="20" spans="2:16">
      <c r="B20" s="136" t="s">
        <v>106</v>
      </c>
      <c r="C20" s="137"/>
      <c r="D20" s="88">
        <v>33011200</v>
      </c>
      <c r="E20" s="51">
        <v>131521.79770000002</v>
      </c>
      <c r="F20" s="51">
        <v>131521.79770000002</v>
      </c>
      <c r="G20" s="51">
        <v>99485.073000000004</v>
      </c>
      <c r="H20" s="48">
        <v>-24.358490577414006</v>
      </c>
      <c r="I20" s="51">
        <v>1552259.1400000001</v>
      </c>
      <c r="J20" s="51">
        <v>1552259.1400000001</v>
      </c>
      <c r="K20" s="51">
        <v>1422171.3800000001</v>
      </c>
      <c r="L20" s="48">
        <v>-8.380543985716205</v>
      </c>
      <c r="M20" s="48">
        <v>11.802295643347945</v>
      </c>
      <c r="N20" s="48">
        <v>11.802295643347945</v>
      </c>
      <c r="O20" s="48">
        <v>14.295324284478337</v>
      </c>
      <c r="P20" s="48">
        <v>21.123251920362819</v>
      </c>
    </row>
    <row r="21" spans="2:16">
      <c r="B21" s="266" t="s">
        <v>213</v>
      </c>
      <c r="C21" s="96" t="s">
        <v>37</v>
      </c>
      <c r="D21" s="88">
        <v>15099000</v>
      </c>
      <c r="E21" s="51">
        <v>245687.43000000002</v>
      </c>
      <c r="F21" s="51">
        <v>245687.43000000002</v>
      </c>
      <c r="G21" s="51">
        <v>329757.45479999995</v>
      </c>
      <c r="H21" s="48">
        <v>34.218284915919362</v>
      </c>
      <c r="I21" s="51">
        <v>763635.75999999989</v>
      </c>
      <c r="J21" s="51">
        <v>763635.75999999989</v>
      </c>
      <c r="K21" s="51">
        <v>1160018.48</v>
      </c>
      <c r="L21" s="48">
        <v>51.907301983867306</v>
      </c>
      <c r="M21" s="48">
        <v>3.1081596644972835</v>
      </c>
      <c r="N21" s="48">
        <v>3.1081596644972835</v>
      </c>
      <c r="O21" s="48">
        <v>3.5177930418693908</v>
      </c>
      <c r="P21" s="48">
        <v>13.179290049063862</v>
      </c>
    </row>
    <row r="22" spans="2:16">
      <c r="B22" s="266"/>
      <c r="C22" s="54" t="s">
        <v>124</v>
      </c>
      <c r="D22" s="88">
        <v>15099090</v>
      </c>
      <c r="E22" s="51">
        <v>245687.43000000002</v>
      </c>
      <c r="F22" s="51">
        <v>245687.43000000002</v>
      </c>
      <c r="G22" s="51">
        <v>329584.30099999998</v>
      </c>
      <c r="H22" s="48">
        <v>34.147807643231864</v>
      </c>
      <c r="I22" s="51">
        <v>763635.75999999989</v>
      </c>
      <c r="J22" s="51">
        <v>763635.75999999989</v>
      </c>
      <c r="K22" s="51">
        <v>1158190.83</v>
      </c>
      <c r="L22" s="48">
        <v>51.667966675630829</v>
      </c>
      <c r="M22" s="48">
        <v>3.1081596644972835</v>
      </c>
      <c r="N22" s="48">
        <v>3.1081596644972835</v>
      </c>
      <c r="O22" s="48">
        <v>3.5140958670843978</v>
      </c>
      <c r="P22" s="48">
        <v>13.060339442142865</v>
      </c>
    </row>
    <row r="23" spans="2:16">
      <c r="B23" s="266"/>
      <c r="C23" s="98" t="s">
        <v>123</v>
      </c>
      <c r="D23" s="88">
        <v>15099010</v>
      </c>
      <c r="E23" s="51">
        <v>0</v>
      </c>
      <c r="F23" s="51">
        <v>0</v>
      </c>
      <c r="G23" s="51">
        <v>173.15379999999999</v>
      </c>
      <c r="H23" s="48" t="s">
        <v>444</v>
      </c>
      <c r="I23" s="51">
        <v>0</v>
      </c>
      <c r="J23" s="51">
        <v>0</v>
      </c>
      <c r="K23" s="51">
        <v>1827.65</v>
      </c>
      <c r="L23" s="48" t="s">
        <v>444</v>
      </c>
      <c r="M23" s="48" t="s">
        <v>444</v>
      </c>
      <c r="N23" s="48" t="s">
        <v>444</v>
      </c>
      <c r="O23" s="48">
        <v>10.555067229249374</v>
      </c>
      <c r="P23" s="48" t="s">
        <v>444</v>
      </c>
    </row>
    <row r="24" spans="2:16">
      <c r="B24" s="136" t="s">
        <v>87</v>
      </c>
      <c r="C24" s="137"/>
      <c r="D24" s="88">
        <v>33011900</v>
      </c>
      <c r="E24" s="51">
        <v>13351.854199999998</v>
      </c>
      <c r="F24" s="51">
        <v>13351.854199999998</v>
      </c>
      <c r="G24" s="51">
        <v>11714.747100000001</v>
      </c>
      <c r="H24" s="48">
        <v>-12.261271546838771</v>
      </c>
      <c r="I24" s="51">
        <v>690690.50000000012</v>
      </c>
      <c r="J24" s="51">
        <v>690690.50000000012</v>
      </c>
      <c r="K24" s="51">
        <v>446363.53</v>
      </c>
      <c r="L24" s="48">
        <v>-35.374305857688796</v>
      </c>
      <c r="M24" s="48">
        <v>51.729931263030139</v>
      </c>
      <c r="N24" s="48">
        <v>51.729931263030139</v>
      </c>
      <c r="O24" s="48">
        <v>38.10270304512165</v>
      </c>
      <c r="P24" s="48">
        <v>-26.343024019534056</v>
      </c>
    </row>
    <row r="25" spans="2:16">
      <c r="B25" s="136" t="s">
        <v>271</v>
      </c>
      <c r="C25" s="137"/>
      <c r="D25" s="88">
        <v>33011300</v>
      </c>
      <c r="E25" s="51">
        <v>6160.7698000000009</v>
      </c>
      <c r="F25" s="51">
        <v>6160.7698000000009</v>
      </c>
      <c r="G25" s="51">
        <v>4277.9128000000001</v>
      </c>
      <c r="H25" s="48">
        <v>-30.562041126743622</v>
      </c>
      <c r="I25" s="51">
        <v>235097.65</v>
      </c>
      <c r="J25" s="51">
        <v>235097.65</v>
      </c>
      <c r="K25" s="51">
        <v>126023.03000000001</v>
      </c>
      <c r="L25" s="48">
        <v>-46.395453123414875</v>
      </c>
      <c r="M25" s="48">
        <v>38.160434106789701</v>
      </c>
      <c r="N25" s="48">
        <v>38.160434106789701</v>
      </c>
      <c r="O25" s="48">
        <v>29.458999257768884</v>
      </c>
      <c r="P25" s="48">
        <v>-22.802242827401731</v>
      </c>
    </row>
    <row r="26" spans="2:16">
      <c r="B26" s="240" t="s">
        <v>214</v>
      </c>
      <c r="C26" s="96" t="s">
        <v>37</v>
      </c>
      <c r="D26" s="88">
        <v>15159010</v>
      </c>
      <c r="E26" s="51">
        <v>215.79399999999995</v>
      </c>
      <c r="F26" s="51">
        <v>215.79399999999995</v>
      </c>
      <c r="G26" s="51">
        <v>3515.7485000000001</v>
      </c>
      <c r="H26" s="48">
        <v>1529.2151310972506</v>
      </c>
      <c r="I26" s="51">
        <v>5433.65</v>
      </c>
      <c r="J26" s="51">
        <v>5433.65</v>
      </c>
      <c r="K26" s="51">
        <v>84950.31</v>
      </c>
      <c r="L26" s="48">
        <v>1463.4115189605516</v>
      </c>
      <c r="M26" s="48">
        <v>25.179801106610938</v>
      </c>
      <c r="N26" s="48">
        <v>25.179801106610938</v>
      </c>
      <c r="O26" s="48">
        <v>24.162794921195299</v>
      </c>
      <c r="P26" s="48">
        <v>-4.0389762457203275</v>
      </c>
    </row>
    <row r="27" spans="2:16">
      <c r="B27" s="241"/>
      <c r="C27" s="54" t="s">
        <v>124</v>
      </c>
      <c r="D27" s="88">
        <v>15159019</v>
      </c>
      <c r="E27" s="51">
        <v>215.79399999999995</v>
      </c>
      <c r="F27" s="51">
        <v>215.79399999999995</v>
      </c>
      <c r="G27" s="51">
        <v>3320.2485000000001</v>
      </c>
      <c r="H27" s="48">
        <v>1438.6194704208647</v>
      </c>
      <c r="I27" s="51">
        <v>5433.65</v>
      </c>
      <c r="J27" s="51">
        <v>5433.65</v>
      </c>
      <c r="K27" s="51">
        <v>62527.18</v>
      </c>
      <c r="L27" s="48">
        <v>1050.7399262006202</v>
      </c>
      <c r="M27" s="48">
        <v>25.179801106610938</v>
      </c>
      <c r="N27" s="48">
        <v>25.179801106610938</v>
      </c>
      <c r="O27" s="48">
        <v>18.832078382084955</v>
      </c>
      <c r="P27" s="48">
        <v>-25.209582465126758</v>
      </c>
    </row>
    <row r="28" spans="2:16">
      <c r="B28" s="241"/>
      <c r="C28" s="98" t="s">
        <v>123</v>
      </c>
      <c r="D28" s="88">
        <v>15159011</v>
      </c>
      <c r="E28" s="51">
        <v>0</v>
      </c>
      <c r="F28" s="51">
        <v>0</v>
      </c>
      <c r="G28" s="51">
        <v>195.5</v>
      </c>
      <c r="H28" s="48" t="s">
        <v>444</v>
      </c>
      <c r="I28" s="51">
        <v>0</v>
      </c>
      <c r="J28" s="51">
        <v>0</v>
      </c>
      <c r="K28" s="51">
        <v>22423.129999999997</v>
      </c>
      <c r="L28" s="48" t="s">
        <v>444</v>
      </c>
      <c r="M28" s="48" t="s">
        <v>444</v>
      </c>
      <c r="N28" s="48" t="s">
        <v>444</v>
      </c>
      <c r="O28" s="48">
        <v>114.69631713554986</v>
      </c>
      <c r="P28" s="48" t="s">
        <v>444</v>
      </c>
    </row>
    <row r="29" spans="2:16">
      <c r="B29" s="136" t="s">
        <v>290</v>
      </c>
      <c r="C29" s="137"/>
      <c r="D29" s="88">
        <v>15159029</v>
      </c>
      <c r="E29" s="51">
        <v>131.9</v>
      </c>
      <c r="F29" s="51">
        <v>131.9</v>
      </c>
      <c r="G29" s="51">
        <v>232.59129999999999</v>
      </c>
      <c r="H29" s="48">
        <v>76.33912054586807</v>
      </c>
      <c r="I29" s="51">
        <v>2451.87</v>
      </c>
      <c r="J29" s="51">
        <v>2451.87</v>
      </c>
      <c r="K29" s="51">
        <v>2022.8</v>
      </c>
      <c r="L29" s="48">
        <v>-17.499704307324613</v>
      </c>
      <c r="M29" s="48">
        <v>18.588855193328278</v>
      </c>
      <c r="N29" s="48">
        <v>18.588855193328278</v>
      </c>
      <c r="O29" s="48">
        <v>8.6967999232989364</v>
      </c>
      <c r="P29" s="48">
        <v>-53.214978368219775</v>
      </c>
    </row>
    <row r="30" spans="2:16">
      <c r="B30" s="136" t="s">
        <v>109</v>
      </c>
      <c r="C30" s="137"/>
      <c r="D30" s="88">
        <v>15089000</v>
      </c>
      <c r="E30" s="51">
        <v>319.18849999999998</v>
      </c>
      <c r="F30" s="51">
        <v>319.18849999999998</v>
      </c>
      <c r="G30" s="51">
        <v>471.25</v>
      </c>
      <c r="H30" s="48">
        <v>47.640030890837238</v>
      </c>
      <c r="I30" s="51">
        <v>1083.04</v>
      </c>
      <c r="J30" s="51">
        <v>1083.04</v>
      </c>
      <c r="K30" s="51">
        <v>3123.17</v>
      </c>
      <c r="L30" s="48">
        <v>188.37069729649878</v>
      </c>
      <c r="M30" s="48">
        <v>3.3931047014538431</v>
      </c>
      <c r="N30" s="48">
        <v>3.3931047014538431</v>
      </c>
      <c r="O30" s="48">
        <v>6.627416445623342</v>
      </c>
      <c r="P30" s="48">
        <v>95.320127987317747</v>
      </c>
    </row>
    <row r="31" spans="2:16">
      <c r="B31" s="136" t="s">
        <v>88</v>
      </c>
      <c r="C31" s="137"/>
      <c r="D31" s="88">
        <v>15100000</v>
      </c>
      <c r="E31" s="51">
        <v>0</v>
      </c>
      <c r="F31" s="51">
        <v>0</v>
      </c>
      <c r="G31" s="51">
        <v>1832</v>
      </c>
      <c r="H31" s="48" t="s">
        <v>444</v>
      </c>
      <c r="I31" s="51">
        <v>0</v>
      </c>
      <c r="J31" s="51">
        <v>0</v>
      </c>
      <c r="K31" s="51">
        <v>4232.82</v>
      </c>
      <c r="L31" s="48" t="s">
        <v>444</v>
      </c>
      <c r="M31" s="48" t="s">
        <v>444</v>
      </c>
      <c r="N31" s="48" t="s">
        <v>444</v>
      </c>
      <c r="O31" s="48">
        <v>2.3104912663755455</v>
      </c>
      <c r="P31" s="48" t="s">
        <v>444</v>
      </c>
    </row>
    <row r="32" spans="2:16">
      <c r="B32" s="136" t="s">
        <v>283</v>
      </c>
      <c r="C32" s="137"/>
      <c r="D32" s="88">
        <v>15159021</v>
      </c>
      <c r="E32" s="51">
        <v>0</v>
      </c>
      <c r="F32" s="51">
        <v>0</v>
      </c>
      <c r="G32" s="51">
        <v>0</v>
      </c>
      <c r="H32" s="48" t="s">
        <v>444</v>
      </c>
      <c r="I32" s="51">
        <v>0</v>
      </c>
      <c r="J32" s="51">
        <v>0</v>
      </c>
      <c r="K32" s="51">
        <v>0</v>
      </c>
      <c r="L32" s="48" t="s">
        <v>444</v>
      </c>
      <c r="M32" s="48" t="s">
        <v>444</v>
      </c>
      <c r="N32" s="48" t="s">
        <v>444</v>
      </c>
      <c r="O32" s="48" t="s">
        <v>444</v>
      </c>
      <c r="P32" s="48" t="s">
        <v>444</v>
      </c>
    </row>
    <row r="33" spans="2:16">
      <c r="B33" s="161" t="s">
        <v>286</v>
      </c>
      <c r="C33" s="163"/>
      <c r="D33" s="164">
        <v>15081000</v>
      </c>
      <c r="E33" s="51">
        <v>0</v>
      </c>
      <c r="F33" s="51">
        <v>0</v>
      </c>
      <c r="G33" s="51">
        <v>0</v>
      </c>
      <c r="H33" s="48" t="s">
        <v>444</v>
      </c>
      <c r="I33" s="51">
        <v>0</v>
      </c>
      <c r="J33" s="51">
        <v>0</v>
      </c>
      <c r="K33" s="51">
        <v>0</v>
      </c>
      <c r="L33" s="48" t="s">
        <v>444</v>
      </c>
      <c r="M33" s="48" t="s">
        <v>444</v>
      </c>
      <c r="N33" s="48" t="s">
        <v>444</v>
      </c>
      <c r="O33" s="48" t="s">
        <v>444</v>
      </c>
      <c r="P33" s="48" t="s">
        <v>444</v>
      </c>
    </row>
    <row r="34" spans="2:16">
      <c r="B34" s="145" t="s">
        <v>318</v>
      </c>
      <c r="C34" s="159"/>
      <c r="D34" s="144"/>
      <c r="E34" s="162">
        <v>34041007.0524</v>
      </c>
      <c r="F34" s="162">
        <v>34041007.0524</v>
      </c>
      <c r="G34" s="162">
        <v>33043286.736099996</v>
      </c>
      <c r="H34" s="48">
        <v>-2.9309365459258996</v>
      </c>
      <c r="I34" s="162">
        <v>43959123.68999999</v>
      </c>
      <c r="J34" s="162">
        <v>43959123.68999999</v>
      </c>
      <c r="K34" s="162">
        <v>43706121.730000004</v>
      </c>
      <c r="L34" s="48">
        <v>-0.57553913445627103</v>
      </c>
      <c r="M34" s="48">
        <v>1.2913579090751586</v>
      </c>
      <c r="N34" s="48">
        <v>1.2913579090751586</v>
      </c>
      <c r="O34" s="48">
        <v>1.3226929294007184</v>
      </c>
      <c r="P34" s="48">
        <v>2.4265170875827247</v>
      </c>
    </row>
    <row r="35" spans="2:16">
      <c r="B35" s="146" t="s">
        <v>110</v>
      </c>
      <c r="C35" s="140"/>
      <c r="D35" s="140"/>
      <c r="E35" s="140"/>
      <c r="F35" s="140"/>
      <c r="G35" s="140"/>
      <c r="H35" s="140"/>
      <c r="I35" s="208"/>
      <c r="J35" s="140"/>
      <c r="K35" s="140"/>
      <c r="L35" s="140"/>
      <c r="M35" s="139"/>
      <c r="N35" s="139"/>
      <c r="O35" s="139"/>
      <c r="P35" s="147"/>
    </row>
    <row r="37" spans="2:16" ht="93" customHeight="1">
      <c r="B37" s="272" t="s">
        <v>421</v>
      </c>
      <c r="C37" s="273"/>
      <c r="D37" s="273"/>
      <c r="E37" s="273"/>
      <c r="F37" s="273"/>
      <c r="G37" s="273"/>
      <c r="H37" s="273"/>
      <c r="I37" s="273"/>
      <c r="J37" s="273"/>
      <c r="K37" s="273"/>
      <c r="L37" s="273"/>
      <c r="M37" s="273"/>
      <c r="N37" s="273"/>
      <c r="O37" s="273"/>
      <c r="P37" s="274"/>
    </row>
  </sheetData>
  <mergeCells count="13">
    <mergeCell ref="B2:P2"/>
    <mergeCell ref="D3:D4"/>
    <mergeCell ref="E3:H3"/>
    <mergeCell ref="I3:L3"/>
    <mergeCell ref="M3:P3"/>
    <mergeCell ref="B37:P37"/>
    <mergeCell ref="B12:B14"/>
    <mergeCell ref="B5:B7"/>
    <mergeCell ref="B3:C4"/>
    <mergeCell ref="B15:B19"/>
    <mergeCell ref="B21:B23"/>
    <mergeCell ref="B26:B28"/>
    <mergeCell ref="B8:B10"/>
  </mergeCells>
  <hyperlinks>
    <hyperlink ref="Q2" location="Indice!A1" display="volver a indice" xr:uid="{00000000-0004-0000-0E00-000000000000}"/>
  </hyperlinks>
  <printOptions horizontalCentered="1" verticalCentered="1"/>
  <pageMargins left="0.70866141732283472" right="0.70866141732283472" top="0.74803149606299213" bottom="0.74803149606299213" header="0.31496062992125984" footer="0.31496062992125984"/>
  <pageSetup scale="61"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Q42"/>
  <sheetViews>
    <sheetView zoomScale="90" zoomScaleNormal="90" zoomScaleSheetLayoutView="90" zoomScalePageLayoutView="90" workbookViewId="0"/>
  </sheetViews>
  <sheetFormatPr baseColWidth="10" defaultColWidth="10.85546875" defaultRowHeight="12.75"/>
  <cols>
    <col min="1" max="1" width="1.140625" style="41" customWidth="1"/>
    <col min="2" max="2" width="20.28515625" style="52" customWidth="1"/>
    <col min="3" max="3" width="29.140625" style="52" bestFit="1" customWidth="1"/>
    <col min="4" max="4" width="11.7109375" style="41" customWidth="1"/>
    <col min="5" max="5" width="12.42578125" style="41" customWidth="1"/>
    <col min="6" max="7" width="13.28515625" style="41" customWidth="1"/>
    <col min="8" max="8" width="11.42578125" style="41" bestFit="1" customWidth="1"/>
    <col min="9" max="9" width="11" style="41" bestFit="1" customWidth="1"/>
    <col min="10" max="11" width="13.85546875" style="41" customWidth="1"/>
    <col min="12" max="12" width="9.85546875" style="41" bestFit="1" customWidth="1"/>
    <col min="13" max="13" width="7.42578125" style="41" customWidth="1"/>
    <col min="14" max="15" width="13.140625" style="41" customWidth="1"/>
    <col min="16" max="16" width="7" style="41" customWidth="1"/>
    <col min="17" max="16384" width="10.85546875" style="41"/>
  </cols>
  <sheetData>
    <row r="1" spans="2:17" ht="5.25" customHeight="1"/>
    <row r="2" spans="2:17">
      <c r="B2" s="249" t="s">
        <v>101</v>
      </c>
      <c r="C2" s="250"/>
      <c r="D2" s="250"/>
      <c r="E2" s="250"/>
      <c r="F2" s="250"/>
      <c r="G2" s="250"/>
      <c r="H2" s="250"/>
      <c r="I2" s="250"/>
      <c r="J2" s="250"/>
      <c r="K2" s="250"/>
      <c r="L2" s="250"/>
      <c r="M2" s="250"/>
      <c r="N2" s="250"/>
      <c r="O2" s="250"/>
      <c r="P2" s="251"/>
      <c r="Q2" s="43" t="s">
        <v>349</v>
      </c>
    </row>
    <row r="3" spans="2:17">
      <c r="B3" s="301" t="s">
        <v>40</v>
      </c>
      <c r="C3" s="301"/>
      <c r="D3" s="266" t="s">
        <v>41</v>
      </c>
      <c r="E3" s="267" t="s">
        <v>31</v>
      </c>
      <c r="F3" s="267"/>
      <c r="G3" s="267"/>
      <c r="H3" s="267"/>
      <c r="I3" s="267" t="s">
        <v>310</v>
      </c>
      <c r="J3" s="267"/>
      <c r="K3" s="267"/>
      <c r="L3" s="267"/>
      <c r="M3" s="267" t="s">
        <v>333</v>
      </c>
      <c r="N3" s="267"/>
      <c r="O3" s="267"/>
      <c r="P3" s="267"/>
    </row>
    <row r="4" spans="2:17">
      <c r="B4" s="284"/>
      <c r="C4" s="284"/>
      <c r="D4" s="266"/>
      <c r="E4" s="44">
        <v>2017</v>
      </c>
      <c r="F4" s="203" t="s">
        <v>408</v>
      </c>
      <c r="G4" s="204" t="s">
        <v>409</v>
      </c>
      <c r="H4" s="44" t="s">
        <v>111</v>
      </c>
      <c r="I4" s="44">
        <v>2017</v>
      </c>
      <c r="J4" s="203" t="s">
        <v>408</v>
      </c>
      <c r="K4" s="204" t="s">
        <v>409</v>
      </c>
      <c r="L4" s="44" t="s">
        <v>111</v>
      </c>
      <c r="M4" s="44">
        <v>2017</v>
      </c>
      <c r="N4" s="203" t="s">
        <v>408</v>
      </c>
      <c r="O4" s="204" t="s">
        <v>409</v>
      </c>
      <c r="P4" s="44" t="s">
        <v>111</v>
      </c>
    </row>
    <row r="5" spans="2:17">
      <c r="B5" s="286" t="s">
        <v>195</v>
      </c>
      <c r="C5" s="74" t="s">
        <v>37</v>
      </c>
      <c r="D5" s="99"/>
      <c r="E5" s="100">
        <v>9932498.8230000008</v>
      </c>
      <c r="F5" s="100">
        <v>9932498.8230000008</v>
      </c>
      <c r="G5" s="100">
        <v>9764992.3378999997</v>
      </c>
      <c r="H5" s="48">
        <v>-1.6864485773924076</v>
      </c>
      <c r="I5" s="100">
        <v>21300462.569999997</v>
      </c>
      <c r="J5" s="100">
        <v>21300462.569999997</v>
      </c>
      <c r="K5" s="100">
        <v>19635289.920000002</v>
      </c>
      <c r="L5" s="48">
        <v>-7.8175421990377743</v>
      </c>
      <c r="M5" s="48">
        <v>2.1445220331338968</v>
      </c>
      <c r="N5" s="48">
        <v>2.1445220331338968</v>
      </c>
      <c r="O5" s="48">
        <v>2.0107839556403224</v>
      </c>
      <c r="P5" s="48">
        <v>-6.2362650244323303</v>
      </c>
    </row>
    <row r="6" spans="2:17">
      <c r="B6" s="286"/>
      <c r="C6" s="74" t="s">
        <v>136</v>
      </c>
      <c r="D6" s="99">
        <v>20091100</v>
      </c>
      <c r="E6" s="100">
        <v>6538868.1654000003</v>
      </c>
      <c r="F6" s="100">
        <v>6538868.1654000003</v>
      </c>
      <c r="G6" s="100">
        <v>6221085.6322000008</v>
      </c>
      <c r="H6" s="48">
        <v>-4.8599012116733782</v>
      </c>
      <c r="I6" s="100">
        <v>16230784.18</v>
      </c>
      <c r="J6" s="100">
        <v>16230784.18</v>
      </c>
      <c r="K6" s="100">
        <v>14819141.1</v>
      </c>
      <c r="L6" s="48">
        <v>-8.6973190225735575</v>
      </c>
      <c r="M6" s="48">
        <v>2.4822008594521217</v>
      </c>
      <c r="N6" s="48">
        <v>2.4822008594521217</v>
      </c>
      <c r="O6" s="48">
        <v>2.3820828029270213</v>
      </c>
      <c r="P6" s="48">
        <v>-4.033438959778568</v>
      </c>
    </row>
    <row r="7" spans="2:17">
      <c r="B7" s="286"/>
      <c r="C7" s="74" t="s">
        <v>369</v>
      </c>
      <c r="D7" s="101">
        <v>20091200</v>
      </c>
      <c r="E7" s="100">
        <v>2874009.8127000001</v>
      </c>
      <c r="F7" s="100">
        <v>2874009.8127000001</v>
      </c>
      <c r="G7" s="100">
        <v>3484058.8964</v>
      </c>
      <c r="H7" s="48">
        <v>21.226409214201205</v>
      </c>
      <c r="I7" s="100">
        <v>4130691.08</v>
      </c>
      <c r="J7" s="100">
        <v>4130691.08</v>
      </c>
      <c r="K7" s="100">
        <v>4697192.8800000008</v>
      </c>
      <c r="L7" s="48">
        <v>13.71445574187069</v>
      </c>
      <c r="M7" s="48">
        <v>1.4372571247832329</v>
      </c>
      <c r="N7" s="48">
        <v>1.4372571247832329</v>
      </c>
      <c r="O7" s="48">
        <v>1.3481956016453984</v>
      </c>
      <c r="P7" s="48">
        <v>-6.1966311804693035</v>
      </c>
      <c r="Q7" s="200"/>
    </row>
    <row r="8" spans="2:17">
      <c r="B8" s="286"/>
      <c r="C8" s="74" t="s">
        <v>130</v>
      </c>
      <c r="D8" s="99">
        <v>20091900</v>
      </c>
      <c r="E8" s="100">
        <v>519620.84489999997</v>
      </c>
      <c r="F8" s="100">
        <v>519620.84489999997</v>
      </c>
      <c r="G8" s="100">
        <v>59847.809300000001</v>
      </c>
      <c r="H8" s="48">
        <v>-88.482407915810697</v>
      </c>
      <c r="I8" s="100">
        <v>938987.31000000017</v>
      </c>
      <c r="J8" s="100">
        <v>938987.31000000017</v>
      </c>
      <c r="K8" s="100">
        <v>118955.94</v>
      </c>
      <c r="L8" s="48">
        <v>-87.331464575383876</v>
      </c>
      <c r="M8" s="48">
        <v>1.8070624364207453</v>
      </c>
      <c r="N8" s="48">
        <v>1.8070624364207453</v>
      </c>
      <c r="O8" s="48">
        <v>1.9876406737581287</v>
      </c>
      <c r="P8" s="48">
        <v>9.9929163319367742</v>
      </c>
    </row>
    <row r="9" spans="2:17">
      <c r="B9" s="266" t="s">
        <v>92</v>
      </c>
      <c r="C9" s="74" t="s">
        <v>37</v>
      </c>
      <c r="D9" s="99"/>
      <c r="E9" s="100">
        <v>6459116.4875000007</v>
      </c>
      <c r="F9" s="100">
        <v>6459116.4875000007</v>
      </c>
      <c r="G9" s="100">
        <v>4044773.9062000001</v>
      </c>
      <c r="H9" s="48">
        <v>-37.378836346617291</v>
      </c>
      <c r="I9" s="100">
        <v>11373801.99</v>
      </c>
      <c r="J9" s="100">
        <v>11373801.99</v>
      </c>
      <c r="K9" s="100">
        <v>4953001.6099999994</v>
      </c>
      <c r="L9" s="48">
        <v>-56.452542304193919</v>
      </c>
      <c r="M9" s="48">
        <v>1.7608912940355139</v>
      </c>
      <c r="N9" s="48">
        <v>1.7608912940355139</v>
      </c>
      <c r="O9" s="48">
        <v>1.2245435035090169</v>
      </c>
      <c r="P9" s="48">
        <v>-30.45888138258238</v>
      </c>
    </row>
    <row r="10" spans="2:17">
      <c r="B10" s="266"/>
      <c r="C10" s="74" t="s">
        <v>131</v>
      </c>
      <c r="D10" s="99">
        <v>20094900</v>
      </c>
      <c r="E10" s="100">
        <v>5904333.5952000003</v>
      </c>
      <c r="F10" s="100">
        <v>5904333.5952000003</v>
      </c>
      <c r="G10" s="100">
        <v>3334390.1836000001</v>
      </c>
      <c r="H10" s="48">
        <v>-43.526392439771136</v>
      </c>
      <c r="I10" s="100">
        <v>10919637.359999999</v>
      </c>
      <c r="J10" s="100">
        <v>10919637.359999999</v>
      </c>
      <c r="K10" s="100">
        <v>4384457.1399999997</v>
      </c>
      <c r="L10" s="48">
        <v>-59.847960189036911</v>
      </c>
      <c r="M10" s="48">
        <v>1.8494275744983737</v>
      </c>
      <c r="N10" s="48">
        <v>1.8494275744983737</v>
      </c>
      <c r="O10" s="48">
        <v>1.3149202398581581</v>
      </c>
      <c r="P10" s="48">
        <v>-28.901230954404468</v>
      </c>
    </row>
    <row r="11" spans="2:17">
      <c r="B11" s="266"/>
      <c r="C11" s="74" t="s">
        <v>362</v>
      </c>
      <c r="D11" s="99">
        <v>20094100</v>
      </c>
      <c r="E11" s="100">
        <v>554782.89229999995</v>
      </c>
      <c r="F11" s="100">
        <v>554782.89229999995</v>
      </c>
      <c r="G11" s="100">
        <v>710383.72259999998</v>
      </c>
      <c r="H11" s="48">
        <v>28.047157268118973</v>
      </c>
      <c r="I11" s="100">
        <v>454164.63</v>
      </c>
      <c r="J11" s="100">
        <v>454164.63</v>
      </c>
      <c r="K11" s="100">
        <v>568544.47</v>
      </c>
      <c r="L11" s="48">
        <v>25.184664864809037</v>
      </c>
      <c r="M11" s="48">
        <v>0.8186348863735502</v>
      </c>
      <c r="N11" s="48">
        <v>0.8186348863735502</v>
      </c>
      <c r="O11" s="48">
        <v>0.8003343149799812</v>
      </c>
      <c r="P11" s="48">
        <v>-2.2354985962836582</v>
      </c>
    </row>
    <row r="12" spans="2:17">
      <c r="B12" s="145" t="s">
        <v>392</v>
      </c>
      <c r="C12" s="144"/>
      <c r="D12" s="99">
        <v>20098990</v>
      </c>
      <c r="E12" s="100">
        <v>1670364.4056000002</v>
      </c>
      <c r="F12" s="100">
        <v>1670364.4056000002</v>
      </c>
      <c r="G12" s="100">
        <v>2441195.3524000002</v>
      </c>
      <c r="H12" s="48">
        <v>46.147472025609602</v>
      </c>
      <c r="I12" s="100">
        <v>6618530.8899999997</v>
      </c>
      <c r="J12" s="100">
        <v>6618530.8899999997</v>
      </c>
      <c r="K12" s="100">
        <v>10483795.229999999</v>
      </c>
      <c r="L12" s="48">
        <v>58.400639118268117</v>
      </c>
      <c r="M12" s="48">
        <v>3.9623275423081123</v>
      </c>
      <c r="N12" s="48">
        <v>3.9623275423081123</v>
      </c>
      <c r="O12" s="48">
        <v>4.2945335037169876</v>
      </c>
      <c r="P12" s="48">
        <v>8.3841115572025782</v>
      </c>
    </row>
    <row r="13" spans="2:17">
      <c r="B13" s="286" t="s">
        <v>260</v>
      </c>
      <c r="C13" s="74" t="s">
        <v>37</v>
      </c>
      <c r="D13" s="99"/>
      <c r="E13" s="100">
        <v>4449321.3391999993</v>
      </c>
      <c r="F13" s="100">
        <v>4449321.3391999993</v>
      </c>
      <c r="G13" s="100">
        <v>2784581.8262999998</v>
      </c>
      <c r="H13" s="48">
        <v>-37.415582871776223</v>
      </c>
      <c r="I13" s="100">
        <v>6455269.0499999998</v>
      </c>
      <c r="J13" s="100">
        <v>6455269.0499999998</v>
      </c>
      <c r="K13" s="100">
        <v>4293752.16</v>
      </c>
      <c r="L13" s="48">
        <v>-33.484536016357048</v>
      </c>
      <c r="M13" s="48">
        <v>1.4508435237362909</v>
      </c>
      <c r="N13" s="48">
        <v>1.4508435237362909</v>
      </c>
      <c r="O13" s="48">
        <v>1.5419737784130063</v>
      </c>
      <c r="P13" s="48">
        <v>6.2811911268026988</v>
      </c>
    </row>
    <row r="14" spans="2:17">
      <c r="B14" s="286"/>
      <c r="C14" s="74" t="s">
        <v>135</v>
      </c>
      <c r="D14" s="99">
        <v>20096920</v>
      </c>
      <c r="E14" s="100">
        <v>3381970.2460999996</v>
      </c>
      <c r="F14" s="100">
        <v>3381970.2460999996</v>
      </c>
      <c r="G14" s="100">
        <v>1992590</v>
      </c>
      <c r="H14" s="48">
        <v>-41.081977220296274</v>
      </c>
      <c r="I14" s="100">
        <v>4820554.24</v>
      </c>
      <c r="J14" s="100">
        <v>4820554.24</v>
      </c>
      <c r="K14" s="100">
        <v>2973550</v>
      </c>
      <c r="L14" s="48">
        <v>-38.315184272254974</v>
      </c>
      <c r="M14" s="48">
        <v>1.425368613327967</v>
      </c>
      <c r="N14" s="48">
        <v>1.425368613327967</v>
      </c>
      <c r="O14" s="48">
        <v>1.4923039862691272</v>
      </c>
      <c r="P14" s="48">
        <v>4.6960044100366805</v>
      </c>
    </row>
    <row r="15" spans="2:17">
      <c r="B15" s="286"/>
      <c r="C15" s="74" t="s">
        <v>131</v>
      </c>
      <c r="D15" s="99">
        <v>20096910</v>
      </c>
      <c r="E15" s="100">
        <v>1052637.7877</v>
      </c>
      <c r="F15" s="100">
        <v>1052637.7877</v>
      </c>
      <c r="G15" s="100">
        <v>788900.10759999999</v>
      </c>
      <c r="H15" s="48">
        <v>-25.054931827619775</v>
      </c>
      <c r="I15" s="100">
        <v>1629687.0099999998</v>
      </c>
      <c r="J15" s="100">
        <v>1629687.0099999998</v>
      </c>
      <c r="K15" s="100">
        <v>1314479.5000000002</v>
      </c>
      <c r="L15" s="48">
        <v>-19.341597991874504</v>
      </c>
      <c r="M15" s="48">
        <v>1.5481935277668921</v>
      </c>
      <c r="N15" s="48">
        <v>1.5481935277668921</v>
      </c>
      <c r="O15" s="48">
        <v>1.6662179245974795</v>
      </c>
      <c r="P15" s="48">
        <v>7.6233619837453581</v>
      </c>
    </row>
    <row r="16" spans="2:17">
      <c r="B16" s="286"/>
      <c r="C16" s="74" t="s">
        <v>370</v>
      </c>
      <c r="D16" s="99">
        <v>20096100</v>
      </c>
      <c r="E16" s="100">
        <v>14713.305400000001</v>
      </c>
      <c r="F16" s="100">
        <v>14713.305400000001</v>
      </c>
      <c r="G16" s="100">
        <v>3091.7186999999999</v>
      </c>
      <c r="H16" s="48">
        <v>-78.986919553780211</v>
      </c>
      <c r="I16" s="100">
        <v>5027.8</v>
      </c>
      <c r="J16" s="100">
        <v>5027.8</v>
      </c>
      <c r="K16" s="100">
        <v>5722.66</v>
      </c>
      <c r="L16" s="48">
        <v>13.820358805043952</v>
      </c>
      <c r="M16" s="48">
        <v>0.3417179120063667</v>
      </c>
      <c r="N16" s="48">
        <v>0.3417179120063667</v>
      </c>
      <c r="O16" s="48">
        <v>1.8509639961746844</v>
      </c>
      <c r="P16" s="48">
        <v>441.66431759661407</v>
      </c>
    </row>
    <row r="17" spans="2:16">
      <c r="B17" s="301" t="s">
        <v>194</v>
      </c>
      <c r="C17" s="74" t="s">
        <v>37</v>
      </c>
      <c r="D17" s="99"/>
      <c r="E17" s="100">
        <v>704841.3371</v>
      </c>
      <c r="F17" s="100">
        <v>704841.3371</v>
      </c>
      <c r="G17" s="100">
        <v>1147294.3665999998</v>
      </c>
      <c r="H17" s="48">
        <v>62.77342235919776</v>
      </c>
      <c r="I17" s="100">
        <v>1820730.9299999997</v>
      </c>
      <c r="J17" s="100">
        <v>1820730.9299999997</v>
      </c>
      <c r="K17" s="100">
        <v>2639132.6499999994</v>
      </c>
      <c r="L17" s="48">
        <v>44.949075479263698</v>
      </c>
      <c r="M17" s="48">
        <v>2.5831784178425417</v>
      </c>
      <c r="N17" s="48">
        <v>2.5831784178425417</v>
      </c>
      <c r="O17" s="48">
        <v>2.3003099525547692</v>
      </c>
      <c r="P17" s="48">
        <v>-10.950403709397005</v>
      </c>
    </row>
    <row r="18" spans="2:16">
      <c r="B18" s="301"/>
      <c r="C18" s="74" t="s">
        <v>131</v>
      </c>
      <c r="D18" s="99">
        <v>20093900</v>
      </c>
      <c r="E18" s="100">
        <v>377167.6531</v>
      </c>
      <c r="F18" s="100">
        <v>377167.6531</v>
      </c>
      <c r="G18" s="100">
        <v>558954.40759999992</v>
      </c>
      <c r="H18" s="48">
        <v>48.197864532089675</v>
      </c>
      <c r="I18" s="100">
        <v>1250579.8299999998</v>
      </c>
      <c r="J18" s="100">
        <v>1250579.8299999998</v>
      </c>
      <c r="K18" s="100">
        <v>1765246.4099999997</v>
      </c>
      <c r="L18" s="48">
        <v>41.154236431272025</v>
      </c>
      <c r="M18" s="48">
        <v>3.3157133696945866</v>
      </c>
      <c r="N18" s="48">
        <v>3.3157133696945866</v>
      </c>
      <c r="O18" s="48">
        <v>3.1581223548795214</v>
      </c>
      <c r="P18" s="48">
        <v>-4.7528539787376474</v>
      </c>
    </row>
    <row r="19" spans="2:16">
      <c r="B19" s="301"/>
      <c r="C19" s="74" t="s">
        <v>362</v>
      </c>
      <c r="D19" s="99">
        <v>20093100</v>
      </c>
      <c r="E19" s="100">
        <v>327673.68400000001</v>
      </c>
      <c r="F19" s="100">
        <v>327673.68400000001</v>
      </c>
      <c r="G19" s="100">
        <v>588339.95900000003</v>
      </c>
      <c r="H19" s="48">
        <v>79.550567448071291</v>
      </c>
      <c r="I19" s="100">
        <v>570151.1</v>
      </c>
      <c r="J19" s="100">
        <v>570151.1</v>
      </c>
      <c r="K19" s="100">
        <v>873886.24</v>
      </c>
      <c r="L19" s="48">
        <v>53.272744716269081</v>
      </c>
      <c r="M19" s="48">
        <v>1.7399966119952432</v>
      </c>
      <c r="N19" s="48">
        <v>1.7399966119952432</v>
      </c>
      <c r="O19" s="48">
        <v>1.4853423205952936</v>
      </c>
      <c r="P19" s="48">
        <v>-14.635332600328411</v>
      </c>
    </row>
    <row r="20" spans="2:16">
      <c r="B20" s="145" t="s">
        <v>91</v>
      </c>
      <c r="C20" s="144"/>
      <c r="D20" s="99">
        <v>20099000</v>
      </c>
      <c r="E20" s="100">
        <v>767865.70389999996</v>
      </c>
      <c r="F20" s="100">
        <v>767865.70389999996</v>
      </c>
      <c r="G20" s="100">
        <v>1023764.6107</v>
      </c>
      <c r="H20" s="48">
        <v>33.325997697290831</v>
      </c>
      <c r="I20" s="100">
        <v>1110260.7100000002</v>
      </c>
      <c r="J20" s="100">
        <v>1110260.7100000002</v>
      </c>
      <c r="K20" s="100">
        <v>1624993.0899999999</v>
      </c>
      <c r="L20" s="48">
        <v>46.361397405479622</v>
      </c>
      <c r="M20" s="48">
        <v>1.4459048038751718</v>
      </c>
      <c r="N20" s="48">
        <v>1.4459048038751718</v>
      </c>
      <c r="O20" s="48">
        <v>1.5872721844613376</v>
      </c>
      <c r="P20" s="48">
        <v>9.7770876898179537</v>
      </c>
    </row>
    <row r="21" spans="2:16">
      <c r="B21" s="286" t="s">
        <v>191</v>
      </c>
      <c r="C21" s="74" t="s">
        <v>37</v>
      </c>
      <c r="D21" s="99"/>
      <c r="E21" s="100">
        <v>742380.98250000004</v>
      </c>
      <c r="F21" s="100">
        <v>742380.98250000004</v>
      </c>
      <c r="G21" s="100">
        <v>575067.52500000002</v>
      </c>
      <c r="H21" s="48">
        <v>-22.537411577619448</v>
      </c>
      <c r="I21" s="100">
        <v>798721.54</v>
      </c>
      <c r="J21" s="100">
        <v>798721.54</v>
      </c>
      <c r="K21" s="100">
        <v>687788.52999999991</v>
      </c>
      <c r="L21" s="48">
        <v>-13.888821628624182</v>
      </c>
      <c r="M21" s="48">
        <v>1.0758917036240216</v>
      </c>
      <c r="N21" s="48">
        <v>1.0758917036240216</v>
      </c>
      <c r="O21" s="48">
        <v>1.1960135116306556</v>
      </c>
      <c r="P21" s="48">
        <v>11.164860515423335</v>
      </c>
    </row>
    <row r="22" spans="2:16">
      <c r="B22" s="286"/>
      <c r="C22" s="83" t="s">
        <v>371</v>
      </c>
      <c r="D22" s="99">
        <v>20097929</v>
      </c>
      <c r="E22" s="100">
        <v>468891.30460000003</v>
      </c>
      <c r="F22" s="100">
        <v>468891.30460000003</v>
      </c>
      <c r="G22" s="100">
        <v>110506.1707</v>
      </c>
      <c r="H22" s="48">
        <v>-76.432454682803268</v>
      </c>
      <c r="I22" s="100">
        <v>541803.45000000007</v>
      </c>
      <c r="J22" s="100">
        <v>541803.45000000007</v>
      </c>
      <c r="K22" s="100">
        <v>241065.36000000002</v>
      </c>
      <c r="L22" s="48">
        <v>-55.506861390417505</v>
      </c>
      <c r="M22" s="48">
        <v>1.155499035031583</v>
      </c>
      <c r="N22" s="48">
        <v>1.155499035031583</v>
      </c>
      <c r="O22" s="48">
        <v>2.1814651478100671</v>
      </c>
      <c r="P22" s="48">
        <v>88.789871879939881</v>
      </c>
    </row>
    <row r="23" spans="2:16">
      <c r="B23" s="286"/>
      <c r="C23" s="83" t="s">
        <v>362</v>
      </c>
      <c r="D23" s="99">
        <v>20097100</v>
      </c>
      <c r="E23" s="100">
        <v>248351.72629999998</v>
      </c>
      <c r="F23" s="100">
        <v>248351.72629999998</v>
      </c>
      <c r="G23" s="100">
        <v>399174.64350000001</v>
      </c>
      <c r="H23" s="48">
        <v>60.729562643672288</v>
      </c>
      <c r="I23" s="100">
        <v>208974.69999999998</v>
      </c>
      <c r="J23" s="100">
        <v>208974.69999999998</v>
      </c>
      <c r="K23" s="100">
        <v>338077.63</v>
      </c>
      <c r="L23" s="48">
        <v>61.779215378703746</v>
      </c>
      <c r="M23" s="48">
        <v>0.84144653678616288</v>
      </c>
      <c r="N23" s="48">
        <v>0.84144653678616288</v>
      </c>
      <c r="O23" s="48">
        <v>0.8469416469836466</v>
      </c>
      <c r="P23" s="48">
        <v>0.65305518024614262</v>
      </c>
    </row>
    <row r="24" spans="2:16">
      <c r="B24" s="286"/>
      <c r="C24" s="73" t="s">
        <v>360</v>
      </c>
      <c r="D24" s="99">
        <v>20097921</v>
      </c>
      <c r="E24" s="100">
        <v>19830.531600000002</v>
      </c>
      <c r="F24" s="100">
        <v>19830.531600000002</v>
      </c>
      <c r="G24" s="100">
        <v>63108.054600000003</v>
      </c>
      <c r="H24" s="48">
        <v>218.23682729715625</v>
      </c>
      <c r="I24" s="100">
        <v>40019.46</v>
      </c>
      <c r="J24" s="100">
        <v>40019.46</v>
      </c>
      <c r="K24" s="100">
        <v>105126.1</v>
      </c>
      <c r="L24" s="48">
        <v>162.68745255433234</v>
      </c>
      <c r="M24" s="48">
        <v>2.0180729799497659</v>
      </c>
      <c r="N24" s="48">
        <v>2.0180729799497659</v>
      </c>
      <c r="O24" s="48">
        <v>1.665811134035496</v>
      </c>
      <c r="P24" s="48">
        <v>-17.455357135946514</v>
      </c>
    </row>
    <row r="25" spans="2:16">
      <c r="B25" s="286"/>
      <c r="C25" s="83" t="s">
        <v>192</v>
      </c>
      <c r="D25" s="99">
        <v>20097910</v>
      </c>
      <c r="E25" s="100">
        <v>5307.42</v>
      </c>
      <c r="F25" s="100">
        <v>5307.42</v>
      </c>
      <c r="G25" s="100">
        <v>2278.6561999999999</v>
      </c>
      <c r="H25" s="48">
        <v>-57.066593561466775</v>
      </c>
      <c r="I25" s="100">
        <v>7923.93</v>
      </c>
      <c r="J25" s="100">
        <v>7923.93</v>
      </c>
      <c r="K25" s="100">
        <v>3519.44</v>
      </c>
      <c r="L25" s="48">
        <v>-55.584665689878634</v>
      </c>
      <c r="M25" s="48">
        <v>1.4929909447528178</v>
      </c>
      <c r="N25" s="48">
        <v>1.4929909447528178</v>
      </c>
      <c r="O25" s="48">
        <v>1.5445243560656496</v>
      </c>
      <c r="P25" s="48">
        <v>3.4516894756762007</v>
      </c>
    </row>
    <row r="26" spans="2:16">
      <c r="B26" s="145" t="s">
        <v>264</v>
      </c>
      <c r="C26" s="144"/>
      <c r="D26" s="99">
        <v>20098100</v>
      </c>
      <c r="E26" s="100">
        <v>498745.3173</v>
      </c>
      <c r="F26" s="100">
        <v>498745.3173</v>
      </c>
      <c r="G26" s="100">
        <v>264744.40199999994</v>
      </c>
      <c r="H26" s="48">
        <v>-46.917917258207822</v>
      </c>
      <c r="I26" s="100">
        <v>607730.62</v>
      </c>
      <c r="J26" s="100">
        <v>607730.62</v>
      </c>
      <c r="K26" s="100">
        <v>327168.36</v>
      </c>
      <c r="L26" s="48">
        <v>-46.165562630364086</v>
      </c>
      <c r="M26" s="48">
        <v>1.2185189492905941</v>
      </c>
      <c r="N26" s="48">
        <v>1.2185189492905941</v>
      </c>
      <c r="O26" s="48">
        <v>1.2357895295553787</v>
      </c>
      <c r="P26" s="48">
        <v>1.4173419522806263</v>
      </c>
    </row>
    <row r="27" spans="2:16">
      <c r="B27" s="145" t="s">
        <v>262</v>
      </c>
      <c r="C27" s="144"/>
      <c r="D27" s="99">
        <v>20098930</v>
      </c>
      <c r="E27" s="100">
        <v>362575.78339999996</v>
      </c>
      <c r="F27" s="100">
        <v>362575.78339999996</v>
      </c>
      <c r="G27" s="100">
        <v>472738.55</v>
      </c>
      <c r="H27" s="48">
        <v>30.383376839723052</v>
      </c>
      <c r="I27" s="100">
        <v>392388.75999999995</v>
      </c>
      <c r="J27" s="100">
        <v>392388.75999999995</v>
      </c>
      <c r="K27" s="100">
        <v>409053.34999999992</v>
      </c>
      <c r="L27" s="48">
        <v>4.2469590617223441</v>
      </c>
      <c r="M27" s="48">
        <v>1.0822255041978626</v>
      </c>
      <c r="N27" s="48">
        <v>1.0822255041978626</v>
      </c>
      <c r="O27" s="48">
        <v>0.86528452143367607</v>
      </c>
      <c r="P27" s="48">
        <v>-20.045820572763308</v>
      </c>
    </row>
    <row r="28" spans="2:16">
      <c r="B28" s="145" t="s">
        <v>261</v>
      </c>
      <c r="C28" s="144"/>
      <c r="D28" s="99">
        <v>20098950</v>
      </c>
      <c r="E28" s="100">
        <v>372682.17690000002</v>
      </c>
      <c r="F28" s="100">
        <v>372682.17690000002</v>
      </c>
      <c r="G28" s="100">
        <v>623169.6884000001</v>
      </c>
      <c r="H28" s="48">
        <v>67.212098411460161</v>
      </c>
      <c r="I28" s="100">
        <v>391358.74</v>
      </c>
      <c r="J28" s="100">
        <v>391358.74</v>
      </c>
      <c r="K28" s="100">
        <v>692841.32999999984</v>
      </c>
      <c r="L28" s="48">
        <v>77.034842763445084</v>
      </c>
      <c r="M28" s="48">
        <v>1.0501139154422492</v>
      </c>
      <c r="N28" s="48">
        <v>1.0501139154422492</v>
      </c>
      <c r="O28" s="48">
        <v>1.1118020386692475</v>
      </c>
      <c r="P28" s="48">
        <v>5.8744220336341968</v>
      </c>
    </row>
    <row r="29" spans="2:16">
      <c r="B29" s="145" t="s">
        <v>372</v>
      </c>
      <c r="C29" s="144"/>
      <c r="D29" s="99">
        <v>20092100</v>
      </c>
      <c r="E29" s="100">
        <v>306904.72560000001</v>
      </c>
      <c r="F29" s="100">
        <v>306904.72560000001</v>
      </c>
      <c r="G29" s="100">
        <v>292899.06109999999</v>
      </c>
      <c r="H29" s="48">
        <v>-4.5635219440231412</v>
      </c>
      <c r="I29" s="100">
        <v>378347.33000000007</v>
      </c>
      <c r="J29" s="100">
        <v>378347.33000000007</v>
      </c>
      <c r="K29" s="100">
        <v>358573.25</v>
      </c>
      <c r="L29" s="48">
        <v>-5.2264357197921996</v>
      </c>
      <c r="M29" s="48">
        <v>1.2327843087470534</v>
      </c>
      <c r="N29" s="48">
        <v>1.2327843087470534</v>
      </c>
      <c r="O29" s="48">
        <v>1.2242212339409919</v>
      </c>
      <c r="P29" s="48">
        <v>-0.69461257296213885</v>
      </c>
    </row>
    <row r="30" spans="2:16">
      <c r="B30" s="145" t="s">
        <v>196</v>
      </c>
      <c r="C30" s="144"/>
      <c r="D30" s="99">
        <v>20092900</v>
      </c>
      <c r="E30" s="100">
        <v>23559.764500000001</v>
      </c>
      <c r="F30" s="100">
        <v>23559.764500000001</v>
      </c>
      <c r="G30" s="100">
        <v>27777.540199999999</v>
      </c>
      <c r="H30" s="48">
        <v>17.902452717640706</v>
      </c>
      <c r="I30" s="100">
        <v>59575.86</v>
      </c>
      <c r="J30" s="100">
        <v>59575.86</v>
      </c>
      <c r="K30" s="100">
        <v>93890.560000000012</v>
      </c>
      <c r="L30" s="48">
        <v>57.598329256178602</v>
      </c>
      <c r="M30" s="48">
        <v>2.5287120336028823</v>
      </c>
      <c r="N30" s="48">
        <v>2.5287120336028823</v>
      </c>
      <c r="O30" s="48">
        <v>3.3800890692257917</v>
      </c>
      <c r="P30" s="48">
        <v>33.668406062428403</v>
      </c>
    </row>
    <row r="31" spans="2:16">
      <c r="B31" s="145" t="s">
        <v>93</v>
      </c>
      <c r="C31" s="144"/>
      <c r="D31" s="99">
        <v>20095000</v>
      </c>
      <c r="E31" s="100">
        <v>21785.378000000004</v>
      </c>
      <c r="F31" s="100">
        <v>21785.378000000004</v>
      </c>
      <c r="G31" s="100">
        <v>9857.866399999999</v>
      </c>
      <c r="H31" s="48">
        <v>-54.750078699575489</v>
      </c>
      <c r="I31" s="100">
        <v>20017.64</v>
      </c>
      <c r="J31" s="100">
        <v>20017.64</v>
      </c>
      <c r="K31" s="100">
        <v>14002.96</v>
      </c>
      <c r="L31" s="48">
        <v>-30.046898635403572</v>
      </c>
      <c r="M31" s="48">
        <v>0.9188566753351719</v>
      </c>
      <c r="N31" s="48">
        <v>0.9188566753351719</v>
      </c>
      <c r="O31" s="48">
        <v>1.4204858771468034</v>
      </c>
      <c r="P31" s="48">
        <v>54.592758073902203</v>
      </c>
    </row>
    <row r="32" spans="2:16">
      <c r="B32" s="145" t="s">
        <v>291</v>
      </c>
      <c r="C32" s="144"/>
      <c r="D32" s="99">
        <v>20098920</v>
      </c>
      <c r="E32" s="100">
        <v>205</v>
      </c>
      <c r="F32" s="100">
        <v>205</v>
      </c>
      <c r="G32" s="100">
        <v>3751.1923000000002</v>
      </c>
      <c r="H32" s="48">
        <v>1729.8499024390246</v>
      </c>
      <c r="I32" s="100">
        <v>685.51</v>
      </c>
      <c r="J32" s="100">
        <v>685.51</v>
      </c>
      <c r="K32" s="100">
        <v>37153.310000000005</v>
      </c>
      <c r="L32" s="48">
        <v>5319.8056921124426</v>
      </c>
      <c r="M32" s="48">
        <v>3.3439512195121952</v>
      </c>
      <c r="N32" s="48">
        <v>3.3439512195121952</v>
      </c>
      <c r="O32" s="48">
        <v>9.904400262284609</v>
      </c>
      <c r="P32" s="48">
        <v>196.18853901013037</v>
      </c>
    </row>
    <row r="33" spans="2:16">
      <c r="B33" s="145" t="s">
        <v>263</v>
      </c>
      <c r="C33" s="144"/>
      <c r="D33" s="99">
        <v>20098960</v>
      </c>
      <c r="E33" s="100">
        <v>0</v>
      </c>
      <c r="F33" s="100">
        <v>0</v>
      </c>
      <c r="G33" s="100">
        <v>603.29999999999995</v>
      </c>
      <c r="H33" s="48" t="s">
        <v>444</v>
      </c>
      <c r="I33" s="100">
        <v>0</v>
      </c>
      <c r="J33" s="100">
        <v>0</v>
      </c>
      <c r="K33" s="100">
        <v>766.39</v>
      </c>
      <c r="L33" s="48" t="s">
        <v>444</v>
      </c>
      <c r="M33" s="48" t="s">
        <v>444</v>
      </c>
      <c r="N33" s="48" t="s">
        <v>444</v>
      </c>
      <c r="O33" s="48">
        <v>1.2703298524780375</v>
      </c>
      <c r="P33" s="48" t="s">
        <v>444</v>
      </c>
    </row>
    <row r="34" spans="2:16">
      <c r="B34" s="145" t="s">
        <v>296</v>
      </c>
      <c r="C34" s="144"/>
      <c r="D34" s="99">
        <v>20098910</v>
      </c>
      <c r="E34" s="100">
        <v>0</v>
      </c>
      <c r="F34" s="100">
        <v>0</v>
      </c>
      <c r="G34" s="100">
        <v>0</v>
      </c>
      <c r="H34" s="48" t="s">
        <v>444</v>
      </c>
      <c r="I34" s="100">
        <v>0</v>
      </c>
      <c r="J34" s="100">
        <v>0</v>
      </c>
      <c r="K34" s="100">
        <v>0</v>
      </c>
      <c r="L34" s="48" t="s">
        <v>444</v>
      </c>
      <c r="M34" s="48" t="s">
        <v>444</v>
      </c>
      <c r="N34" s="48" t="s">
        <v>444</v>
      </c>
      <c r="O34" s="48" t="s">
        <v>444</v>
      </c>
      <c r="P34" s="48" t="s">
        <v>444</v>
      </c>
    </row>
    <row r="35" spans="2:16">
      <c r="B35" s="145" t="s">
        <v>272</v>
      </c>
      <c r="C35" s="144"/>
      <c r="D35" s="99">
        <v>20098940</v>
      </c>
      <c r="E35" s="100">
        <v>0</v>
      </c>
      <c r="F35" s="100">
        <v>0</v>
      </c>
      <c r="G35" s="100">
        <v>0</v>
      </c>
      <c r="H35" s="48" t="s">
        <v>444</v>
      </c>
      <c r="I35" s="100">
        <v>0</v>
      </c>
      <c r="J35" s="100">
        <v>0</v>
      </c>
      <c r="K35" s="100">
        <v>0</v>
      </c>
      <c r="L35" s="48" t="s">
        <v>444</v>
      </c>
      <c r="M35" s="48" t="s">
        <v>444</v>
      </c>
      <c r="N35" s="48" t="s">
        <v>444</v>
      </c>
      <c r="O35" s="48" t="s">
        <v>444</v>
      </c>
      <c r="P35" s="48" t="s">
        <v>444</v>
      </c>
    </row>
    <row r="36" spans="2:16">
      <c r="B36" s="145" t="s">
        <v>275</v>
      </c>
      <c r="C36" s="144"/>
      <c r="D36" s="99">
        <v>20098970</v>
      </c>
      <c r="E36" s="100">
        <v>0</v>
      </c>
      <c r="F36" s="100">
        <v>0</v>
      </c>
      <c r="G36" s="100">
        <v>0</v>
      </c>
      <c r="H36" s="48" t="s">
        <v>444</v>
      </c>
      <c r="I36" s="100">
        <v>0</v>
      </c>
      <c r="J36" s="100">
        <v>0</v>
      </c>
      <c r="K36" s="100">
        <v>0</v>
      </c>
      <c r="L36" s="48" t="s">
        <v>444</v>
      </c>
      <c r="M36" s="48" t="s">
        <v>444</v>
      </c>
      <c r="N36" s="48" t="s">
        <v>444</v>
      </c>
      <c r="O36" s="48" t="s">
        <v>444</v>
      </c>
      <c r="P36" s="48" t="s">
        <v>444</v>
      </c>
    </row>
    <row r="37" spans="2:16">
      <c r="B37" s="145" t="s">
        <v>90</v>
      </c>
      <c r="C37" s="144"/>
      <c r="D37" s="99">
        <v>20098020</v>
      </c>
      <c r="E37" s="100">
        <v>0</v>
      </c>
      <c r="F37" s="100">
        <v>0</v>
      </c>
      <c r="G37" s="100">
        <v>0</v>
      </c>
      <c r="H37" s="48" t="s">
        <v>444</v>
      </c>
      <c r="I37" s="100">
        <v>0</v>
      </c>
      <c r="J37" s="100">
        <v>0</v>
      </c>
      <c r="K37" s="100">
        <v>0</v>
      </c>
      <c r="L37" s="48" t="s">
        <v>444</v>
      </c>
      <c r="M37" s="48" t="s">
        <v>444</v>
      </c>
      <c r="N37" s="48" t="s">
        <v>444</v>
      </c>
      <c r="O37" s="48" t="s">
        <v>444</v>
      </c>
      <c r="P37" s="48" t="s">
        <v>444</v>
      </c>
    </row>
    <row r="38" spans="2:16">
      <c r="B38" s="142" t="s">
        <v>37</v>
      </c>
      <c r="C38" s="143"/>
      <c r="D38" s="144"/>
      <c r="E38" s="100">
        <v>26312847.2245</v>
      </c>
      <c r="F38" s="100">
        <v>26312847.2245</v>
      </c>
      <c r="G38" s="100">
        <v>23477211.525499996</v>
      </c>
      <c r="H38" s="48">
        <v>-10.776620541313875</v>
      </c>
      <c r="I38" s="100">
        <v>51327882.139999986</v>
      </c>
      <c r="J38" s="100">
        <v>51327882.139999986</v>
      </c>
      <c r="K38" s="100">
        <v>46251202.700000003</v>
      </c>
      <c r="L38" s="48">
        <v>-9.8906855851816022</v>
      </c>
      <c r="M38" s="48">
        <v>1.9506776177459193</v>
      </c>
      <c r="N38" s="48">
        <v>1.9506776177459193</v>
      </c>
      <c r="O38" s="48">
        <v>1.9700466833449883</v>
      </c>
      <c r="P38" s="48">
        <v>0.99294037225130527</v>
      </c>
    </row>
    <row r="39" spans="2:16">
      <c r="B39" s="148" t="s">
        <v>110</v>
      </c>
      <c r="C39" s="149"/>
      <c r="D39" s="149"/>
      <c r="E39" s="149"/>
      <c r="F39" s="149"/>
      <c r="G39" s="149"/>
      <c r="H39" s="149"/>
      <c r="I39" s="149"/>
      <c r="J39" s="149"/>
      <c r="K39" s="149"/>
      <c r="L39" s="149"/>
      <c r="M39" s="149"/>
      <c r="N39" s="149"/>
      <c r="O39" s="149"/>
      <c r="P39" s="150"/>
    </row>
    <row r="40" spans="2:16" ht="12.75" customHeight="1">
      <c r="B40" s="153" t="s">
        <v>297</v>
      </c>
      <c r="C40" s="134"/>
      <c r="D40" s="134"/>
      <c r="E40" s="134"/>
      <c r="F40" s="134"/>
      <c r="G40" s="134"/>
      <c r="H40" s="134"/>
      <c r="I40" s="134"/>
      <c r="J40" s="134"/>
      <c r="K40" s="134"/>
      <c r="L40" s="134"/>
      <c r="M40" s="134"/>
      <c r="N40" s="134"/>
      <c r="O40" s="134"/>
      <c r="P40" s="135"/>
    </row>
    <row r="42" spans="2:16" ht="89.65" customHeight="1">
      <c r="B42" s="272" t="s">
        <v>422</v>
      </c>
      <c r="C42" s="273"/>
      <c r="D42" s="273"/>
      <c r="E42" s="273"/>
      <c r="F42" s="273"/>
      <c r="G42" s="273"/>
      <c r="H42" s="273"/>
      <c r="I42" s="273"/>
      <c r="J42" s="273"/>
      <c r="K42" s="273"/>
      <c r="L42" s="273"/>
      <c r="M42" s="273"/>
      <c r="N42" s="273"/>
      <c r="O42" s="273"/>
      <c r="P42" s="274"/>
    </row>
  </sheetData>
  <sortState ref="B26:Q37">
    <sortCondition descending="1" ref="I26"/>
  </sortState>
  <mergeCells count="12">
    <mergeCell ref="B5:B8"/>
    <mergeCell ref="B9:B11"/>
    <mergeCell ref="B13:B16"/>
    <mergeCell ref="B17:B19"/>
    <mergeCell ref="B42:P42"/>
    <mergeCell ref="B21:B25"/>
    <mergeCell ref="B2:P2"/>
    <mergeCell ref="D3:D4"/>
    <mergeCell ref="E3:H3"/>
    <mergeCell ref="I3:L3"/>
    <mergeCell ref="M3:P3"/>
    <mergeCell ref="B3:C4"/>
  </mergeCells>
  <hyperlinks>
    <hyperlink ref="Q2" location="Indice!A1" display="volver a indice" xr:uid="{00000000-0004-0000-0F00-000000000000}"/>
  </hyperlinks>
  <printOptions horizontalCentered="1" verticalCentered="1"/>
  <pageMargins left="0.70866141732283472" right="0.70866141732283472" top="0.74803149606299213" bottom="0.74803149606299213" header="0.31496062992125984" footer="0.31496062992125984"/>
  <pageSetup scale="60"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B1DF4-A567-4D08-9FDC-78A4C645DEA6}">
  <sheetPr>
    <pageSetUpPr fitToPage="1"/>
  </sheetPr>
  <dimension ref="B1:M52"/>
  <sheetViews>
    <sheetView zoomScale="90" zoomScaleNormal="90" zoomScalePageLayoutView="90" workbookViewId="0"/>
  </sheetViews>
  <sheetFormatPr baseColWidth="10" defaultColWidth="10.85546875" defaultRowHeight="12.75"/>
  <cols>
    <col min="1" max="1" width="1" style="41" customWidth="1"/>
    <col min="2" max="2" width="14.7109375" style="41" customWidth="1"/>
    <col min="3" max="5" width="13.42578125" style="41" customWidth="1"/>
    <col min="6" max="6" width="11.42578125" style="41" customWidth="1"/>
    <col min="7" max="9" width="13.42578125" style="41" customWidth="1"/>
    <col min="10" max="10" width="12" style="41" customWidth="1"/>
    <col min="11" max="11" width="12.42578125" style="41" customWidth="1"/>
    <col min="12" max="12" width="12" style="41" bestFit="1" customWidth="1"/>
    <col min="13" max="13" width="10.85546875" style="41"/>
    <col min="14" max="14" width="15.85546875" style="41" customWidth="1"/>
    <col min="15" max="16384" width="10.85546875" style="41"/>
  </cols>
  <sheetData>
    <row r="1" spans="2:11" ht="4.5" customHeight="1"/>
    <row r="2" spans="2:11">
      <c r="B2" s="249" t="s">
        <v>102</v>
      </c>
      <c r="C2" s="250"/>
      <c r="D2" s="250"/>
      <c r="E2" s="250"/>
      <c r="F2" s="250"/>
      <c r="G2" s="250"/>
      <c r="H2" s="250"/>
      <c r="I2" s="250"/>
      <c r="J2" s="251"/>
      <c r="K2" s="43" t="s">
        <v>349</v>
      </c>
    </row>
    <row r="3" spans="2:11">
      <c r="B3" s="102"/>
      <c r="C3" s="302" t="s">
        <v>31</v>
      </c>
      <c r="D3" s="302"/>
      <c r="E3" s="302"/>
      <c r="F3" s="302"/>
      <c r="G3" s="267" t="s">
        <v>309</v>
      </c>
      <c r="H3" s="267"/>
      <c r="I3" s="267"/>
      <c r="J3" s="267"/>
    </row>
    <row r="4" spans="2:11">
      <c r="B4" s="15" t="s">
        <v>103</v>
      </c>
      <c r="C4" s="205">
        <v>2017</v>
      </c>
      <c r="D4" s="211" t="s">
        <v>408</v>
      </c>
      <c r="E4" s="211" t="s">
        <v>409</v>
      </c>
      <c r="F4" s="206" t="s">
        <v>111</v>
      </c>
      <c r="G4" s="103">
        <v>2017</v>
      </c>
      <c r="H4" s="211" t="s">
        <v>408</v>
      </c>
      <c r="I4" s="211" t="s">
        <v>409</v>
      </c>
      <c r="J4" s="105" t="s">
        <v>111</v>
      </c>
    </row>
    <row r="5" spans="2:11">
      <c r="B5" s="106" t="s">
        <v>344</v>
      </c>
      <c r="C5" s="110">
        <v>165390468.46269992</v>
      </c>
      <c r="D5" s="64">
        <v>165390468.46269992</v>
      </c>
      <c r="E5" s="64">
        <v>170146052.89219993</v>
      </c>
      <c r="F5" s="111">
        <v>2.8753678937504912</v>
      </c>
      <c r="G5" s="107">
        <v>356108973.20000017</v>
      </c>
      <c r="H5" s="108">
        <v>356108973.20000017</v>
      </c>
      <c r="I5" s="108">
        <v>402920988.83999979</v>
      </c>
      <c r="J5" s="109">
        <v>13.145418723753632</v>
      </c>
    </row>
    <row r="6" spans="2:11">
      <c r="B6" s="9" t="s">
        <v>394</v>
      </c>
      <c r="C6" s="110">
        <v>100846387.16000001</v>
      </c>
      <c r="D6" s="64">
        <v>100846387.16000001</v>
      </c>
      <c r="E6" s="64">
        <v>106318277.35999998</v>
      </c>
      <c r="F6" s="111">
        <v>5.4259655244946137</v>
      </c>
      <c r="G6" s="110">
        <v>123917942.13</v>
      </c>
      <c r="H6" s="64">
        <v>123917942.13</v>
      </c>
      <c r="I6" s="64">
        <v>138843305.71999997</v>
      </c>
      <c r="J6" s="63">
        <v>12.04455410851002</v>
      </c>
    </row>
    <row r="7" spans="2:11">
      <c r="B7" s="9" t="s">
        <v>393</v>
      </c>
      <c r="C7" s="110">
        <v>47218858.479999997</v>
      </c>
      <c r="D7" s="64">
        <v>47218858.479999997</v>
      </c>
      <c r="E7" s="64">
        <v>47915964.459999993</v>
      </c>
      <c r="F7" s="111">
        <v>1.4763295904225648</v>
      </c>
      <c r="G7" s="110">
        <v>86636984.860000029</v>
      </c>
      <c r="H7" s="64">
        <v>86636984.860000029</v>
      </c>
      <c r="I7" s="64">
        <v>101712232.60999997</v>
      </c>
      <c r="J7" s="63">
        <v>17.400475991126196</v>
      </c>
    </row>
    <row r="8" spans="2:11">
      <c r="B8" s="9" t="s">
        <v>395</v>
      </c>
      <c r="C8" s="110">
        <v>21633081.190000001</v>
      </c>
      <c r="D8" s="64">
        <v>21633081.190000001</v>
      </c>
      <c r="E8" s="64">
        <v>20718624.169999998</v>
      </c>
      <c r="F8" s="111">
        <v>-4.2271233208458376</v>
      </c>
      <c r="G8" s="110">
        <v>69482558.740000024</v>
      </c>
      <c r="H8" s="64">
        <v>69482558.740000024</v>
      </c>
      <c r="I8" s="64">
        <v>68774042.559999987</v>
      </c>
      <c r="J8" s="63">
        <v>-1.0197036390833913</v>
      </c>
    </row>
    <row r="9" spans="2:11">
      <c r="B9" s="9" t="s">
        <v>321</v>
      </c>
      <c r="C9" s="110">
        <v>35736274.002000004</v>
      </c>
      <c r="D9" s="64">
        <v>35736274.002000004</v>
      </c>
      <c r="E9" s="64">
        <v>29360750.68300001</v>
      </c>
      <c r="F9" s="111">
        <v>-17.8404814073319</v>
      </c>
      <c r="G9" s="110">
        <v>65288621.740000024</v>
      </c>
      <c r="H9" s="64">
        <v>65288621.740000024</v>
      </c>
      <c r="I9" s="64">
        <v>66410027.029999986</v>
      </c>
      <c r="J9" s="63">
        <v>1.7176121353361662</v>
      </c>
    </row>
    <row r="10" spans="2:11">
      <c r="B10" s="9" t="s">
        <v>396</v>
      </c>
      <c r="C10" s="110">
        <v>28485533.779999994</v>
      </c>
      <c r="D10" s="64">
        <v>28485533.779999994</v>
      </c>
      <c r="E10" s="64">
        <v>27300975.91</v>
      </c>
      <c r="F10" s="111">
        <v>-4.1584541794041581</v>
      </c>
      <c r="G10" s="110">
        <v>64245500.220000021</v>
      </c>
      <c r="H10" s="64">
        <v>64245500.220000021</v>
      </c>
      <c r="I10" s="64">
        <v>62574456.550000012</v>
      </c>
      <c r="J10" s="63">
        <v>-2.6010283432734482</v>
      </c>
    </row>
    <row r="11" spans="2:11">
      <c r="B11" s="9" t="s">
        <v>401</v>
      </c>
      <c r="C11" s="110">
        <v>24375455.399999999</v>
      </c>
      <c r="D11" s="64">
        <v>24375455.399999999</v>
      </c>
      <c r="E11" s="64">
        <v>27203917.040000003</v>
      </c>
      <c r="F11" s="111">
        <v>11.603728396393386</v>
      </c>
      <c r="G11" s="110">
        <v>50545398.900000006</v>
      </c>
      <c r="H11" s="64">
        <v>50545398.900000006</v>
      </c>
      <c r="I11" s="64">
        <v>62199366.500000007</v>
      </c>
      <c r="J11" s="63">
        <v>23.056436102238376</v>
      </c>
    </row>
    <row r="12" spans="2:11">
      <c r="B12" s="9" t="s">
        <v>322</v>
      </c>
      <c r="C12" s="110">
        <v>34792031.567999989</v>
      </c>
      <c r="D12" s="64">
        <v>34792031.567999989</v>
      </c>
      <c r="E12" s="64">
        <v>30871913.321600001</v>
      </c>
      <c r="F12" s="111">
        <v>-11.267287564792628</v>
      </c>
      <c r="G12" s="110">
        <v>43989660.790000007</v>
      </c>
      <c r="H12" s="64">
        <v>43989660.790000007</v>
      </c>
      <c r="I12" s="64">
        <v>38337499.959999979</v>
      </c>
      <c r="J12" s="63">
        <v>-12.848839314725769</v>
      </c>
    </row>
    <row r="13" spans="2:11">
      <c r="B13" s="9" t="s">
        <v>345</v>
      </c>
      <c r="C13" s="110">
        <v>29009388.540900007</v>
      </c>
      <c r="D13" s="64">
        <v>29009388.540900007</v>
      </c>
      <c r="E13" s="64">
        <v>22627786.921499994</v>
      </c>
      <c r="F13" s="111">
        <v>-21.998401001808997</v>
      </c>
      <c r="G13" s="110">
        <v>43514033.549999997</v>
      </c>
      <c r="H13" s="64">
        <v>43514033.549999997</v>
      </c>
      <c r="I13" s="64">
        <v>37005479.959999993</v>
      </c>
      <c r="J13" s="63">
        <v>-14.957366759671498</v>
      </c>
    </row>
    <row r="14" spans="2:11">
      <c r="B14" s="9" t="s">
        <v>398</v>
      </c>
      <c r="C14" s="110">
        <v>17635535.189999998</v>
      </c>
      <c r="D14" s="64">
        <v>17635535.189999998</v>
      </c>
      <c r="E14" s="64">
        <v>23825879.230000004</v>
      </c>
      <c r="F14" s="111">
        <v>35.101537737908629</v>
      </c>
      <c r="G14" s="110">
        <v>41454207.749999985</v>
      </c>
      <c r="H14" s="64">
        <v>41454207.749999985</v>
      </c>
      <c r="I14" s="64">
        <v>52535830.350000009</v>
      </c>
      <c r="J14" s="63">
        <v>26.73220211282419</v>
      </c>
    </row>
    <row r="15" spans="2:11">
      <c r="B15" s="9" t="s">
        <v>397</v>
      </c>
      <c r="C15" s="110">
        <v>36608940.314000003</v>
      </c>
      <c r="D15" s="64">
        <v>36608940.314000003</v>
      </c>
      <c r="E15" s="64">
        <v>29910820.5502</v>
      </c>
      <c r="F15" s="111">
        <v>-18.296404392886799</v>
      </c>
      <c r="G15" s="110">
        <v>40955842.88000001</v>
      </c>
      <c r="H15" s="64">
        <v>40955842.88000001</v>
      </c>
      <c r="I15" s="64">
        <v>39644074.810000002</v>
      </c>
      <c r="J15" s="63">
        <v>-3.2028838323349129</v>
      </c>
    </row>
    <row r="16" spans="2:11">
      <c r="B16" s="9" t="s">
        <v>399</v>
      </c>
      <c r="C16" s="110">
        <v>15553750.700100005</v>
      </c>
      <c r="D16" s="64">
        <v>15553750.700100005</v>
      </c>
      <c r="E16" s="64">
        <v>25434548.174799997</v>
      </c>
      <c r="F16" s="111">
        <v>63.526783122713049</v>
      </c>
      <c r="G16" s="110">
        <v>40914585.160000019</v>
      </c>
      <c r="H16" s="64">
        <v>40914585.160000019</v>
      </c>
      <c r="I16" s="64">
        <v>55935754.730000019</v>
      </c>
      <c r="J16" s="63">
        <v>36.713483739987637</v>
      </c>
    </row>
    <row r="17" spans="2:10">
      <c r="B17" s="9" t="s">
        <v>385</v>
      </c>
      <c r="C17" s="110">
        <v>28738242.563999999</v>
      </c>
      <c r="D17" s="64">
        <v>28738242.563999999</v>
      </c>
      <c r="E17" s="64">
        <v>26656446.390000001</v>
      </c>
      <c r="F17" s="111">
        <v>-7.243992632339447</v>
      </c>
      <c r="G17" s="110">
        <v>35653738.240000017</v>
      </c>
      <c r="H17" s="64">
        <v>35653738.240000017</v>
      </c>
      <c r="I17" s="64">
        <v>33457144.539999999</v>
      </c>
      <c r="J17" s="63">
        <v>-6.1609071262425319</v>
      </c>
    </row>
    <row r="18" spans="2:10">
      <c r="B18" s="9" t="s">
        <v>438</v>
      </c>
      <c r="C18" s="110">
        <v>15794754.480000002</v>
      </c>
      <c r="D18" s="64">
        <v>15794754.480000002</v>
      </c>
      <c r="E18" s="64">
        <v>16509588.59</v>
      </c>
      <c r="F18" s="111">
        <v>4.5257690513970994</v>
      </c>
      <c r="G18" s="110">
        <v>33703406.929999992</v>
      </c>
      <c r="H18" s="64">
        <v>33703406.929999992</v>
      </c>
      <c r="I18" s="64">
        <v>33051580.040000007</v>
      </c>
      <c r="J18" s="63">
        <v>-1.9340089010995043</v>
      </c>
    </row>
    <row r="19" spans="2:10">
      <c r="B19" s="9" t="s">
        <v>433</v>
      </c>
      <c r="C19" s="110">
        <v>13322296.43</v>
      </c>
      <c r="D19" s="64">
        <v>13322296.43</v>
      </c>
      <c r="E19" s="64">
        <v>10579978.85</v>
      </c>
      <c r="F19" s="111">
        <v>-20.584420969831253</v>
      </c>
      <c r="G19" s="110">
        <v>30498947.959999997</v>
      </c>
      <c r="H19" s="64">
        <v>30498947.959999997</v>
      </c>
      <c r="I19" s="64">
        <v>25716752.84999999</v>
      </c>
      <c r="J19" s="63">
        <v>-15.679869077031627</v>
      </c>
    </row>
    <row r="20" spans="2:10">
      <c r="B20" s="9" t="s">
        <v>324</v>
      </c>
      <c r="C20" s="110">
        <v>14332909.562000001</v>
      </c>
      <c r="D20" s="64">
        <v>14332909.562000001</v>
      </c>
      <c r="E20" s="64">
        <v>19097835.307999998</v>
      </c>
      <c r="F20" s="111">
        <v>33.244650888141813</v>
      </c>
      <c r="G20" s="110">
        <v>30225136.090000004</v>
      </c>
      <c r="H20" s="64">
        <v>30225136.090000004</v>
      </c>
      <c r="I20" s="64">
        <v>43727528.229999997</v>
      </c>
      <c r="J20" s="63">
        <v>44.672725706824082</v>
      </c>
    </row>
    <row r="21" spans="2:10">
      <c r="B21" s="9" t="s">
        <v>428</v>
      </c>
      <c r="C21" s="110">
        <v>7545180.419999999</v>
      </c>
      <c r="D21" s="64">
        <v>7545180.419999999</v>
      </c>
      <c r="E21" s="64">
        <v>14784116.010000002</v>
      </c>
      <c r="F21" s="111">
        <v>95.941186122094123</v>
      </c>
      <c r="G21" s="110">
        <v>30041192.269999996</v>
      </c>
      <c r="H21" s="64">
        <v>30041192.269999996</v>
      </c>
      <c r="I21" s="64">
        <v>35820076.189999998</v>
      </c>
      <c r="J21" s="63">
        <v>19.236533184373528</v>
      </c>
    </row>
    <row r="22" spans="2:10">
      <c r="B22" s="9" t="s">
        <v>402</v>
      </c>
      <c r="C22" s="110">
        <v>19789410.780699998</v>
      </c>
      <c r="D22" s="64">
        <v>19789410.780699998</v>
      </c>
      <c r="E22" s="64">
        <v>20177688.9027</v>
      </c>
      <c r="F22" s="111">
        <v>1.9620499382360546</v>
      </c>
      <c r="G22" s="110">
        <v>24814421.73</v>
      </c>
      <c r="H22" s="64">
        <v>24814421.73</v>
      </c>
      <c r="I22" s="64">
        <v>25462985.989999998</v>
      </c>
      <c r="J22" s="63">
        <v>2.6136585694273906</v>
      </c>
    </row>
    <row r="23" spans="2:10">
      <c r="B23" s="9" t="s">
        <v>386</v>
      </c>
      <c r="C23" s="110">
        <v>7951674.3900000006</v>
      </c>
      <c r="D23" s="64">
        <v>7951674.3900000006</v>
      </c>
      <c r="E23" s="64">
        <v>10933538.460000001</v>
      </c>
      <c r="F23" s="111">
        <v>37.499826121527093</v>
      </c>
      <c r="G23" s="110">
        <v>24110445.889999997</v>
      </c>
      <c r="H23" s="64">
        <v>24110445.889999997</v>
      </c>
      <c r="I23" s="64">
        <v>28081775.820000004</v>
      </c>
      <c r="J23" s="63">
        <v>16.471408069840578</v>
      </c>
    </row>
    <row r="24" spans="2:10">
      <c r="B24" s="9" t="s">
        <v>439</v>
      </c>
      <c r="C24" s="110">
        <v>10686574.93</v>
      </c>
      <c r="D24" s="64">
        <v>10686574.93</v>
      </c>
      <c r="E24" s="64">
        <v>12796564.23</v>
      </c>
      <c r="F24" s="111">
        <v>19.744298934139426</v>
      </c>
      <c r="G24" s="110">
        <v>24055893.010000005</v>
      </c>
      <c r="H24" s="64">
        <v>24055893.010000005</v>
      </c>
      <c r="I24" s="64">
        <v>27011425.040000003</v>
      </c>
      <c r="J24" s="63">
        <v>12.286103986126751</v>
      </c>
    </row>
    <row r="25" spans="2:10">
      <c r="B25" s="9" t="s">
        <v>440</v>
      </c>
      <c r="C25" s="110">
        <v>5696363.46</v>
      </c>
      <c r="D25" s="64">
        <v>5696363.46</v>
      </c>
      <c r="E25" s="64">
        <v>6160081.5044</v>
      </c>
      <c r="F25" s="111">
        <v>8.1405979034912193</v>
      </c>
      <c r="G25" s="110">
        <v>17411462.93</v>
      </c>
      <c r="H25" s="64">
        <v>17411462.93</v>
      </c>
      <c r="I25" s="64">
        <v>16093298.880000003</v>
      </c>
      <c r="J25" s="63">
        <v>-7.5706679863688953</v>
      </c>
    </row>
    <row r="26" spans="2:10">
      <c r="B26" s="9" t="s">
        <v>441</v>
      </c>
      <c r="C26" s="110">
        <v>11215321</v>
      </c>
      <c r="D26" s="64">
        <v>11215321</v>
      </c>
      <c r="E26" s="64">
        <v>7392187</v>
      </c>
      <c r="F26" s="111">
        <v>-34.088493766696473</v>
      </c>
      <c r="G26" s="110">
        <v>13024280.279999997</v>
      </c>
      <c r="H26" s="64">
        <v>13024280.279999997</v>
      </c>
      <c r="I26" s="64">
        <v>9852300.9600000009</v>
      </c>
      <c r="J26" s="63">
        <v>-24.354353958973597</v>
      </c>
    </row>
    <row r="27" spans="2:10">
      <c r="B27" s="9" t="s">
        <v>323</v>
      </c>
      <c r="C27" s="110">
        <v>4698419.66</v>
      </c>
      <c r="D27" s="64">
        <v>4698419.66</v>
      </c>
      <c r="E27" s="64">
        <v>6551561.25</v>
      </c>
      <c r="F27" s="111">
        <v>39.441806481799027</v>
      </c>
      <c r="G27" s="110">
        <v>11481940.529999999</v>
      </c>
      <c r="H27" s="64">
        <v>11481940.529999999</v>
      </c>
      <c r="I27" s="64">
        <v>12979569.66</v>
      </c>
      <c r="J27" s="63">
        <v>13.043345121732663</v>
      </c>
    </row>
    <row r="28" spans="2:10">
      <c r="B28" s="9" t="s">
        <v>442</v>
      </c>
      <c r="C28" s="110">
        <v>4451187.6315000001</v>
      </c>
      <c r="D28" s="64">
        <v>4451187.6315000001</v>
      </c>
      <c r="E28" s="64">
        <v>2723301.3200000003</v>
      </c>
      <c r="F28" s="111">
        <v>-38.818545847677996</v>
      </c>
      <c r="G28" s="110">
        <v>9693933.8200000003</v>
      </c>
      <c r="H28" s="64">
        <v>9693933.8200000003</v>
      </c>
      <c r="I28" s="64">
        <v>6445806.5999999996</v>
      </c>
      <c r="J28" s="63">
        <v>-33.506802092032437</v>
      </c>
    </row>
    <row r="29" spans="2:10">
      <c r="B29" s="9" t="s">
        <v>443</v>
      </c>
      <c r="C29" s="110">
        <v>10560337.620000001</v>
      </c>
      <c r="D29" s="64">
        <v>10560337.620000001</v>
      </c>
      <c r="E29" s="64">
        <v>10722839.240000002</v>
      </c>
      <c r="F29" s="111">
        <v>1.538791900859704</v>
      </c>
      <c r="G29" s="110">
        <v>9556640.6799999978</v>
      </c>
      <c r="H29" s="64">
        <v>9556640.6799999978</v>
      </c>
      <c r="I29" s="64">
        <v>10362491.860000003</v>
      </c>
      <c r="J29" s="63">
        <v>8.4323687264550973</v>
      </c>
    </row>
    <row r="30" spans="2:10">
      <c r="B30" s="9" t="s">
        <v>104</v>
      </c>
      <c r="C30" s="110">
        <v>88189009.508000731</v>
      </c>
      <c r="D30" s="64">
        <v>88189009.508000731</v>
      </c>
      <c r="E30" s="64">
        <v>87756465.838899612</v>
      </c>
      <c r="F30" s="111">
        <v>-0.49047344052761677</v>
      </c>
      <c r="G30" s="110">
        <v>124998148.15999985</v>
      </c>
      <c r="H30" s="64">
        <v>124998148.15999985</v>
      </c>
      <c r="I30" s="64">
        <v>136744793.40999985</v>
      </c>
      <c r="J30" s="63">
        <v>9.3974554206707861</v>
      </c>
    </row>
    <row r="31" spans="2:10">
      <c r="B31" s="145" t="s">
        <v>37</v>
      </c>
      <c r="C31" s="69">
        <v>800257387.22390032</v>
      </c>
      <c r="D31" s="67">
        <v>800257387.22390032</v>
      </c>
      <c r="E31" s="67">
        <v>814477703.60729969</v>
      </c>
      <c r="F31" s="70">
        <v>1.7769678369017994</v>
      </c>
      <c r="G31" s="69">
        <v>1446323898.4400001</v>
      </c>
      <c r="H31" s="67">
        <v>1446323898.4400001</v>
      </c>
      <c r="I31" s="67">
        <v>1571700589.6899996</v>
      </c>
      <c r="J31" s="68">
        <v>8.6686454801189647</v>
      </c>
    </row>
    <row r="32" spans="2:10">
      <c r="B32" s="275" t="s">
        <v>110</v>
      </c>
      <c r="C32" s="276"/>
      <c r="D32" s="276"/>
      <c r="E32" s="276"/>
      <c r="F32" s="276"/>
      <c r="G32" s="276"/>
      <c r="H32" s="276"/>
      <c r="I32" s="276"/>
      <c r="J32" s="277"/>
    </row>
    <row r="33" spans="2:13" ht="12.75" customHeight="1">
      <c r="B33" s="31"/>
      <c r="C33" s="31"/>
      <c r="D33" s="31"/>
      <c r="E33" s="31"/>
      <c r="F33" s="31"/>
      <c r="G33" s="31"/>
      <c r="H33" s="31"/>
      <c r="I33" s="31"/>
      <c r="J33" s="31"/>
    </row>
    <row r="34" spans="2:13" ht="12.75" customHeight="1">
      <c r="C34" s="171"/>
      <c r="D34" s="170"/>
      <c r="G34" s="234" t="s">
        <v>423</v>
      </c>
      <c r="H34" s="234"/>
      <c r="I34" s="234"/>
      <c r="J34" s="234"/>
    </row>
    <row r="35" spans="2:13">
      <c r="C35" s="172" t="s">
        <v>344</v>
      </c>
      <c r="D35" s="169">
        <v>402920988.83999979</v>
      </c>
      <c r="E35" s="155"/>
      <c r="G35" s="234"/>
      <c r="H35" s="234"/>
      <c r="I35" s="234"/>
      <c r="J35" s="234"/>
      <c r="K35" s="112"/>
    </row>
    <row r="36" spans="2:13">
      <c r="C36" s="172" t="s">
        <v>394</v>
      </c>
      <c r="D36" s="169">
        <v>138843305.71999997</v>
      </c>
      <c r="E36" s="155"/>
      <c r="G36" s="234"/>
      <c r="H36" s="234"/>
      <c r="I36" s="234"/>
      <c r="J36" s="234"/>
      <c r="K36" s="112"/>
    </row>
    <row r="37" spans="2:13">
      <c r="C37" s="172" t="s">
        <v>393</v>
      </c>
      <c r="D37" s="169">
        <v>101712232.60999997</v>
      </c>
      <c r="E37" s="155"/>
      <c r="G37" s="234"/>
      <c r="H37" s="234"/>
      <c r="I37" s="234"/>
      <c r="J37" s="234"/>
      <c r="K37" s="112"/>
    </row>
    <row r="38" spans="2:13">
      <c r="C38" s="172" t="s">
        <v>395</v>
      </c>
      <c r="D38" s="169">
        <v>68774042.559999987</v>
      </c>
      <c r="E38" s="155"/>
      <c r="G38" s="234"/>
      <c r="H38" s="234"/>
      <c r="I38" s="234"/>
      <c r="J38" s="234"/>
      <c r="K38" s="112"/>
    </row>
    <row r="39" spans="2:13">
      <c r="C39" s="172" t="s">
        <v>321</v>
      </c>
      <c r="D39" s="169">
        <v>66410027.029999986</v>
      </c>
      <c r="E39" s="155"/>
      <c r="G39" s="234"/>
      <c r="H39" s="234"/>
      <c r="I39" s="234"/>
      <c r="J39" s="234"/>
      <c r="K39" s="112"/>
    </row>
    <row r="40" spans="2:13">
      <c r="C40" s="172" t="s">
        <v>396</v>
      </c>
      <c r="D40" s="169">
        <v>62574456.550000012</v>
      </c>
      <c r="E40" s="155"/>
      <c r="G40" s="234"/>
      <c r="H40" s="234"/>
      <c r="I40" s="234"/>
      <c r="J40" s="234"/>
      <c r="K40" s="112"/>
    </row>
    <row r="41" spans="2:13">
      <c r="C41" s="172" t="s">
        <v>401</v>
      </c>
      <c r="D41" s="169">
        <v>62199366.500000007</v>
      </c>
      <c r="E41" s="155"/>
      <c r="G41" s="234"/>
      <c r="H41" s="234"/>
      <c r="I41" s="234"/>
      <c r="J41" s="234"/>
      <c r="K41" s="112"/>
      <c r="L41" s="112"/>
      <c r="M41" s="112"/>
    </row>
    <row r="42" spans="2:13">
      <c r="C42" s="172" t="s">
        <v>399</v>
      </c>
      <c r="D42" s="169">
        <v>55935754.730000019</v>
      </c>
      <c r="E42" s="155"/>
      <c r="G42" s="234"/>
      <c r="H42" s="234"/>
      <c r="I42" s="234"/>
      <c r="J42" s="234"/>
      <c r="K42" s="112"/>
    </row>
    <row r="43" spans="2:13">
      <c r="C43" s="172" t="s">
        <v>398</v>
      </c>
      <c r="D43" s="169">
        <v>52535830.350000009</v>
      </c>
      <c r="E43" s="155"/>
      <c r="G43" s="234"/>
      <c r="H43" s="234"/>
      <c r="I43" s="234"/>
      <c r="J43" s="234"/>
      <c r="K43" s="112"/>
    </row>
    <row r="44" spans="2:13">
      <c r="C44" s="172" t="s">
        <v>324</v>
      </c>
      <c r="D44" s="169">
        <v>43727528.229999997</v>
      </c>
      <c r="E44" s="155"/>
      <c r="G44" s="234"/>
      <c r="H44" s="234"/>
      <c r="I44" s="234"/>
      <c r="J44" s="234"/>
      <c r="K44" s="112"/>
    </row>
    <row r="45" spans="2:13">
      <c r="C45" s="172" t="s">
        <v>397</v>
      </c>
      <c r="D45" s="169">
        <v>39644074.810000002</v>
      </c>
      <c r="E45" s="155"/>
      <c r="G45" s="234"/>
      <c r="H45" s="234"/>
      <c r="I45" s="234"/>
      <c r="J45" s="234"/>
      <c r="K45" s="112"/>
    </row>
    <row r="46" spans="2:13">
      <c r="C46" s="172" t="s">
        <v>104</v>
      </c>
      <c r="D46" s="169">
        <v>476422981.75999975</v>
      </c>
      <c r="E46" s="155"/>
      <c r="G46" s="234"/>
      <c r="H46" s="234"/>
      <c r="I46" s="234"/>
      <c r="J46" s="234"/>
      <c r="K46" s="112"/>
    </row>
    <row r="47" spans="2:13">
      <c r="C47" s="158"/>
      <c r="D47" s="154"/>
      <c r="G47" s="234"/>
      <c r="H47" s="234"/>
      <c r="I47" s="234"/>
      <c r="J47" s="234"/>
      <c r="K47" s="112"/>
    </row>
    <row r="48" spans="2:13">
      <c r="D48" s="64"/>
      <c r="G48" s="234"/>
      <c r="H48" s="234"/>
      <c r="I48" s="234"/>
      <c r="J48" s="234"/>
      <c r="K48" s="112"/>
    </row>
    <row r="49" spans="7:11">
      <c r="G49" s="234"/>
      <c r="H49" s="234"/>
      <c r="I49" s="234"/>
      <c r="J49" s="234"/>
      <c r="K49" s="112"/>
    </row>
    <row r="50" spans="7:11">
      <c r="G50" s="234"/>
      <c r="H50" s="234"/>
      <c r="I50" s="234"/>
      <c r="J50" s="234"/>
      <c r="K50" s="112"/>
    </row>
    <row r="51" spans="7:11">
      <c r="G51" s="234"/>
      <c r="H51" s="234"/>
      <c r="I51" s="234"/>
      <c r="J51" s="234"/>
      <c r="K51" s="112"/>
    </row>
    <row r="52" spans="7:11">
      <c r="G52" s="234"/>
      <c r="H52" s="234"/>
      <c r="I52" s="234"/>
      <c r="J52" s="234"/>
      <c r="K52" s="112"/>
    </row>
  </sheetData>
  <mergeCells count="5">
    <mergeCell ref="B2:J2"/>
    <mergeCell ref="C3:F3"/>
    <mergeCell ref="G3:J3"/>
    <mergeCell ref="B32:J32"/>
    <mergeCell ref="G34:J52"/>
  </mergeCells>
  <hyperlinks>
    <hyperlink ref="K2" location="Indice!A1" display="volver a indice" xr:uid="{39635E53-420F-4EE0-A2E3-722E80FB73AC}"/>
  </hyperlinks>
  <printOptions horizontalCentered="1" verticalCentered="1"/>
  <pageMargins left="0.70866141732283472" right="0.70866141732283472" top="0.74803149606299213" bottom="0.74803149606299213" header="0.31496062992125984" footer="0.31496062992125984"/>
  <pageSetup scale="79" orientation="landscape" r:id="rId1"/>
  <headerFooter differentFirst="1">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2A06C-19F6-4369-81D1-347DF340463D}">
  <sheetPr>
    <pageSetUpPr fitToPage="1"/>
  </sheetPr>
  <dimension ref="B1:K49"/>
  <sheetViews>
    <sheetView zoomScale="90" zoomScaleNormal="90" zoomScalePageLayoutView="90" workbookViewId="0"/>
  </sheetViews>
  <sheetFormatPr baseColWidth="10" defaultColWidth="10.85546875" defaultRowHeight="12.75"/>
  <cols>
    <col min="1" max="1" width="1.42578125" style="41" customWidth="1"/>
    <col min="2" max="2" width="14.7109375" style="41" customWidth="1"/>
    <col min="3" max="5" width="13.42578125" style="41" customWidth="1"/>
    <col min="6" max="6" width="11" style="41" bestFit="1" customWidth="1"/>
    <col min="7" max="9" width="13.42578125" style="41" customWidth="1"/>
    <col min="10" max="10" width="12.140625" style="41" customWidth="1"/>
    <col min="11" max="16384" width="10.85546875" style="41"/>
  </cols>
  <sheetData>
    <row r="1" spans="2:11" ht="4.5" customHeight="1"/>
    <row r="2" spans="2:11">
      <c r="B2" s="249" t="s">
        <v>105</v>
      </c>
      <c r="C2" s="250"/>
      <c r="D2" s="250"/>
      <c r="E2" s="250"/>
      <c r="F2" s="250"/>
      <c r="G2" s="250"/>
      <c r="H2" s="250"/>
      <c r="I2" s="250"/>
      <c r="J2" s="251"/>
      <c r="K2" s="43" t="s">
        <v>349</v>
      </c>
    </row>
    <row r="3" spans="2:11">
      <c r="B3" s="102"/>
      <c r="C3" s="267" t="s">
        <v>31</v>
      </c>
      <c r="D3" s="267"/>
      <c r="E3" s="267"/>
      <c r="F3" s="267"/>
      <c r="G3" s="267" t="s">
        <v>310</v>
      </c>
      <c r="H3" s="267"/>
      <c r="I3" s="267"/>
      <c r="J3" s="267"/>
    </row>
    <row r="4" spans="2:11">
      <c r="B4" s="15" t="s">
        <v>103</v>
      </c>
      <c r="C4" s="103">
        <v>2017</v>
      </c>
      <c r="D4" s="211" t="s">
        <v>408</v>
      </c>
      <c r="E4" s="211" t="s">
        <v>409</v>
      </c>
      <c r="F4" s="104" t="s">
        <v>111</v>
      </c>
      <c r="G4" s="103">
        <v>2017</v>
      </c>
      <c r="H4" s="211" t="s">
        <v>408</v>
      </c>
      <c r="I4" s="211" t="s">
        <v>409</v>
      </c>
      <c r="J4" s="105" t="s">
        <v>111</v>
      </c>
    </row>
    <row r="5" spans="2:11">
      <c r="B5" s="32" t="s">
        <v>323</v>
      </c>
      <c r="C5" s="24">
        <v>57948648.377400003</v>
      </c>
      <c r="D5" s="25">
        <v>57948648.377400003</v>
      </c>
      <c r="E5" s="25">
        <v>68941753.866300002</v>
      </c>
      <c r="F5" s="26">
        <v>18.970426052572641</v>
      </c>
      <c r="G5" s="24">
        <v>49594947.660000004</v>
      </c>
      <c r="H5" s="25">
        <v>49594947.660000004</v>
      </c>
      <c r="I5" s="25">
        <v>59444365.089999996</v>
      </c>
      <c r="J5" s="27">
        <v>19.859719376100649</v>
      </c>
    </row>
    <row r="6" spans="2:11">
      <c r="B6" s="9" t="s">
        <v>345</v>
      </c>
      <c r="C6" s="10">
        <v>31722492.463299993</v>
      </c>
      <c r="D6" s="11">
        <v>31722492.463299993</v>
      </c>
      <c r="E6" s="11">
        <v>37565701.162700027</v>
      </c>
      <c r="F6" s="28">
        <v>18.419765427196765</v>
      </c>
      <c r="G6" s="10">
        <v>39595597.540000014</v>
      </c>
      <c r="H6" s="11">
        <v>39595597.540000014</v>
      </c>
      <c r="I6" s="11">
        <v>48083790.999999993</v>
      </c>
      <c r="J6" s="29">
        <v>21.437215214204276</v>
      </c>
    </row>
    <row r="7" spans="2:11">
      <c r="B7" s="9" t="s">
        <v>344</v>
      </c>
      <c r="C7" s="10">
        <v>19066297.183999993</v>
      </c>
      <c r="D7" s="11">
        <v>19066297.183999993</v>
      </c>
      <c r="E7" s="11">
        <v>15305010.268900009</v>
      </c>
      <c r="F7" s="12">
        <v>-19.727411561886132</v>
      </c>
      <c r="G7" s="10">
        <v>35140398.32</v>
      </c>
      <c r="H7" s="11">
        <v>35140398.32</v>
      </c>
      <c r="I7" s="11">
        <v>30488671.019999988</v>
      </c>
      <c r="J7" s="13">
        <v>-13.237548583370785</v>
      </c>
    </row>
    <row r="8" spans="2:11">
      <c r="B8" s="9" t="s">
        <v>324</v>
      </c>
      <c r="C8" s="10">
        <v>20282189.474700011</v>
      </c>
      <c r="D8" s="11">
        <v>20282189.474700011</v>
      </c>
      <c r="E8" s="11">
        <v>19956717.688299995</v>
      </c>
      <c r="F8" s="12">
        <v>-1.6047172165806312</v>
      </c>
      <c r="G8" s="10">
        <v>30163130.759999998</v>
      </c>
      <c r="H8" s="11">
        <v>30163130.759999998</v>
      </c>
      <c r="I8" s="11">
        <v>28378109.190000001</v>
      </c>
      <c r="J8" s="13">
        <v>-5.917892224792376</v>
      </c>
    </row>
    <row r="9" spans="2:11">
      <c r="B9" s="9" t="s">
        <v>322</v>
      </c>
      <c r="C9" s="10">
        <v>18581091.215200003</v>
      </c>
      <c r="D9" s="11">
        <v>18581091.215200003</v>
      </c>
      <c r="E9" s="11">
        <v>20781767.777699996</v>
      </c>
      <c r="F9" s="12">
        <v>11.843634676846971</v>
      </c>
      <c r="G9" s="10">
        <v>29731284.210000005</v>
      </c>
      <c r="H9" s="11">
        <v>29731284.210000005</v>
      </c>
      <c r="I9" s="11">
        <v>31736384.149999999</v>
      </c>
      <c r="J9" s="13">
        <v>6.744074443059489</v>
      </c>
    </row>
    <row r="10" spans="2:11">
      <c r="B10" s="9" t="s">
        <v>401</v>
      </c>
      <c r="C10" s="10">
        <v>33146802.637700003</v>
      </c>
      <c r="D10" s="11">
        <v>33146802.637700003</v>
      </c>
      <c r="E10" s="11">
        <v>37883704.891099997</v>
      </c>
      <c r="F10" s="12">
        <v>14.290676253680079</v>
      </c>
      <c r="G10" s="10">
        <v>29566055.949999996</v>
      </c>
      <c r="H10" s="11">
        <v>29566055.949999996</v>
      </c>
      <c r="I10" s="11">
        <v>34883150.880000003</v>
      </c>
      <c r="J10" s="13">
        <v>17.983781600738013</v>
      </c>
    </row>
    <row r="11" spans="2:11">
      <c r="B11" s="9" t="s">
        <v>321</v>
      </c>
      <c r="C11" s="10">
        <v>9789438.0189999994</v>
      </c>
      <c r="D11" s="11">
        <v>9789438.0189999994</v>
      </c>
      <c r="E11" s="11">
        <v>9320154.9061000012</v>
      </c>
      <c r="F11" s="12">
        <v>-4.7937696933080476</v>
      </c>
      <c r="G11" s="10">
        <v>25370603.690000005</v>
      </c>
      <c r="H11" s="11">
        <v>25370603.690000005</v>
      </c>
      <c r="I11" s="11">
        <v>26444878.43</v>
      </c>
      <c r="J11" s="13">
        <v>4.2343286471477448</v>
      </c>
    </row>
    <row r="12" spans="2:11">
      <c r="B12" s="9" t="s">
        <v>402</v>
      </c>
      <c r="C12" s="10">
        <v>11326844.0187</v>
      </c>
      <c r="D12" s="11">
        <v>11326844.0187</v>
      </c>
      <c r="E12" s="11">
        <v>12527744.340899998</v>
      </c>
      <c r="F12" s="12">
        <v>10.602250019664595</v>
      </c>
      <c r="G12" s="10">
        <v>18101769.799999997</v>
      </c>
      <c r="H12" s="11">
        <v>18101769.799999997</v>
      </c>
      <c r="I12" s="11">
        <v>19504234.109999999</v>
      </c>
      <c r="J12" s="13">
        <v>7.7476640433246535</v>
      </c>
    </row>
    <row r="13" spans="2:11">
      <c r="B13" s="9" t="s">
        <v>425</v>
      </c>
      <c r="C13" s="10">
        <v>11355919.005899997</v>
      </c>
      <c r="D13" s="11">
        <v>11355919.005899997</v>
      </c>
      <c r="E13" s="11">
        <v>10057298.897999998</v>
      </c>
      <c r="F13" s="12">
        <v>-11.435623195492129</v>
      </c>
      <c r="G13" s="10">
        <v>16905291.399999999</v>
      </c>
      <c r="H13" s="11">
        <v>16905291.399999999</v>
      </c>
      <c r="I13" s="11">
        <v>12393409.420000002</v>
      </c>
      <c r="J13" s="13">
        <v>-26.689170113920646</v>
      </c>
    </row>
    <row r="14" spans="2:11">
      <c r="B14" s="9" t="s">
        <v>385</v>
      </c>
      <c r="C14" s="10">
        <v>16049174.235699998</v>
      </c>
      <c r="D14" s="11">
        <v>16049174.235699998</v>
      </c>
      <c r="E14" s="11">
        <v>15446778.877300002</v>
      </c>
      <c r="F14" s="12">
        <v>-3.7534352207356569</v>
      </c>
      <c r="G14" s="10">
        <v>16554383.440000001</v>
      </c>
      <c r="H14" s="11">
        <v>16554383.440000001</v>
      </c>
      <c r="I14" s="11">
        <v>14314130.929999994</v>
      </c>
      <c r="J14" s="13">
        <v>-13.53268467001274</v>
      </c>
    </row>
    <row r="15" spans="2:11">
      <c r="B15" s="9" t="s">
        <v>386</v>
      </c>
      <c r="C15" s="10">
        <v>10188349.510099998</v>
      </c>
      <c r="D15" s="11">
        <v>10188349.510099998</v>
      </c>
      <c r="E15" s="11">
        <v>8462850.4802999981</v>
      </c>
      <c r="F15" s="12">
        <v>-16.936001538713054</v>
      </c>
      <c r="G15" s="10">
        <v>16182399.630000005</v>
      </c>
      <c r="H15" s="11">
        <v>16182399.630000005</v>
      </c>
      <c r="I15" s="11">
        <v>16210884.660000002</v>
      </c>
      <c r="J15" s="13">
        <v>0.17602475931437489</v>
      </c>
    </row>
    <row r="16" spans="2:11">
      <c r="B16" s="9" t="s">
        <v>399</v>
      </c>
      <c r="C16" s="10">
        <v>15005487.1975</v>
      </c>
      <c r="D16" s="11">
        <v>15005487.1975</v>
      </c>
      <c r="E16" s="11">
        <v>15570727.2027</v>
      </c>
      <c r="F16" s="12">
        <v>3.7668887238407889</v>
      </c>
      <c r="G16" s="10">
        <v>14560256.559999997</v>
      </c>
      <c r="H16" s="11">
        <v>14560256.559999997</v>
      </c>
      <c r="I16" s="11">
        <v>14744272.079999993</v>
      </c>
      <c r="J16" s="13">
        <v>1.2638205875130204</v>
      </c>
    </row>
    <row r="17" spans="2:10">
      <c r="B17" s="9" t="s">
        <v>394</v>
      </c>
      <c r="C17" s="10">
        <v>5734966.7625000011</v>
      </c>
      <c r="D17" s="11">
        <v>5734966.7625000011</v>
      </c>
      <c r="E17" s="11">
        <v>4920628.7067999998</v>
      </c>
      <c r="F17" s="12">
        <v>-14.199525288007298</v>
      </c>
      <c r="G17" s="10">
        <v>10009871.069999998</v>
      </c>
      <c r="H17" s="11">
        <v>10009871.069999998</v>
      </c>
      <c r="I17" s="11">
        <v>6752358.7999999989</v>
      </c>
      <c r="J17" s="13">
        <v>-32.542999277612076</v>
      </c>
    </row>
    <row r="18" spans="2:10">
      <c r="B18" s="9" t="s">
        <v>426</v>
      </c>
      <c r="C18" s="10">
        <v>5847891.2615</v>
      </c>
      <c r="D18" s="11">
        <v>5847891.2615</v>
      </c>
      <c r="E18" s="11">
        <v>3122243.1579999998</v>
      </c>
      <c r="F18" s="12">
        <v>-46.609076359618626</v>
      </c>
      <c r="G18" s="10">
        <v>6523724.4100000001</v>
      </c>
      <c r="H18" s="11">
        <v>6523724.4100000001</v>
      </c>
      <c r="I18" s="11">
        <v>3126694.4499999997</v>
      </c>
      <c r="J18" s="13">
        <v>-52.071941524580744</v>
      </c>
    </row>
    <row r="19" spans="2:10">
      <c r="B19" s="9" t="s">
        <v>427</v>
      </c>
      <c r="C19" s="10">
        <v>3096435.5227000001</v>
      </c>
      <c r="D19" s="11">
        <v>3096435.5227000001</v>
      </c>
      <c r="E19" s="11">
        <v>3832792.7100000004</v>
      </c>
      <c r="F19" s="12">
        <v>23.780801566890641</v>
      </c>
      <c r="G19" s="10">
        <v>4803028.2699999996</v>
      </c>
      <c r="H19" s="11">
        <v>4803028.2699999996</v>
      </c>
      <c r="I19" s="11">
        <v>5297627.6399999997</v>
      </c>
      <c r="J19" s="13">
        <v>10.297656857222703</v>
      </c>
    </row>
    <row r="20" spans="2:10">
      <c r="B20" s="9" t="s">
        <v>428</v>
      </c>
      <c r="C20" s="10">
        <v>2971707.5452000001</v>
      </c>
      <c r="D20" s="11">
        <v>2971707.5452000001</v>
      </c>
      <c r="E20" s="11">
        <v>2551011.1203000001</v>
      </c>
      <c r="F20" s="12">
        <v>-14.156723651340553</v>
      </c>
      <c r="G20" s="10">
        <v>4285112.0600000005</v>
      </c>
      <c r="H20" s="11">
        <v>4285112.0600000005</v>
      </c>
      <c r="I20" s="11">
        <v>4217723.7899999991</v>
      </c>
      <c r="J20" s="13">
        <v>-1.5726139493304481</v>
      </c>
    </row>
    <row r="21" spans="2:10">
      <c r="B21" s="9" t="s">
        <v>429</v>
      </c>
      <c r="C21" s="10">
        <v>1429863.3077</v>
      </c>
      <c r="D21" s="11">
        <v>1429863.3077</v>
      </c>
      <c r="E21" s="11">
        <v>1720727.6923</v>
      </c>
      <c r="F21" s="12">
        <v>20.342111237742611</v>
      </c>
      <c r="G21" s="10">
        <v>3245946.66</v>
      </c>
      <c r="H21" s="11">
        <v>3245946.66</v>
      </c>
      <c r="I21" s="11">
        <v>3898715.56</v>
      </c>
      <c r="J21" s="13">
        <v>20.110278090644897</v>
      </c>
    </row>
    <row r="22" spans="2:10">
      <c r="B22" s="9" t="s">
        <v>430</v>
      </c>
      <c r="C22" s="10">
        <v>1693824.0799999998</v>
      </c>
      <c r="D22" s="11">
        <v>1693824.0799999998</v>
      </c>
      <c r="E22" s="11">
        <v>2069267.4</v>
      </c>
      <c r="F22" s="12">
        <v>22.165425821552851</v>
      </c>
      <c r="G22" s="10">
        <v>3001171.5300000003</v>
      </c>
      <c r="H22" s="11">
        <v>3001171.5300000003</v>
      </c>
      <c r="I22" s="11">
        <v>3072854.51</v>
      </c>
      <c r="J22" s="13">
        <v>2.3884999335575863</v>
      </c>
    </row>
    <row r="23" spans="2:10">
      <c r="B23" s="9" t="s">
        <v>431</v>
      </c>
      <c r="C23" s="10">
        <v>1055624.1141000001</v>
      </c>
      <c r="D23" s="11">
        <v>1055624.1141000001</v>
      </c>
      <c r="E23" s="11">
        <v>1293578.0453000001</v>
      </c>
      <c r="F23" s="12">
        <v>22.541539930894228</v>
      </c>
      <c r="G23" s="10">
        <v>2891270.99</v>
      </c>
      <c r="H23" s="11">
        <v>2891270.99</v>
      </c>
      <c r="I23" s="11">
        <v>3341249.26</v>
      </c>
      <c r="J23" s="13">
        <v>15.563337769317819</v>
      </c>
    </row>
    <row r="24" spans="2:10">
      <c r="B24" s="30" t="s">
        <v>432</v>
      </c>
      <c r="C24" s="10">
        <v>2923282.2612000001</v>
      </c>
      <c r="D24" s="11">
        <v>2923282.2612000001</v>
      </c>
      <c r="E24" s="11">
        <v>4877290.5888999999</v>
      </c>
      <c r="F24" s="12">
        <v>66.84295778191067</v>
      </c>
      <c r="G24" s="10">
        <v>2884678.9999999995</v>
      </c>
      <c r="H24" s="11">
        <v>2884678.9999999995</v>
      </c>
      <c r="I24" s="11">
        <v>5243881.8699999992</v>
      </c>
      <c r="J24" s="13">
        <v>81.783895885816065</v>
      </c>
    </row>
    <row r="25" spans="2:10">
      <c r="B25" s="9" t="s">
        <v>433</v>
      </c>
      <c r="C25" s="10">
        <v>1177955.7350999999</v>
      </c>
      <c r="D25" s="11">
        <v>1177955.7350999999</v>
      </c>
      <c r="E25" s="11">
        <v>1339371.9696000002</v>
      </c>
      <c r="F25" s="12">
        <v>13.703081507243331</v>
      </c>
      <c r="G25" s="10">
        <v>2850281.98</v>
      </c>
      <c r="H25" s="11">
        <v>2850281.98</v>
      </c>
      <c r="I25" s="11">
        <v>3205260.2699999996</v>
      </c>
      <c r="J25" s="13">
        <v>12.454146378878605</v>
      </c>
    </row>
    <row r="26" spans="2:10">
      <c r="B26" s="115" t="s">
        <v>434</v>
      </c>
      <c r="C26" s="10">
        <v>1966089.794</v>
      </c>
      <c r="D26" s="11">
        <v>1966089.794</v>
      </c>
      <c r="E26" s="11">
        <v>1334269.3963999997</v>
      </c>
      <c r="F26" s="12">
        <v>-32.135887156738896</v>
      </c>
      <c r="G26" s="10">
        <v>2729960.4699999997</v>
      </c>
      <c r="H26" s="11">
        <v>2729960.4699999997</v>
      </c>
      <c r="I26" s="11">
        <v>2133670.48</v>
      </c>
      <c r="J26" s="13">
        <v>-21.842440451161551</v>
      </c>
    </row>
    <row r="27" spans="2:10">
      <c r="B27" s="115" t="s">
        <v>435</v>
      </c>
      <c r="C27" s="10">
        <v>4481441.3837000011</v>
      </c>
      <c r="D27" s="11">
        <v>4481441.3837000011</v>
      </c>
      <c r="E27" s="11">
        <v>6313969.1230999995</v>
      </c>
      <c r="F27" s="12">
        <v>40.891480720138595</v>
      </c>
      <c r="G27" s="10">
        <v>2528306.2200000002</v>
      </c>
      <c r="H27" s="11">
        <v>2528306.2200000002</v>
      </c>
      <c r="I27" s="11">
        <v>4366110.55</v>
      </c>
      <c r="J27" s="13">
        <v>72.689151158280168</v>
      </c>
    </row>
    <row r="28" spans="2:10">
      <c r="B28" s="115" t="s">
        <v>436</v>
      </c>
      <c r="C28" s="10">
        <v>885693.33929999999</v>
      </c>
      <c r="D28" s="11">
        <v>885693.33929999999</v>
      </c>
      <c r="E28" s="11">
        <v>165625.26930000001</v>
      </c>
      <c r="F28" s="12">
        <v>-81.299930579708274</v>
      </c>
      <c r="G28" s="10">
        <v>1879068.1500000001</v>
      </c>
      <c r="H28" s="11">
        <v>1879068.1500000001</v>
      </c>
      <c r="I28" s="11">
        <v>397121.85000000003</v>
      </c>
      <c r="J28" s="13">
        <v>-78.866021969453314</v>
      </c>
    </row>
    <row r="29" spans="2:10">
      <c r="B29" s="65" t="s">
        <v>437</v>
      </c>
      <c r="C29" s="10">
        <v>703402.86379999993</v>
      </c>
      <c r="D29" s="11">
        <v>703402.86379999993</v>
      </c>
      <c r="E29" s="11">
        <v>830836.79079999984</v>
      </c>
      <c r="F29" s="12">
        <v>18.116776822824178</v>
      </c>
      <c r="G29" s="10">
        <v>1736876.71</v>
      </c>
      <c r="H29" s="11">
        <v>1736876.71</v>
      </c>
      <c r="I29" s="11">
        <v>1837019.5600000005</v>
      </c>
      <c r="J29" s="13">
        <v>5.7656855793754458</v>
      </c>
    </row>
    <row r="30" spans="2:10">
      <c r="B30" s="66" t="s">
        <v>104</v>
      </c>
      <c r="C30" s="16">
        <v>6833385.1293001771</v>
      </c>
      <c r="D30" s="17">
        <v>6833385.1293001771</v>
      </c>
      <c r="E30" s="17">
        <v>10899835.429899812</v>
      </c>
      <c r="F30" s="18">
        <v>59.508577720338288</v>
      </c>
      <c r="G30" s="16">
        <v>13661247.870000064</v>
      </c>
      <c r="H30" s="17">
        <v>13661247.870000064</v>
      </c>
      <c r="I30" s="17">
        <v>23454301.670000076</v>
      </c>
      <c r="J30" s="19">
        <v>71.684914095625473</v>
      </c>
    </row>
    <row r="31" spans="2:10">
      <c r="B31" s="20" t="s">
        <v>37</v>
      </c>
      <c r="C31" s="21">
        <v>295264296.43930006</v>
      </c>
      <c r="D31" s="22">
        <v>295264296.43930006</v>
      </c>
      <c r="E31" s="22">
        <v>317091657.7609998</v>
      </c>
      <c r="F31" s="23">
        <v>7.3924824589101545</v>
      </c>
      <c r="G31" s="22">
        <v>384496664.35000008</v>
      </c>
      <c r="H31" s="22">
        <v>384496664.35000008</v>
      </c>
      <c r="I31" s="22">
        <v>406970871.22000015</v>
      </c>
      <c r="J31" s="23">
        <v>5.8450980083255555</v>
      </c>
    </row>
    <row r="32" spans="2:10">
      <c r="B32" s="275" t="s">
        <v>110</v>
      </c>
      <c r="C32" s="276"/>
      <c r="D32" s="276"/>
      <c r="E32" s="276"/>
      <c r="F32" s="276"/>
      <c r="G32" s="276"/>
      <c r="H32" s="276"/>
      <c r="I32" s="276"/>
      <c r="J32" s="277"/>
    </row>
    <row r="33" spans="2:10">
      <c r="B33" s="31"/>
      <c r="C33" s="31"/>
    </row>
    <row r="34" spans="2:10" ht="14.25" customHeight="1">
      <c r="G34" s="303" t="s">
        <v>424</v>
      </c>
      <c r="H34" s="304"/>
      <c r="I34" s="304"/>
      <c r="J34" s="305"/>
    </row>
    <row r="35" spans="2:10" ht="14.25" customHeight="1">
      <c r="C35" s="171"/>
      <c r="D35" s="170"/>
      <c r="G35" s="306"/>
      <c r="H35" s="307"/>
      <c r="I35" s="307"/>
      <c r="J35" s="308"/>
    </row>
    <row r="36" spans="2:10" ht="14.25" customHeight="1">
      <c r="C36" s="173" t="s">
        <v>323</v>
      </c>
      <c r="D36" s="174">
        <v>59444365.089999996</v>
      </c>
      <c r="E36" s="155"/>
      <c r="G36" s="306"/>
      <c r="H36" s="307"/>
      <c r="I36" s="307"/>
      <c r="J36" s="308"/>
    </row>
    <row r="37" spans="2:10" ht="14.25" customHeight="1">
      <c r="C37" s="172" t="s">
        <v>345</v>
      </c>
      <c r="D37" s="174">
        <v>48083790.999999993</v>
      </c>
      <c r="E37" s="155"/>
      <c r="G37" s="306"/>
      <c r="H37" s="307"/>
      <c r="I37" s="307"/>
      <c r="J37" s="308"/>
    </row>
    <row r="38" spans="2:10" ht="14.25" customHeight="1">
      <c r="C38" s="172" t="s">
        <v>401</v>
      </c>
      <c r="D38" s="174">
        <v>34883150.880000003</v>
      </c>
      <c r="E38" s="155"/>
      <c r="G38" s="306"/>
      <c r="H38" s="307"/>
      <c r="I38" s="307"/>
      <c r="J38" s="308"/>
    </row>
    <row r="39" spans="2:10" ht="14.25" customHeight="1">
      <c r="C39" s="172" t="s">
        <v>322</v>
      </c>
      <c r="D39" s="174">
        <v>31736384.149999999</v>
      </c>
      <c r="E39" s="155"/>
      <c r="G39" s="306"/>
      <c r="H39" s="307"/>
      <c r="I39" s="307"/>
      <c r="J39" s="308"/>
    </row>
    <row r="40" spans="2:10" ht="14.25" customHeight="1">
      <c r="C40" s="172" t="s">
        <v>344</v>
      </c>
      <c r="D40" s="174">
        <v>30488671.019999988</v>
      </c>
      <c r="E40" s="155"/>
      <c r="G40" s="306"/>
      <c r="H40" s="307"/>
      <c r="I40" s="307"/>
      <c r="J40" s="308"/>
    </row>
    <row r="41" spans="2:10" ht="14.25" customHeight="1">
      <c r="C41" s="175" t="s">
        <v>324</v>
      </c>
      <c r="D41" s="169">
        <v>28378109.190000001</v>
      </c>
      <c r="E41" s="155"/>
      <c r="G41" s="306"/>
      <c r="H41" s="307"/>
      <c r="I41" s="307"/>
      <c r="J41" s="308"/>
    </row>
    <row r="42" spans="2:10" ht="14.25" customHeight="1">
      <c r="C42" s="172" t="s">
        <v>321</v>
      </c>
      <c r="D42" s="174">
        <v>26444878.43</v>
      </c>
      <c r="E42" s="155"/>
      <c r="G42" s="306"/>
      <c r="H42" s="307"/>
      <c r="I42" s="307"/>
      <c r="J42" s="308"/>
    </row>
    <row r="43" spans="2:10" ht="14.25" customHeight="1">
      <c r="C43" s="175" t="s">
        <v>402</v>
      </c>
      <c r="D43" s="169">
        <v>19504234.109999999</v>
      </c>
      <c r="E43" s="155"/>
      <c r="G43" s="306"/>
      <c r="H43" s="307"/>
      <c r="I43" s="307"/>
      <c r="J43" s="308"/>
    </row>
    <row r="44" spans="2:10" ht="14.25" customHeight="1">
      <c r="C44" s="172" t="s">
        <v>386</v>
      </c>
      <c r="D44" s="174">
        <v>16210884.660000002</v>
      </c>
      <c r="E44" s="155"/>
      <c r="G44" s="306"/>
      <c r="H44" s="307"/>
      <c r="I44" s="307"/>
      <c r="J44" s="308"/>
    </row>
    <row r="45" spans="2:10" ht="14.25" customHeight="1">
      <c r="C45" s="172" t="s">
        <v>399</v>
      </c>
      <c r="D45" s="174">
        <v>14744272.079999993</v>
      </c>
      <c r="E45" s="155"/>
      <c r="G45" s="306"/>
      <c r="H45" s="307"/>
      <c r="I45" s="307"/>
      <c r="J45" s="308"/>
    </row>
    <row r="46" spans="2:10" ht="14.25" customHeight="1">
      <c r="C46" s="172" t="s">
        <v>385</v>
      </c>
      <c r="D46" s="174">
        <v>14314130.929999994</v>
      </c>
      <c r="E46" s="155"/>
      <c r="G46" s="306"/>
      <c r="H46" s="307"/>
      <c r="I46" s="307"/>
      <c r="J46" s="308"/>
    </row>
    <row r="47" spans="2:10" ht="14.25" customHeight="1">
      <c r="C47" s="172" t="s">
        <v>104</v>
      </c>
      <c r="D47" s="169">
        <v>82737999.680000126</v>
      </c>
      <c r="E47" s="155"/>
      <c r="G47" s="306"/>
      <c r="H47" s="307"/>
      <c r="I47" s="307"/>
      <c r="J47" s="308"/>
    </row>
    <row r="48" spans="2:10" ht="14.25" customHeight="1">
      <c r="C48" s="157"/>
      <c r="D48" s="156"/>
      <c r="G48" s="306"/>
      <c r="H48" s="307"/>
      <c r="I48" s="307"/>
      <c r="J48" s="308"/>
    </row>
    <row r="49" spans="7:10" ht="14.25" customHeight="1">
      <c r="G49" s="309"/>
      <c r="H49" s="310"/>
      <c r="I49" s="310"/>
      <c r="J49" s="311"/>
    </row>
  </sheetData>
  <mergeCells count="5">
    <mergeCell ref="B2:J2"/>
    <mergeCell ref="C3:F3"/>
    <mergeCell ref="G3:J3"/>
    <mergeCell ref="B32:J32"/>
    <mergeCell ref="G34:J49"/>
  </mergeCells>
  <hyperlinks>
    <hyperlink ref="K2" location="Indice!A1" display="volver a indice" xr:uid="{329DE80D-F278-4451-8ECE-88FD42D60863}"/>
  </hyperlinks>
  <printOptions horizontalCentered="1" verticalCentered="1"/>
  <pageMargins left="0.70866141732283472" right="0.70866141732283472" top="0.74803149606299213" bottom="0.74803149606299213" header="0.31496062992125984" footer="0.31496062992125984"/>
  <pageSetup scale="80" orientation="landscape" r:id="rId1"/>
  <headerFooter differentFirst="1">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43"/>
  <sheetViews>
    <sheetView zoomScaleNormal="100" zoomScalePageLayoutView="50" workbookViewId="0"/>
  </sheetViews>
  <sheetFormatPr baseColWidth="10" defaultColWidth="10.85546875" defaultRowHeight="14.25"/>
  <cols>
    <col min="1" max="4" width="10.85546875" style="61"/>
    <col min="5" max="5" width="11.42578125" style="61" customWidth="1"/>
    <col min="6" max="16384" width="10.85546875" style="61"/>
  </cols>
  <sheetData>
    <row r="1" spans="2:9">
      <c r="B1" s="133"/>
      <c r="C1" s="133"/>
    </row>
    <row r="5" spans="2:9">
      <c r="F5" s="126"/>
    </row>
    <row r="6" spans="2:9">
      <c r="F6" s="129"/>
    </row>
    <row r="7" spans="2:9" ht="15">
      <c r="F7" s="177"/>
      <c r="I7" s="127"/>
    </row>
    <row r="8" spans="2:9" ht="15">
      <c r="E8" s="127" t="s">
        <v>351</v>
      </c>
      <c r="F8" s="177"/>
      <c r="I8" s="127"/>
    </row>
    <row r="9" spans="2:9" ht="15">
      <c r="E9" s="128" t="str">
        <f>+Portada!E52</f>
        <v>Enero 2019</v>
      </c>
      <c r="F9" s="177"/>
      <c r="I9" s="127"/>
    </row>
    <row r="10" spans="2:9">
      <c r="E10" s="178" t="s">
        <v>407</v>
      </c>
      <c r="F10" s="126"/>
    </row>
    <row r="11" spans="2:9" ht="15">
      <c r="E11" s="127"/>
    </row>
    <row r="12" spans="2:9" ht="15">
      <c r="E12" s="127"/>
    </row>
    <row r="15" spans="2:9">
      <c r="B15" s="126"/>
      <c r="C15" s="126"/>
      <c r="F15" s="126"/>
      <c r="G15" s="126"/>
      <c r="H15" s="126"/>
    </row>
    <row r="16" spans="2:9">
      <c r="C16" s="126"/>
      <c r="F16" s="126"/>
      <c r="G16" s="126"/>
    </row>
    <row r="17" spans="2:8">
      <c r="B17" s="126"/>
      <c r="E17" s="125" t="s">
        <v>405</v>
      </c>
      <c r="H17" s="126"/>
    </row>
    <row r="18" spans="2:8">
      <c r="B18" s="126"/>
      <c r="E18" s="131"/>
      <c r="H18" s="126"/>
    </row>
    <row r="19" spans="2:8">
      <c r="B19" s="126"/>
      <c r="E19" s="131"/>
      <c r="H19" s="126"/>
    </row>
    <row r="20" spans="2:8">
      <c r="B20" s="126"/>
      <c r="E20" s="131"/>
      <c r="H20" s="126"/>
    </row>
    <row r="21" spans="2:8">
      <c r="B21" s="126"/>
      <c r="C21" s="126"/>
      <c r="E21" s="130" t="s">
        <v>1</v>
      </c>
      <c r="F21" s="126"/>
      <c r="G21" s="126"/>
      <c r="H21" s="126"/>
    </row>
    <row r="22" spans="2:8">
      <c r="B22" s="126"/>
      <c r="C22" s="126"/>
      <c r="E22" s="130" t="s">
        <v>2</v>
      </c>
      <c r="F22" s="126"/>
      <c r="G22" s="126"/>
      <c r="H22" s="126"/>
    </row>
    <row r="23" spans="2:8">
      <c r="B23" s="126"/>
      <c r="C23" s="126"/>
      <c r="E23" s="131" t="s">
        <v>3</v>
      </c>
      <c r="F23" s="126"/>
      <c r="G23" s="126"/>
      <c r="H23" s="126"/>
    </row>
    <row r="24" spans="2:8">
      <c r="B24" s="126"/>
      <c r="C24" s="126"/>
      <c r="F24" s="126"/>
      <c r="G24" s="126"/>
      <c r="H24" s="126"/>
    </row>
    <row r="25" spans="2:8">
      <c r="B25" s="126"/>
      <c r="C25" s="126"/>
      <c r="E25" s="126"/>
      <c r="F25" s="126"/>
      <c r="G25" s="126"/>
      <c r="H25" s="126"/>
    </row>
    <row r="26" spans="2:8">
      <c r="B26" s="126"/>
      <c r="C26" s="126"/>
      <c r="E26" s="126"/>
      <c r="F26" s="126"/>
      <c r="G26" s="126"/>
      <c r="H26" s="126"/>
    </row>
    <row r="27" spans="2:8">
      <c r="B27" s="126"/>
      <c r="C27" s="126"/>
      <c r="E27" s="126"/>
      <c r="F27" s="126"/>
      <c r="G27" s="126"/>
      <c r="H27" s="126"/>
    </row>
    <row r="28" spans="2:8">
      <c r="B28" s="126"/>
      <c r="C28" s="126"/>
      <c r="E28" s="126"/>
      <c r="F28" s="126"/>
      <c r="G28" s="126"/>
      <c r="H28" s="126"/>
    </row>
    <row r="29" spans="2:8">
      <c r="B29" s="126"/>
      <c r="C29" s="126"/>
      <c r="E29" s="126"/>
      <c r="F29" s="126"/>
      <c r="G29" s="126"/>
      <c r="H29" s="126"/>
    </row>
    <row r="30" spans="2:8" ht="15">
      <c r="B30" s="126"/>
      <c r="C30" s="126"/>
      <c r="E30" s="127" t="s">
        <v>403</v>
      </c>
      <c r="F30" s="126"/>
      <c r="G30" s="126"/>
      <c r="H30" s="126"/>
    </row>
    <row r="31" spans="2:8" ht="15">
      <c r="B31" s="126"/>
      <c r="C31" s="126"/>
      <c r="E31" s="127" t="s">
        <v>404</v>
      </c>
      <c r="G31" s="126"/>
      <c r="H31" s="126"/>
    </row>
    <row r="32" spans="2:8">
      <c r="B32" s="126"/>
      <c r="C32" s="126"/>
      <c r="E32" s="126"/>
      <c r="G32" s="126"/>
      <c r="H32" s="126"/>
    </row>
    <row r="33" spans="2:8">
      <c r="B33" s="126"/>
      <c r="C33" s="126"/>
      <c r="E33" s="126"/>
      <c r="F33" s="126"/>
      <c r="G33" s="126"/>
      <c r="H33" s="126"/>
    </row>
    <row r="36" spans="2:8" ht="15">
      <c r="C36" s="127"/>
      <c r="F36" s="127"/>
      <c r="G36" s="127"/>
      <c r="H36" s="127"/>
    </row>
    <row r="43" spans="2:8" ht="15">
      <c r="E43" s="132" t="s">
        <v>348</v>
      </c>
    </row>
  </sheetData>
  <hyperlinks>
    <hyperlink ref="E23" r:id="rId1" xr:uid="{00000000-0004-0000-0100-000000000000}"/>
  </hyperlinks>
  <pageMargins left="0.70866141732283472" right="0.70866141732283472" top="0.74803149606299213" bottom="0.74803149606299213" header="0.31496062992125984" footer="0.31496062992125984"/>
  <pageSetup scale="90" orientation="portrait" r:id="rId2"/>
  <headerFooter>
    <oddFooter>&amp;C&amp;P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7"/>
  <sheetViews>
    <sheetView zoomScaleNormal="100" zoomScalePageLayoutView="50" workbookViewId="0"/>
  </sheetViews>
  <sheetFormatPr baseColWidth="10" defaultColWidth="10.85546875" defaultRowHeight="15"/>
  <cols>
    <col min="1" max="1" width="1" style="118" customWidth="1"/>
    <col min="2" max="9" width="10.85546875" style="118"/>
    <col min="10" max="10" width="2.140625" style="118" customWidth="1"/>
    <col min="11" max="16384" width="10.85546875" style="118"/>
  </cols>
  <sheetData>
    <row r="1" spans="2:9" ht="6.75" customHeight="1"/>
    <row r="2" spans="2:9" ht="30" customHeight="1">
      <c r="B2" s="218" t="s">
        <v>350</v>
      </c>
      <c r="C2" s="218"/>
      <c r="D2" s="218"/>
      <c r="E2" s="218"/>
      <c r="F2" s="218"/>
      <c r="G2" s="218"/>
      <c r="H2" s="218"/>
      <c r="I2" s="218"/>
    </row>
    <row r="3" spans="2:9">
      <c r="B3" s="117"/>
      <c r="C3" s="117"/>
      <c r="D3" s="117"/>
      <c r="E3" s="117"/>
      <c r="F3" s="117"/>
      <c r="G3" s="117"/>
      <c r="H3" s="117"/>
      <c r="I3" s="117"/>
    </row>
    <row r="4" spans="2:9" ht="45" customHeight="1">
      <c r="B4" s="219" t="s">
        <v>390</v>
      </c>
      <c r="C4" s="219"/>
      <c r="D4" s="219"/>
      <c r="E4" s="219"/>
      <c r="F4" s="219"/>
      <c r="G4" s="219"/>
      <c r="H4" s="219"/>
      <c r="I4" s="219"/>
    </row>
    <row r="5" spans="2:9" ht="45" customHeight="1">
      <c r="B5" s="219" t="s">
        <v>391</v>
      </c>
      <c r="C5" s="219"/>
      <c r="D5" s="219"/>
      <c r="E5" s="219"/>
      <c r="F5" s="219"/>
      <c r="G5" s="219"/>
      <c r="H5" s="219"/>
      <c r="I5" s="219"/>
    </row>
    <row r="6" spans="2:9" ht="45" customHeight="1">
      <c r="B6" s="219" t="s">
        <v>400</v>
      </c>
      <c r="C6" s="219"/>
      <c r="D6" s="219"/>
      <c r="E6" s="219"/>
      <c r="F6" s="219"/>
      <c r="G6" s="219"/>
      <c r="H6" s="219"/>
      <c r="I6" s="219"/>
    </row>
    <row r="7" spans="2:9" ht="45" customHeight="1">
      <c r="B7" s="219" t="s">
        <v>389</v>
      </c>
      <c r="C7" s="219"/>
      <c r="D7" s="219"/>
      <c r="E7" s="219"/>
      <c r="F7" s="219"/>
      <c r="G7" s="219"/>
      <c r="H7" s="219"/>
      <c r="I7" s="219"/>
    </row>
  </sheetData>
  <mergeCells count="5">
    <mergeCell ref="B2:I2"/>
    <mergeCell ref="B4:I4"/>
    <mergeCell ref="B5:I5"/>
    <mergeCell ref="B6:I6"/>
    <mergeCell ref="B7:I7"/>
  </mergeCells>
  <pageMargins left="0.70866141732283472" right="0.70866141732283472" top="0.74803149606299213" bottom="0.74803149606299213" header="0.31496062992125984" footer="0.31496062992125984"/>
  <pageSetup orientation="portrait" r:id="rId1"/>
  <headerFooter differentFirst="1">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30"/>
  <sheetViews>
    <sheetView zoomScaleNormal="100" zoomScalePageLayoutView="90" workbookViewId="0"/>
  </sheetViews>
  <sheetFormatPr baseColWidth="10" defaultColWidth="10.85546875" defaultRowHeight="12.75"/>
  <cols>
    <col min="1" max="1" width="1.85546875" style="41" customWidth="1"/>
    <col min="2" max="2" width="12.140625" style="7" customWidth="1"/>
    <col min="3" max="3" width="85.42578125" style="8" customWidth="1"/>
    <col min="4" max="4" width="9" style="8" bestFit="1" customWidth="1"/>
    <col min="5" max="5" width="1.42578125" style="41" customWidth="1"/>
    <col min="6" max="16384" width="10.85546875" style="41"/>
  </cols>
  <sheetData>
    <row r="1" spans="2:4" ht="5.25" customHeight="1"/>
    <row r="2" spans="2:4">
      <c r="B2" s="220" t="s">
        <v>4</v>
      </c>
      <c r="C2" s="220"/>
      <c r="D2" s="220"/>
    </row>
    <row r="3" spans="2:4">
      <c r="B3" s="8"/>
    </row>
    <row r="4" spans="2:4" ht="25.5">
      <c r="B4" s="33" t="s">
        <v>5</v>
      </c>
      <c r="C4" s="34" t="s">
        <v>6</v>
      </c>
      <c r="D4" s="35" t="s">
        <v>7</v>
      </c>
    </row>
    <row r="5" spans="2:4">
      <c r="B5" s="1"/>
      <c r="C5" s="2"/>
      <c r="D5" s="3"/>
    </row>
    <row r="6" spans="2:4">
      <c r="B6" s="1">
        <v>1</v>
      </c>
      <c r="C6" s="6" t="s">
        <v>8</v>
      </c>
      <c r="D6" s="36">
        <v>5</v>
      </c>
    </row>
    <row r="7" spans="2:4">
      <c r="B7" s="1">
        <v>2</v>
      </c>
      <c r="C7" s="6" t="s">
        <v>9</v>
      </c>
      <c r="D7" s="36">
        <v>6</v>
      </c>
    </row>
    <row r="8" spans="2:4">
      <c r="B8" s="1">
        <v>3</v>
      </c>
      <c r="C8" s="6" t="s">
        <v>10</v>
      </c>
      <c r="D8" s="36">
        <v>7</v>
      </c>
    </row>
    <row r="9" spans="2:4">
      <c r="B9" s="1">
        <v>4</v>
      </c>
      <c r="C9" s="6" t="s">
        <v>11</v>
      </c>
      <c r="D9" s="36">
        <v>8</v>
      </c>
    </row>
    <row r="10" spans="2:4">
      <c r="B10" s="1">
        <v>5</v>
      </c>
      <c r="C10" s="6" t="s">
        <v>12</v>
      </c>
      <c r="D10" s="36">
        <v>9</v>
      </c>
    </row>
    <row r="11" spans="2:4">
      <c r="B11" s="1">
        <v>6</v>
      </c>
      <c r="C11" s="6" t="s">
        <v>13</v>
      </c>
      <c r="D11" s="36">
        <v>10</v>
      </c>
    </row>
    <row r="12" spans="2:4">
      <c r="B12" s="1">
        <v>7</v>
      </c>
      <c r="C12" s="6" t="s">
        <v>14</v>
      </c>
      <c r="D12" s="36">
        <v>11</v>
      </c>
    </row>
    <row r="13" spans="2:4">
      <c r="B13" s="1">
        <v>8</v>
      </c>
      <c r="C13" s="6" t="s">
        <v>15</v>
      </c>
      <c r="D13" s="36">
        <v>12</v>
      </c>
    </row>
    <row r="14" spans="2:4">
      <c r="B14" s="1">
        <v>9</v>
      </c>
      <c r="C14" s="6" t="s">
        <v>16</v>
      </c>
      <c r="D14" s="36">
        <v>13</v>
      </c>
    </row>
    <row r="15" spans="2:4">
      <c r="B15" s="1">
        <v>10</v>
      </c>
      <c r="C15" s="6" t="s">
        <v>17</v>
      </c>
      <c r="D15" s="36">
        <v>14</v>
      </c>
    </row>
    <row r="16" spans="2:4">
      <c r="B16" s="1">
        <v>11</v>
      </c>
      <c r="C16" s="6" t="s">
        <v>18</v>
      </c>
      <c r="D16" s="36">
        <v>15</v>
      </c>
    </row>
    <row r="17" spans="2:4">
      <c r="B17" s="1">
        <v>12</v>
      </c>
      <c r="C17" s="6" t="s">
        <v>19</v>
      </c>
      <c r="D17" s="36">
        <v>16</v>
      </c>
    </row>
    <row r="18" spans="2:4">
      <c r="B18" s="1">
        <v>13</v>
      </c>
      <c r="C18" s="6" t="s">
        <v>20</v>
      </c>
      <c r="D18" s="36">
        <v>17</v>
      </c>
    </row>
    <row r="19" spans="2:4">
      <c r="B19" s="1">
        <v>14</v>
      </c>
      <c r="C19" s="6" t="s">
        <v>279</v>
      </c>
      <c r="D19" s="36">
        <v>18</v>
      </c>
    </row>
    <row r="20" spans="2:4">
      <c r="B20" s="1"/>
      <c r="C20" s="2"/>
      <c r="D20" s="4"/>
    </row>
    <row r="21" spans="2:4" ht="18.75" customHeight="1">
      <c r="B21" s="35" t="s">
        <v>21</v>
      </c>
      <c r="C21" s="37" t="s">
        <v>6</v>
      </c>
      <c r="D21" s="38" t="s">
        <v>7</v>
      </c>
    </row>
    <row r="22" spans="2:4">
      <c r="B22" s="5"/>
      <c r="C22" s="2"/>
      <c r="D22" s="4"/>
    </row>
    <row r="23" spans="2:4">
      <c r="B23" s="39">
        <v>1</v>
      </c>
      <c r="C23" s="40" t="s">
        <v>22</v>
      </c>
      <c r="D23" s="36">
        <v>5</v>
      </c>
    </row>
    <row r="24" spans="2:4">
      <c r="B24" s="1">
        <v>2</v>
      </c>
      <c r="C24" s="40" t="s">
        <v>23</v>
      </c>
      <c r="D24" s="36">
        <v>5</v>
      </c>
    </row>
    <row r="25" spans="2:4">
      <c r="B25" s="1">
        <v>3</v>
      </c>
      <c r="C25" s="40" t="s">
        <v>24</v>
      </c>
      <c r="D25" s="36">
        <v>5</v>
      </c>
    </row>
    <row r="26" spans="2:4">
      <c r="B26" s="1">
        <v>4</v>
      </c>
      <c r="C26" s="40" t="s">
        <v>25</v>
      </c>
      <c r="D26" s="36">
        <v>6</v>
      </c>
    </row>
    <row r="27" spans="2:4">
      <c r="B27" s="1">
        <v>5</v>
      </c>
      <c r="C27" s="40" t="s">
        <v>26</v>
      </c>
      <c r="D27" s="36">
        <v>6</v>
      </c>
    </row>
    <row r="28" spans="2:4">
      <c r="B28" s="1">
        <v>6</v>
      </c>
      <c r="C28" s="40" t="s">
        <v>27</v>
      </c>
      <c r="D28" s="36">
        <v>6</v>
      </c>
    </row>
    <row r="29" spans="2:4">
      <c r="B29" s="1">
        <v>7</v>
      </c>
      <c r="C29" s="42" t="s">
        <v>28</v>
      </c>
      <c r="D29" s="36">
        <v>17</v>
      </c>
    </row>
    <row r="30" spans="2:4">
      <c r="B30" s="1">
        <v>8</v>
      </c>
      <c r="C30" s="6" t="s">
        <v>278</v>
      </c>
      <c r="D30" s="36">
        <v>18</v>
      </c>
    </row>
  </sheetData>
  <mergeCells count="1">
    <mergeCell ref="B2:D2"/>
  </mergeCells>
  <hyperlinks>
    <hyperlink ref="D6" location="expo!A1" display="expo!A1" xr:uid="{00000000-0004-0000-0300-000000000000}"/>
    <hyperlink ref="D7" location="impo!A1" display="impo!A1" xr:uid="{00000000-0004-0000-0300-000001000000}"/>
    <hyperlink ref="D8" location="'exp congelados'!A1" display="'exp congelados'!A1" xr:uid="{00000000-0004-0000-0300-000002000000}"/>
    <hyperlink ref="D9" location="'exp conservas'!A1" display="'exp conservas'!A1" xr:uid="{00000000-0004-0000-0300-000003000000}"/>
    <hyperlink ref="D10" location="'imp deshidratadas'!A1" display="'imp deshidratadas'!A1" xr:uid="{00000000-0004-0000-0300-000004000000}"/>
    <hyperlink ref="D11" location="'exp aceites'!A1" display="'exp aceites'!A1" xr:uid="{00000000-0004-0000-0300-000005000000}"/>
    <hyperlink ref="D12" location="'exp jugos'!A1" display="'exp jugos'!A1" xr:uid="{00000000-0004-0000-0300-000006000000}"/>
    <hyperlink ref="D13" location="'imp congelados'!A1" display="'imp congelados'!A1" xr:uid="{00000000-0004-0000-0300-000007000000}"/>
    <hyperlink ref="D14" location="'imp conservas'!A1" display="'imp conservas'!A1" xr:uid="{00000000-0004-0000-0300-000008000000}"/>
    <hyperlink ref="D15" location="'imp deshidratadas'!A1" display="'imp deshidratadas'!A1" xr:uid="{00000000-0004-0000-0300-000009000000}"/>
    <hyperlink ref="D16" location="'imp aceites'!A1" display="'imp aceites'!A1" xr:uid="{00000000-0004-0000-0300-00000A000000}"/>
    <hyperlink ref="D17" location="'imp jugos'!A1" display="'imp jugos'!A1" xr:uid="{00000000-0004-0000-0300-00000B000000}"/>
    <hyperlink ref="D18" location="'expo país'!A1" display="'expo país'!A1" xr:uid="{00000000-0004-0000-0300-00000C000000}"/>
    <hyperlink ref="D19" location="'impo país'!A1" display="'impo país'!A1" xr:uid="{00000000-0004-0000-0300-00000D000000}"/>
    <hyperlink ref="D23" location="expo!A1" display="expo!A1" xr:uid="{00000000-0004-0000-0300-00000E000000}"/>
    <hyperlink ref="D26:D28" location="impo!A1" display="impo!A1" xr:uid="{00000000-0004-0000-0300-00000F000000}"/>
    <hyperlink ref="D29" location="'expo país'!A32" display="'expo país'!A32" xr:uid="{00000000-0004-0000-0300-000010000000}"/>
    <hyperlink ref="D30" location="'impo país'!A32" display="'impo país'!A32" xr:uid="{00000000-0004-0000-0300-000011000000}"/>
    <hyperlink ref="D24:D25" location="expo!A1" display="expo!A1" xr:uid="{00000000-0004-0000-0300-000012000000}"/>
  </hyperlinks>
  <printOptions horizontalCentered="1"/>
  <pageMargins left="0.70866141732283472" right="0.70866141732283472" top="0.74803149606299213" bottom="0.74803149606299213" header="0.31496062992125984" footer="0.31496062992125984"/>
  <pageSetup scale="82" orientation="portrait" r:id="rId1"/>
  <headerFooter differentFirst="1">
    <oddFooter>&amp;C&amp;P</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27"/>
  <sheetViews>
    <sheetView zoomScaleNormal="100" zoomScalePageLayoutView="125" workbookViewId="0"/>
  </sheetViews>
  <sheetFormatPr baseColWidth="10" defaultColWidth="10.85546875" defaultRowHeight="14.25"/>
  <cols>
    <col min="1" max="1" width="1.140625" style="61" customWidth="1"/>
    <col min="2" max="2" width="13.85546875" style="61" customWidth="1"/>
    <col min="3" max="5" width="14.7109375" style="61" customWidth="1"/>
    <col min="6" max="6" width="10" style="61" customWidth="1"/>
    <col min="7" max="9" width="14.7109375" style="61" customWidth="1"/>
    <col min="10" max="10" width="10" style="61" customWidth="1"/>
    <col min="11" max="16384" width="10.85546875" style="61"/>
  </cols>
  <sheetData>
    <row r="1" spans="2:11" ht="5.25" customHeight="1"/>
    <row r="2" spans="2:11">
      <c r="B2" s="224" t="s">
        <v>29</v>
      </c>
      <c r="C2" s="225"/>
      <c r="D2" s="225"/>
      <c r="E2" s="225"/>
      <c r="F2" s="225"/>
      <c r="G2" s="225"/>
      <c r="H2" s="225"/>
      <c r="I2" s="225"/>
      <c r="J2" s="226"/>
      <c r="K2" s="43" t="s">
        <v>349</v>
      </c>
    </row>
    <row r="3" spans="2:11">
      <c r="B3" s="227" t="s">
        <v>30</v>
      </c>
      <c r="C3" s="229" t="s">
        <v>31</v>
      </c>
      <c r="D3" s="230"/>
      <c r="E3" s="230"/>
      <c r="F3" s="230"/>
      <c r="G3" s="230" t="s">
        <v>309</v>
      </c>
      <c r="H3" s="230"/>
      <c r="I3" s="230"/>
      <c r="J3" s="230"/>
    </row>
    <row r="4" spans="2:11">
      <c r="B4" s="228"/>
      <c r="C4" s="181">
        <v>2017</v>
      </c>
      <c r="D4" s="201" t="s">
        <v>408</v>
      </c>
      <c r="E4" s="201" t="s">
        <v>409</v>
      </c>
      <c r="F4" s="181" t="s">
        <v>111</v>
      </c>
      <c r="G4" s="182">
        <v>2017</v>
      </c>
      <c r="H4" s="201" t="s">
        <v>408</v>
      </c>
      <c r="I4" s="201" t="s">
        <v>409</v>
      </c>
      <c r="J4" s="183" t="s">
        <v>111</v>
      </c>
    </row>
    <row r="5" spans="2:11">
      <c r="B5" s="184" t="s">
        <v>35</v>
      </c>
      <c r="C5" s="185">
        <v>14574585.7434</v>
      </c>
      <c r="D5" s="185">
        <v>14574585.7434</v>
      </c>
      <c r="E5" s="185">
        <v>15561164.725299997</v>
      </c>
      <c r="F5" s="186">
        <v>6.7691734041001039</v>
      </c>
      <c r="G5" s="185">
        <v>78903396.579999983</v>
      </c>
      <c r="H5" s="185">
        <v>78903396.579999983</v>
      </c>
      <c r="I5" s="185">
        <v>82419499.230000064</v>
      </c>
      <c r="J5" s="186">
        <v>4.4562120293961227</v>
      </c>
    </row>
    <row r="6" spans="2:11">
      <c r="B6" s="187" t="s">
        <v>32</v>
      </c>
      <c r="C6" s="185">
        <v>142341687.41189995</v>
      </c>
      <c r="D6" s="185">
        <v>142341687.41189995</v>
      </c>
      <c r="E6" s="185">
        <v>158988981.72499985</v>
      </c>
      <c r="F6" s="186">
        <v>11.695304879256451</v>
      </c>
      <c r="G6" s="185">
        <v>373937814.4999997</v>
      </c>
      <c r="H6" s="185">
        <v>373937814.4999997</v>
      </c>
      <c r="I6" s="185">
        <v>425514297.82999974</v>
      </c>
      <c r="J6" s="186">
        <v>13.792796911690797</v>
      </c>
    </row>
    <row r="7" spans="2:11">
      <c r="B7" s="187" t="s">
        <v>33</v>
      </c>
      <c r="C7" s="185">
        <v>403522381.75520027</v>
      </c>
      <c r="D7" s="185">
        <v>403522381.75520027</v>
      </c>
      <c r="E7" s="185">
        <v>385635390.46789998</v>
      </c>
      <c r="F7" s="186">
        <v>-4.4327135485018871</v>
      </c>
      <c r="G7" s="185">
        <v>457104089.5</v>
      </c>
      <c r="H7" s="185">
        <v>457104089.5</v>
      </c>
      <c r="I7" s="185">
        <v>445279186.18999994</v>
      </c>
      <c r="J7" s="186">
        <v>-2.5869169805360137</v>
      </c>
    </row>
    <row r="8" spans="2:11">
      <c r="B8" s="187" t="s">
        <v>34</v>
      </c>
      <c r="C8" s="185">
        <v>141559034.19350001</v>
      </c>
      <c r="D8" s="185">
        <v>141559034.19350001</v>
      </c>
      <c r="E8" s="185">
        <v>148390878.55699998</v>
      </c>
      <c r="F8" s="186">
        <v>4.8261450796290184</v>
      </c>
      <c r="G8" s="185">
        <v>357625749.9600004</v>
      </c>
      <c r="H8" s="185">
        <v>357625749.9600004</v>
      </c>
      <c r="I8" s="185">
        <v>386689203.92999983</v>
      </c>
      <c r="J8" s="186">
        <v>8.1267788947664066</v>
      </c>
    </row>
    <row r="9" spans="2:11">
      <c r="B9" s="187" t="s">
        <v>36</v>
      </c>
      <c r="C9" s="185">
        <v>98259698.119899988</v>
      </c>
      <c r="D9" s="185">
        <v>98259698.119899988</v>
      </c>
      <c r="E9" s="185">
        <v>105901288.13209999</v>
      </c>
      <c r="F9" s="188">
        <v>7.7769321078876574</v>
      </c>
      <c r="G9" s="185">
        <v>178752847.90000004</v>
      </c>
      <c r="H9" s="185">
        <v>178752847.90000004</v>
      </c>
      <c r="I9" s="185">
        <v>231798402.50999993</v>
      </c>
      <c r="J9" s="188">
        <v>29.675361949855628</v>
      </c>
    </row>
    <row r="10" spans="2:11">
      <c r="B10" s="189" t="s">
        <v>37</v>
      </c>
      <c r="C10" s="190">
        <v>800257387.22390032</v>
      </c>
      <c r="D10" s="190">
        <v>800257387.22390032</v>
      </c>
      <c r="E10" s="190">
        <v>814477703.60729969</v>
      </c>
      <c r="F10" s="191">
        <v>1.7769678369017994</v>
      </c>
      <c r="G10" s="192">
        <v>1446323898.4400001</v>
      </c>
      <c r="H10" s="190">
        <v>1446323898.4400001</v>
      </c>
      <c r="I10" s="190">
        <v>1571700589.6899996</v>
      </c>
      <c r="J10" s="191">
        <v>8.6686454801189647</v>
      </c>
    </row>
    <row r="11" spans="2:11" ht="15" customHeight="1">
      <c r="B11" s="231" t="s">
        <v>110</v>
      </c>
      <c r="C11" s="232"/>
      <c r="D11" s="232"/>
      <c r="E11" s="232"/>
      <c r="F11" s="232"/>
      <c r="G11" s="232"/>
      <c r="H11" s="232"/>
      <c r="I11" s="232"/>
      <c r="J11" s="233"/>
    </row>
    <row r="27" spans="2:10" ht="87.95" customHeight="1">
      <c r="B27" s="221" t="s">
        <v>411</v>
      </c>
      <c r="C27" s="222"/>
      <c r="D27" s="222"/>
      <c r="E27" s="222"/>
      <c r="F27" s="222"/>
      <c r="G27" s="222"/>
      <c r="H27" s="222"/>
      <c r="I27" s="222"/>
      <c r="J27" s="223"/>
    </row>
  </sheetData>
  <mergeCells count="6">
    <mergeCell ref="B27:J27"/>
    <mergeCell ref="B2:J2"/>
    <mergeCell ref="B3:B4"/>
    <mergeCell ref="C3:F3"/>
    <mergeCell ref="G3:J3"/>
    <mergeCell ref="B11:J11"/>
  </mergeCells>
  <hyperlinks>
    <hyperlink ref="K2" location="Indice!A1" display="volver a indice" xr:uid="{00000000-0004-0000-0400-000000000000}"/>
  </hyperlinks>
  <printOptions horizontalCentered="1" verticalCentered="1"/>
  <pageMargins left="0.70866141732283472" right="0.70866141732283472" top="0.74803149606299213" bottom="0.74803149606299213" header="0.31496062992125984" footer="0.31496062992125984"/>
  <pageSetup scale="99"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27"/>
  <sheetViews>
    <sheetView zoomScaleNormal="100" zoomScalePageLayoutView="125" workbookViewId="0"/>
  </sheetViews>
  <sheetFormatPr baseColWidth="10" defaultColWidth="10.85546875" defaultRowHeight="14.25"/>
  <cols>
    <col min="1" max="1" width="2.140625" style="61" customWidth="1"/>
    <col min="2" max="2" width="13.85546875" style="61" customWidth="1"/>
    <col min="3" max="5" width="14.7109375" style="61" customWidth="1"/>
    <col min="6" max="6" width="9.7109375" style="61" customWidth="1"/>
    <col min="7" max="9" width="14.7109375" style="61" customWidth="1"/>
    <col min="10" max="10" width="9.7109375" style="61" customWidth="1"/>
    <col min="11" max="16384" width="10.85546875" style="61"/>
  </cols>
  <sheetData>
    <row r="1" spans="2:11" ht="4.5" customHeight="1"/>
    <row r="2" spans="2:11">
      <c r="B2" s="224" t="s">
        <v>38</v>
      </c>
      <c r="C2" s="225"/>
      <c r="D2" s="225"/>
      <c r="E2" s="225"/>
      <c r="F2" s="225"/>
      <c r="G2" s="225"/>
      <c r="H2" s="225"/>
      <c r="I2" s="225"/>
      <c r="J2" s="226"/>
      <c r="K2" s="43" t="s">
        <v>349</v>
      </c>
    </row>
    <row r="3" spans="2:11">
      <c r="B3" s="227" t="s">
        <v>30</v>
      </c>
      <c r="C3" s="235" t="s">
        <v>31</v>
      </c>
      <c r="D3" s="236"/>
      <c r="E3" s="236"/>
      <c r="F3" s="236"/>
      <c r="G3" s="236" t="s">
        <v>310</v>
      </c>
      <c r="H3" s="236"/>
      <c r="I3" s="236"/>
      <c r="J3" s="236"/>
    </row>
    <row r="4" spans="2:11">
      <c r="B4" s="228"/>
      <c r="C4" s="181">
        <v>2017</v>
      </c>
      <c r="D4" s="201" t="s">
        <v>408</v>
      </c>
      <c r="E4" s="201" t="s">
        <v>409</v>
      </c>
      <c r="F4" s="181" t="s">
        <v>111</v>
      </c>
      <c r="G4" s="182">
        <v>2017</v>
      </c>
      <c r="H4" s="201" t="s">
        <v>408</v>
      </c>
      <c r="I4" s="201" t="s">
        <v>409</v>
      </c>
      <c r="J4" s="183" t="s">
        <v>111</v>
      </c>
    </row>
    <row r="5" spans="2:11">
      <c r="B5" s="184" t="s">
        <v>35</v>
      </c>
      <c r="C5" s="185">
        <v>34041007.052399993</v>
      </c>
      <c r="D5" s="185">
        <v>34041007.052399993</v>
      </c>
      <c r="E5" s="185">
        <v>33043286.736099996</v>
      </c>
      <c r="F5" s="186">
        <v>-2.9309365459258774</v>
      </c>
      <c r="G5" s="185">
        <v>43959123.690000005</v>
      </c>
      <c r="H5" s="193">
        <v>43959123.690000005</v>
      </c>
      <c r="I5" s="193">
        <v>43706121.729999997</v>
      </c>
      <c r="J5" s="186">
        <v>-0.57553913445631544</v>
      </c>
    </row>
    <row r="6" spans="2:11">
      <c r="B6" s="187" t="s">
        <v>32</v>
      </c>
      <c r="C6" s="185">
        <v>32080893.422400001</v>
      </c>
      <c r="D6" s="185">
        <v>32080893.422400001</v>
      </c>
      <c r="E6" s="185">
        <v>32206984.472200006</v>
      </c>
      <c r="F6" s="186">
        <v>0.39304095475085621</v>
      </c>
      <c r="G6" s="193">
        <v>47546132.319999993</v>
      </c>
      <c r="H6" s="193">
        <v>47546132.319999993</v>
      </c>
      <c r="I6" s="193">
        <v>49067628.640000001</v>
      </c>
      <c r="J6" s="186">
        <v>3.2000422447821197</v>
      </c>
    </row>
    <row r="7" spans="2:11">
      <c r="B7" s="187" t="s">
        <v>33</v>
      </c>
      <c r="C7" s="185">
        <v>191895975.32950005</v>
      </c>
      <c r="D7" s="185">
        <v>191895975.32950005</v>
      </c>
      <c r="E7" s="185">
        <v>216676562.77949983</v>
      </c>
      <c r="F7" s="186">
        <v>12.913552463750012</v>
      </c>
      <c r="G7" s="193">
        <v>218785784.98000002</v>
      </c>
      <c r="H7" s="194">
        <v>218785784.98000002</v>
      </c>
      <c r="I7" s="194">
        <v>243490658.07000017</v>
      </c>
      <c r="J7" s="186">
        <v>11.291809059833803</v>
      </c>
    </row>
    <row r="8" spans="2:11">
      <c r="B8" s="187" t="s">
        <v>34</v>
      </c>
      <c r="C8" s="185">
        <v>10933573.410499997</v>
      </c>
      <c r="D8" s="185">
        <v>10933573.410499997</v>
      </c>
      <c r="E8" s="185">
        <v>11687612.247700002</v>
      </c>
      <c r="F8" s="186">
        <v>6.8965452454534892</v>
      </c>
      <c r="G8" s="193">
        <v>22877741.219999999</v>
      </c>
      <c r="H8" s="193">
        <v>22877741.219999999</v>
      </c>
      <c r="I8" s="193">
        <v>24455260.079999991</v>
      </c>
      <c r="J8" s="186">
        <v>6.8954309991971829</v>
      </c>
    </row>
    <row r="9" spans="2:11">
      <c r="B9" s="195" t="s">
        <v>36</v>
      </c>
      <c r="C9" s="185">
        <v>26312847.224499997</v>
      </c>
      <c r="D9" s="185">
        <v>26312847.224499997</v>
      </c>
      <c r="E9" s="185">
        <v>23477211.525499996</v>
      </c>
      <c r="F9" s="186">
        <v>-10.776620541313864</v>
      </c>
      <c r="G9" s="196">
        <v>51327882.140000053</v>
      </c>
      <c r="H9" s="196">
        <v>51327882.140000053</v>
      </c>
      <c r="I9" s="196">
        <v>46251202.699999996</v>
      </c>
      <c r="J9" s="188">
        <v>-9.8906855851817355</v>
      </c>
    </row>
    <row r="10" spans="2:11">
      <c r="B10" s="189" t="s">
        <v>37</v>
      </c>
      <c r="C10" s="190">
        <v>295264296.43930006</v>
      </c>
      <c r="D10" s="190">
        <v>295264296.43930006</v>
      </c>
      <c r="E10" s="190">
        <v>317091657.7609998</v>
      </c>
      <c r="F10" s="191">
        <v>7.3924824589101545</v>
      </c>
      <c r="G10" s="192">
        <v>384496664.35000008</v>
      </c>
      <c r="H10" s="190">
        <v>384496664.35000008</v>
      </c>
      <c r="I10" s="190">
        <v>406970871.22000015</v>
      </c>
      <c r="J10" s="186">
        <v>5.8450980083255555</v>
      </c>
    </row>
    <row r="11" spans="2:11" ht="15" customHeight="1">
      <c r="B11" s="237" t="s">
        <v>110</v>
      </c>
      <c r="C11" s="238"/>
      <c r="D11" s="238"/>
      <c r="E11" s="238"/>
      <c r="F11" s="238"/>
      <c r="G11" s="238"/>
      <c r="H11" s="238"/>
      <c r="I11" s="238"/>
      <c r="J11" s="239"/>
    </row>
    <row r="12" spans="2:11">
      <c r="J12" s="114"/>
    </row>
    <row r="27" spans="2:10" ht="100.35" customHeight="1">
      <c r="B27" s="234" t="s">
        <v>412</v>
      </c>
      <c r="C27" s="234"/>
      <c r="D27" s="234"/>
      <c r="E27" s="234"/>
      <c r="F27" s="234"/>
      <c r="G27" s="234"/>
      <c r="H27" s="234"/>
      <c r="I27" s="234"/>
      <c r="J27" s="234"/>
    </row>
  </sheetData>
  <mergeCells count="6">
    <mergeCell ref="B27:J27"/>
    <mergeCell ref="B2:J2"/>
    <mergeCell ref="B3:B4"/>
    <mergeCell ref="C3:F3"/>
    <mergeCell ref="G3:J3"/>
    <mergeCell ref="B11:J11"/>
  </mergeCells>
  <hyperlinks>
    <hyperlink ref="K2" location="Indice!A1" display="volver a indice" xr:uid="{00000000-0004-0000-0500-000000000000}"/>
  </hyperlinks>
  <printOptions horizontalCentered="1" verticalCentered="1"/>
  <pageMargins left="0.70866141732283472" right="0.70866141732283472" top="0.74803149606299213" bottom="0.74803149606299213" header="0.31496062992125984" footer="0.31496062992125984"/>
  <pageSetup scale="98"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Q47"/>
  <sheetViews>
    <sheetView zoomScale="90" zoomScaleNormal="90" zoomScalePageLayoutView="90" workbookViewId="0"/>
  </sheetViews>
  <sheetFormatPr baseColWidth="10" defaultColWidth="10.85546875" defaultRowHeight="12.75"/>
  <cols>
    <col min="1" max="1" width="0.7109375" style="41" customWidth="1"/>
    <col min="2" max="2" width="20" style="52" customWidth="1"/>
    <col min="3" max="3" width="21.7109375" style="52" bestFit="1" customWidth="1"/>
    <col min="4" max="4" width="9.7109375" style="53" customWidth="1"/>
    <col min="5" max="5" width="12" style="41" bestFit="1" customWidth="1"/>
    <col min="6" max="6" width="14.7109375" style="41" customWidth="1"/>
    <col min="7" max="7" width="14" style="41" customWidth="1"/>
    <col min="8" max="8" width="7.28515625" style="41" customWidth="1"/>
    <col min="9" max="9" width="12" style="41" customWidth="1"/>
    <col min="10" max="10" width="13.140625" style="41" customWidth="1"/>
    <col min="11" max="11" width="12.7109375" style="41" customWidth="1"/>
    <col min="12" max="12" width="8.42578125" style="41" customWidth="1"/>
    <col min="13" max="13" width="6.7109375" style="41" customWidth="1"/>
    <col min="14" max="15" width="12.42578125" style="41" customWidth="1"/>
    <col min="16" max="16" width="7.7109375" style="41" customWidth="1"/>
    <col min="17" max="16384" width="10.85546875" style="41"/>
  </cols>
  <sheetData>
    <row r="1" spans="2:17" ht="4.5" customHeight="1"/>
    <row r="2" spans="2:17">
      <c r="B2" s="249" t="s">
        <v>39</v>
      </c>
      <c r="C2" s="250"/>
      <c r="D2" s="250"/>
      <c r="E2" s="250"/>
      <c r="F2" s="250"/>
      <c r="G2" s="250"/>
      <c r="H2" s="250"/>
      <c r="I2" s="250"/>
      <c r="J2" s="250"/>
      <c r="K2" s="250"/>
      <c r="L2" s="250"/>
      <c r="M2" s="250"/>
      <c r="N2" s="250"/>
      <c r="O2" s="250"/>
      <c r="P2" s="251"/>
      <c r="Q2" s="43" t="s">
        <v>349</v>
      </c>
    </row>
    <row r="3" spans="2:17">
      <c r="B3" s="257" t="s">
        <v>40</v>
      </c>
      <c r="C3" s="258"/>
      <c r="D3" s="252" t="s">
        <v>41</v>
      </c>
      <c r="E3" s="254" t="s">
        <v>31</v>
      </c>
      <c r="F3" s="255"/>
      <c r="G3" s="255"/>
      <c r="H3" s="256"/>
      <c r="I3" s="254" t="s">
        <v>309</v>
      </c>
      <c r="J3" s="255"/>
      <c r="K3" s="255"/>
      <c r="L3" s="256"/>
      <c r="M3" s="254" t="s">
        <v>333</v>
      </c>
      <c r="N3" s="255"/>
      <c r="O3" s="255"/>
      <c r="P3" s="256"/>
    </row>
    <row r="4" spans="2:17">
      <c r="B4" s="259"/>
      <c r="C4" s="260"/>
      <c r="D4" s="253"/>
      <c r="E4" s="44">
        <v>2017</v>
      </c>
      <c r="F4" s="202" t="s">
        <v>408</v>
      </c>
      <c r="G4" s="201" t="s">
        <v>409</v>
      </c>
      <c r="H4" s="44" t="s">
        <v>111</v>
      </c>
      <c r="I4" s="44">
        <v>2017</v>
      </c>
      <c r="J4" s="202" t="s">
        <v>408</v>
      </c>
      <c r="K4" s="201" t="s">
        <v>409</v>
      </c>
      <c r="L4" s="44" t="s">
        <v>111</v>
      </c>
      <c r="M4" s="44">
        <v>2017</v>
      </c>
      <c r="N4" s="202" t="s">
        <v>408</v>
      </c>
      <c r="O4" s="201" t="s">
        <v>409</v>
      </c>
      <c r="P4" s="44" t="s">
        <v>111</v>
      </c>
    </row>
    <row r="5" spans="2:17">
      <c r="B5" s="240" t="s">
        <v>44</v>
      </c>
      <c r="C5" s="45" t="s">
        <v>37</v>
      </c>
      <c r="D5" s="46">
        <v>8119010</v>
      </c>
      <c r="E5" s="47">
        <v>40719947.766000003</v>
      </c>
      <c r="F5" s="47">
        <v>40719947.766000003</v>
      </c>
      <c r="G5" s="47">
        <v>44468026.804999992</v>
      </c>
      <c r="H5" s="48">
        <v>9.2045281112308466</v>
      </c>
      <c r="I5" s="47">
        <v>119500682.94999999</v>
      </c>
      <c r="J5" s="47">
        <v>119500682.94999999</v>
      </c>
      <c r="K5" s="47">
        <v>130104290.82999998</v>
      </c>
      <c r="L5" s="48">
        <v>8.8732613222274548</v>
      </c>
      <c r="M5" s="48">
        <v>2.9346963713391512</v>
      </c>
      <c r="N5" s="48">
        <v>2.9346963713391512</v>
      </c>
      <c r="O5" s="48">
        <v>2.9257941082146472</v>
      </c>
      <c r="P5" s="48">
        <v>-0.30334528680531214</v>
      </c>
    </row>
    <row r="6" spans="2:17">
      <c r="B6" s="241"/>
      <c r="C6" s="45" t="s">
        <v>124</v>
      </c>
      <c r="D6" s="46">
        <v>8119019</v>
      </c>
      <c r="E6" s="47">
        <v>30297484.915999997</v>
      </c>
      <c r="F6" s="47">
        <v>30297484.915999997</v>
      </c>
      <c r="G6" s="47">
        <v>32266890.824999996</v>
      </c>
      <c r="H6" s="48">
        <v>6.500229027129456</v>
      </c>
      <c r="I6" s="47">
        <v>77555533.86999999</v>
      </c>
      <c r="J6" s="47">
        <v>77555533.86999999</v>
      </c>
      <c r="K6" s="47">
        <v>84477026.749999985</v>
      </c>
      <c r="L6" s="48">
        <v>8.9245635154828982</v>
      </c>
      <c r="M6" s="48">
        <v>2.5598010555999378</v>
      </c>
      <c r="N6" s="48">
        <v>2.5598010555999378</v>
      </c>
      <c r="O6" s="48">
        <v>2.6180714841154824</v>
      </c>
      <c r="P6" s="48">
        <v>2.2763655162993945</v>
      </c>
    </row>
    <row r="7" spans="2:17">
      <c r="B7" s="242"/>
      <c r="C7" s="45" t="s">
        <v>117</v>
      </c>
      <c r="D7" s="46">
        <v>8119011</v>
      </c>
      <c r="E7" s="47">
        <v>10422462.850000001</v>
      </c>
      <c r="F7" s="47">
        <v>10422462.850000001</v>
      </c>
      <c r="G7" s="47">
        <v>12201135.979999999</v>
      </c>
      <c r="H7" s="48">
        <v>17.065766082342005</v>
      </c>
      <c r="I7" s="47">
        <v>41945149.079999998</v>
      </c>
      <c r="J7" s="47">
        <v>41945149.079999998</v>
      </c>
      <c r="K7" s="47">
        <v>45627264.079999991</v>
      </c>
      <c r="L7" s="48">
        <v>8.7784048471904796</v>
      </c>
      <c r="M7" s="48">
        <v>4.0244949474681979</v>
      </c>
      <c r="N7" s="48">
        <v>4.0244949474681979</v>
      </c>
      <c r="O7" s="48">
        <v>3.7395914736785021</v>
      </c>
      <c r="P7" s="48">
        <v>-7.0792354695072497</v>
      </c>
    </row>
    <row r="8" spans="2:17">
      <c r="B8" s="240" t="s">
        <v>42</v>
      </c>
      <c r="C8" s="45" t="s">
        <v>37</v>
      </c>
      <c r="D8" s="46">
        <v>8112020</v>
      </c>
      <c r="E8" s="47">
        <v>27165024.940000005</v>
      </c>
      <c r="F8" s="47">
        <v>27165024.940000005</v>
      </c>
      <c r="G8" s="47">
        <v>26078572.465000004</v>
      </c>
      <c r="H8" s="48">
        <v>-3.9994532580024278</v>
      </c>
      <c r="I8" s="47">
        <v>75099394.330000013</v>
      </c>
      <c r="J8" s="47">
        <v>75099394.330000013</v>
      </c>
      <c r="K8" s="47">
        <v>77274354.919999987</v>
      </c>
      <c r="L8" s="48">
        <v>2.8961093620047285</v>
      </c>
      <c r="M8" s="48">
        <v>2.7645619503708803</v>
      </c>
      <c r="N8" s="48">
        <v>2.7645619503708803</v>
      </c>
      <c r="O8" s="48">
        <v>2.9631359240890096</v>
      </c>
      <c r="P8" s="48">
        <v>7.1828368212725202</v>
      </c>
    </row>
    <row r="9" spans="2:17">
      <c r="B9" s="241"/>
      <c r="C9" s="45" t="s">
        <v>116</v>
      </c>
      <c r="D9" s="46">
        <v>8112029</v>
      </c>
      <c r="E9" s="47">
        <v>23692106.350000005</v>
      </c>
      <c r="F9" s="47">
        <v>23692106.350000005</v>
      </c>
      <c r="G9" s="47">
        <v>20149126.225000001</v>
      </c>
      <c r="H9" s="48">
        <v>-14.954263975773529</v>
      </c>
      <c r="I9" s="47">
        <v>61993120.650000021</v>
      </c>
      <c r="J9" s="47">
        <v>61993120.650000021</v>
      </c>
      <c r="K9" s="47">
        <v>55593822.86999999</v>
      </c>
      <c r="L9" s="48">
        <v>-10.322593398917768</v>
      </c>
      <c r="M9" s="48">
        <v>2.6166149912626913</v>
      </c>
      <c r="N9" s="48">
        <v>2.6166149912626913</v>
      </c>
      <c r="O9" s="48">
        <v>2.7591182986894007</v>
      </c>
      <c r="P9" s="48">
        <v>5.446093823606124</v>
      </c>
    </row>
    <row r="10" spans="2:17">
      <c r="B10" s="242"/>
      <c r="C10" s="45" t="s">
        <v>115</v>
      </c>
      <c r="D10" s="46">
        <v>8112021</v>
      </c>
      <c r="E10" s="47">
        <v>3472918.5900000003</v>
      </c>
      <c r="F10" s="47">
        <v>3472918.5900000003</v>
      </c>
      <c r="G10" s="47">
        <v>5929446.2400000012</v>
      </c>
      <c r="H10" s="48">
        <v>70.73381037705235</v>
      </c>
      <c r="I10" s="47">
        <v>13106273.68</v>
      </c>
      <c r="J10" s="47">
        <v>13106273.68</v>
      </c>
      <c r="K10" s="47">
        <v>21680532.049999997</v>
      </c>
      <c r="L10" s="48">
        <v>65.421023391905834</v>
      </c>
      <c r="M10" s="48">
        <v>3.7738499594371424</v>
      </c>
      <c r="N10" s="48">
        <v>3.7738499594371424</v>
      </c>
      <c r="O10" s="48">
        <v>3.6564176775468988</v>
      </c>
      <c r="P10" s="48">
        <v>-3.1117369040224996</v>
      </c>
    </row>
    <row r="11" spans="2:17">
      <c r="B11" s="240" t="s">
        <v>43</v>
      </c>
      <c r="C11" s="45" t="s">
        <v>37</v>
      </c>
      <c r="D11" s="46">
        <v>8111000</v>
      </c>
      <c r="E11" s="47">
        <v>22443245.52</v>
      </c>
      <c r="F11" s="47">
        <v>22443245.52</v>
      </c>
      <c r="G11" s="47">
        <v>27638758.864999995</v>
      </c>
      <c r="H11" s="48">
        <v>23.149563374735994</v>
      </c>
      <c r="I11" s="47">
        <v>49088956.209999993</v>
      </c>
      <c r="J11" s="47">
        <v>49088956.209999993</v>
      </c>
      <c r="K11" s="47">
        <v>62393474.48999998</v>
      </c>
      <c r="L11" s="48">
        <v>27.102874673244127</v>
      </c>
      <c r="M11" s="48">
        <v>2.1872485495137068</v>
      </c>
      <c r="N11" s="48">
        <v>2.1872485495137068</v>
      </c>
      <c r="O11" s="48">
        <v>2.2574629633247096</v>
      </c>
      <c r="P11" s="48">
        <v>3.2101707794760515</v>
      </c>
    </row>
    <row r="12" spans="2:17">
      <c r="B12" s="241" t="s">
        <v>43</v>
      </c>
      <c r="C12" s="45" t="s">
        <v>116</v>
      </c>
      <c r="D12" s="46">
        <v>8111090</v>
      </c>
      <c r="E12" s="47">
        <v>20443895.149999999</v>
      </c>
      <c r="F12" s="47">
        <v>20443895.149999999</v>
      </c>
      <c r="G12" s="47">
        <v>25902492.414999995</v>
      </c>
      <c r="H12" s="48">
        <v>26.700377912082949</v>
      </c>
      <c r="I12" s="47">
        <v>43185055.269999996</v>
      </c>
      <c r="J12" s="47">
        <v>43185055.269999996</v>
      </c>
      <c r="K12" s="47">
        <v>56985864.849999979</v>
      </c>
      <c r="L12" s="48">
        <v>31.9573738963979</v>
      </c>
      <c r="M12" s="48">
        <v>2.1123692404575847</v>
      </c>
      <c r="N12" s="48">
        <v>2.1123692404575847</v>
      </c>
      <c r="O12" s="48">
        <v>2.200014729740825</v>
      </c>
      <c r="P12" s="48">
        <v>4.1491557254570877</v>
      </c>
    </row>
    <row r="13" spans="2:17">
      <c r="B13" s="242" t="s">
        <v>43</v>
      </c>
      <c r="C13" s="45" t="s">
        <v>115</v>
      </c>
      <c r="D13" s="46">
        <v>8111010</v>
      </c>
      <c r="E13" s="47">
        <v>1999350.37</v>
      </c>
      <c r="F13" s="47">
        <v>1999350.37</v>
      </c>
      <c r="G13" s="47">
        <v>1736266.45</v>
      </c>
      <c r="H13" s="48">
        <v>-13.158470068455298</v>
      </c>
      <c r="I13" s="47">
        <v>5903900.9399999995</v>
      </c>
      <c r="J13" s="47">
        <v>5903900.9399999995</v>
      </c>
      <c r="K13" s="47">
        <v>5407609.6400000006</v>
      </c>
      <c r="L13" s="48">
        <v>-8.4061589962923566</v>
      </c>
      <c r="M13" s="48">
        <v>2.9529096193380049</v>
      </c>
      <c r="N13" s="48">
        <v>2.9529096193380049</v>
      </c>
      <c r="O13" s="48">
        <v>3.1145044817285967</v>
      </c>
      <c r="P13" s="48">
        <v>5.472394459090113</v>
      </c>
    </row>
    <row r="14" spans="2:17">
      <c r="B14" s="136" t="s">
        <v>140</v>
      </c>
      <c r="C14" s="137"/>
      <c r="D14" s="46">
        <v>8119090</v>
      </c>
      <c r="E14" s="47">
        <v>10223769.720000001</v>
      </c>
      <c r="F14" s="47">
        <v>10223769.720000001</v>
      </c>
      <c r="G14" s="47">
        <v>14678693.189999999</v>
      </c>
      <c r="H14" s="48">
        <v>43.574176570948794</v>
      </c>
      <c r="I14" s="47">
        <v>31558960.809999995</v>
      </c>
      <c r="J14" s="47">
        <v>31558960.809999995</v>
      </c>
      <c r="K14" s="47">
        <v>42836163.170000009</v>
      </c>
      <c r="L14" s="48">
        <v>35.7337569760112</v>
      </c>
      <c r="M14" s="48">
        <v>3.0868223438428535</v>
      </c>
      <c r="N14" s="48">
        <v>3.0868223438428535</v>
      </c>
      <c r="O14" s="48">
        <v>2.9182545486530476</v>
      </c>
      <c r="P14" s="48">
        <v>-5.4608842496569494</v>
      </c>
    </row>
    <row r="15" spans="2:17">
      <c r="B15" s="240" t="s">
        <v>46</v>
      </c>
      <c r="C15" s="45" t="s">
        <v>37</v>
      </c>
      <c r="D15" s="46">
        <v>7108040</v>
      </c>
      <c r="E15" s="47">
        <v>7491996.3759999992</v>
      </c>
      <c r="F15" s="47">
        <v>7491996.3759999992</v>
      </c>
      <c r="G15" s="47">
        <v>8937948.9200000018</v>
      </c>
      <c r="H15" s="48">
        <v>19.299963206495853</v>
      </c>
      <c r="I15" s="47">
        <v>28739167.690000001</v>
      </c>
      <c r="J15" s="47">
        <v>28739167.690000001</v>
      </c>
      <c r="K15" s="47">
        <v>34871974.649999991</v>
      </c>
      <c r="L15" s="48">
        <v>21.339542697104431</v>
      </c>
      <c r="M15" s="48">
        <v>3.8359825936466798</v>
      </c>
      <c r="N15" s="48">
        <v>3.8359825936466798</v>
      </c>
      <c r="O15" s="48">
        <v>3.9015634305057074</v>
      </c>
      <c r="P15" s="48">
        <v>1.7096228999486485</v>
      </c>
    </row>
    <row r="16" spans="2:17">
      <c r="B16" s="241" t="s">
        <v>46</v>
      </c>
      <c r="C16" s="45" t="s">
        <v>124</v>
      </c>
      <c r="D16" s="46">
        <v>7108049</v>
      </c>
      <c r="E16" s="47">
        <v>7410477.9759999989</v>
      </c>
      <c r="F16" s="47">
        <v>7410477.9759999989</v>
      </c>
      <c r="G16" s="47">
        <v>8912672.5800000019</v>
      </c>
      <c r="H16" s="48">
        <v>20.271224189115689</v>
      </c>
      <c r="I16" s="47">
        <v>28200120.07</v>
      </c>
      <c r="J16" s="47">
        <v>28200120.07</v>
      </c>
      <c r="K16" s="47">
        <v>34690808.589999989</v>
      </c>
      <c r="L16" s="48">
        <v>23.016527957641376</v>
      </c>
      <c r="M16" s="48">
        <v>3.8054387532532363</v>
      </c>
      <c r="N16" s="48">
        <v>3.8054387532532363</v>
      </c>
      <c r="O16" s="48">
        <v>3.8923014705876229</v>
      </c>
      <c r="P16" s="48">
        <v>2.2825940178416548</v>
      </c>
    </row>
    <row r="17" spans="2:16">
      <c r="B17" s="242" t="s">
        <v>46</v>
      </c>
      <c r="C17" s="45" t="s">
        <v>117</v>
      </c>
      <c r="D17" s="46">
        <v>7108041</v>
      </c>
      <c r="E17" s="47">
        <v>81518.399999999994</v>
      </c>
      <c r="F17" s="47">
        <v>81518.399999999994</v>
      </c>
      <c r="G17" s="47">
        <v>25276.34</v>
      </c>
      <c r="H17" s="48">
        <v>-68.993086223478372</v>
      </c>
      <c r="I17" s="47">
        <v>539047.62</v>
      </c>
      <c r="J17" s="47">
        <v>539047.62</v>
      </c>
      <c r="K17" s="47">
        <v>181166.06</v>
      </c>
      <c r="L17" s="48">
        <v>-66.391455359732404</v>
      </c>
      <c r="M17" s="48">
        <v>6.6125883236177359</v>
      </c>
      <c r="N17" s="48">
        <v>6.6125883236177359</v>
      </c>
      <c r="O17" s="48">
        <v>7.1674166433906175</v>
      </c>
      <c r="P17" s="48">
        <v>8.3904863363599702</v>
      </c>
    </row>
    <row r="18" spans="2:16">
      <c r="B18" s="240" t="s">
        <v>45</v>
      </c>
      <c r="C18" s="45" t="s">
        <v>37</v>
      </c>
      <c r="D18" s="46">
        <v>8112010</v>
      </c>
      <c r="E18" s="47">
        <v>14784348.299899999</v>
      </c>
      <c r="F18" s="47">
        <v>14784348.299899999</v>
      </c>
      <c r="G18" s="47">
        <v>17530733.030000001</v>
      </c>
      <c r="H18" s="48">
        <v>18.576298896574151</v>
      </c>
      <c r="I18" s="47">
        <v>25157318.909999996</v>
      </c>
      <c r="J18" s="47">
        <v>25157318.909999996</v>
      </c>
      <c r="K18" s="47">
        <v>35410304.980000004</v>
      </c>
      <c r="L18" s="48">
        <v>40.755479972567585</v>
      </c>
      <c r="M18" s="48">
        <v>1.7016183872081909</v>
      </c>
      <c r="N18" s="48">
        <v>1.7016183872081909</v>
      </c>
      <c r="O18" s="48">
        <v>2.0198987069966234</v>
      </c>
      <c r="P18" s="48">
        <v>18.704565146985065</v>
      </c>
    </row>
    <row r="19" spans="2:16">
      <c r="B19" s="241" t="s">
        <v>45</v>
      </c>
      <c r="C19" s="45" t="s">
        <v>116</v>
      </c>
      <c r="D19" s="46">
        <v>8112019</v>
      </c>
      <c r="E19" s="47">
        <v>12995110.549999999</v>
      </c>
      <c r="F19" s="47">
        <v>12995110.549999999</v>
      </c>
      <c r="G19" s="47">
        <v>15384223.970000001</v>
      </c>
      <c r="H19" s="48">
        <v>18.384710240114146</v>
      </c>
      <c r="I19" s="47">
        <v>21301484.089999996</v>
      </c>
      <c r="J19" s="47">
        <v>21301484.089999996</v>
      </c>
      <c r="K19" s="47">
        <v>30941018.390000004</v>
      </c>
      <c r="L19" s="48">
        <v>45.252876556733888</v>
      </c>
      <c r="M19" s="48">
        <v>1.6391922183378422</v>
      </c>
      <c r="N19" s="48">
        <v>1.6391922183378422</v>
      </c>
      <c r="O19" s="48">
        <v>2.0112173646416305</v>
      </c>
      <c r="P19" s="48">
        <v>22.69563887272632</v>
      </c>
    </row>
    <row r="20" spans="2:16">
      <c r="B20" s="242" t="s">
        <v>45</v>
      </c>
      <c r="C20" s="45" t="s">
        <v>115</v>
      </c>
      <c r="D20" s="46">
        <v>8112011</v>
      </c>
      <c r="E20" s="47">
        <v>1789237.7499000002</v>
      </c>
      <c r="F20" s="47">
        <v>1789237.7499000002</v>
      </c>
      <c r="G20" s="47">
        <v>2146509.06</v>
      </c>
      <c r="H20" s="48">
        <v>19.967794113441183</v>
      </c>
      <c r="I20" s="47">
        <v>3855834.8200000003</v>
      </c>
      <c r="J20" s="47">
        <v>3855834.8200000003</v>
      </c>
      <c r="K20" s="47">
        <v>4469286.5900000008</v>
      </c>
      <c r="L20" s="48">
        <v>15.90970045755229</v>
      </c>
      <c r="M20" s="48">
        <v>2.1550153523283875</v>
      </c>
      <c r="N20" s="48">
        <v>2.1550153523283875</v>
      </c>
      <c r="O20" s="48">
        <v>2.0821186703959222</v>
      </c>
      <c r="P20" s="48">
        <v>-3.3826525576118982</v>
      </c>
    </row>
    <row r="21" spans="2:16">
      <c r="B21" s="136" t="s">
        <v>266</v>
      </c>
      <c r="C21" s="137"/>
      <c r="D21" s="46">
        <v>8112090</v>
      </c>
      <c r="E21" s="47">
        <v>3825083.97</v>
      </c>
      <c r="F21" s="47">
        <v>3825083.97</v>
      </c>
      <c r="G21" s="47">
        <v>2205490.1700000004</v>
      </c>
      <c r="H21" s="48">
        <v>-42.341392050538431</v>
      </c>
      <c r="I21" s="47">
        <v>12811051.73</v>
      </c>
      <c r="J21" s="47">
        <v>12811051.73</v>
      </c>
      <c r="K21" s="47">
        <v>7970471.3299999991</v>
      </c>
      <c r="L21" s="48">
        <v>-37.784410694905532</v>
      </c>
      <c r="M21" s="48">
        <v>3.3492210446820594</v>
      </c>
      <c r="N21" s="48">
        <v>3.3492210446820594</v>
      </c>
      <c r="O21" s="48">
        <v>3.6139228541653385</v>
      </c>
      <c r="P21" s="48">
        <v>7.9033842780719565</v>
      </c>
    </row>
    <row r="22" spans="2:16">
      <c r="B22" s="136" t="s">
        <v>52</v>
      </c>
      <c r="C22" s="137"/>
      <c r="D22" s="46">
        <v>8119060</v>
      </c>
      <c r="E22" s="47">
        <v>5691833.9400000004</v>
      </c>
      <c r="F22" s="47">
        <v>5691833.9400000004</v>
      </c>
      <c r="G22" s="47">
        <v>5143300.3999999994</v>
      </c>
      <c r="H22" s="48">
        <v>-9.6372021001020496</v>
      </c>
      <c r="I22" s="47">
        <v>9295002.0499999989</v>
      </c>
      <c r="J22" s="47">
        <v>9295002.0499999989</v>
      </c>
      <c r="K22" s="47">
        <v>8761362.6800000016</v>
      </c>
      <c r="L22" s="48">
        <v>-5.7411431124966494</v>
      </c>
      <c r="M22" s="48">
        <v>1.6330416783030739</v>
      </c>
      <c r="N22" s="48">
        <v>1.6330416783030739</v>
      </c>
      <c r="O22" s="48">
        <v>1.7034514802985263</v>
      </c>
      <c r="P22" s="48">
        <v>4.3115740970320227</v>
      </c>
    </row>
    <row r="23" spans="2:16">
      <c r="B23" s="136" t="s">
        <v>47</v>
      </c>
      <c r="C23" s="137"/>
      <c r="D23" s="46">
        <v>7109000</v>
      </c>
      <c r="E23" s="47">
        <v>2496632.3000000003</v>
      </c>
      <c r="F23" s="47">
        <v>2496632.3000000003</v>
      </c>
      <c r="G23" s="47">
        <v>3349354.4499999997</v>
      </c>
      <c r="H23" s="48">
        <v>34.154895376463699</v>
      </c>
      <c r="I23" s="47">
        <v>7327038.5699999994</v>
      </c>
      <c r="J23" s="47">
        <v>7327038.5699999994</v>
      </c>
      <c r="K23" s="47">
        <v>9785916.4300000016</v>
      </c>
      <c r="L23" s="48">
        <v>33.558958868698888</v>
      </c>
      <c r="M23" s="48">
        <v>2.9347687963501867</v>
      </c>
      <c r="N23" s="48">
        <v>2.9347687963501867</v>
      </c>
      <c r="O23" s="48">
        <v>2.9217321057196566</v>
      </c>
      <c r="P23" s="48">
        <v>-0.44421525289294328</v>
      </c>
    </row>
    <row r="24" spans="2:16">
      <c r="B24" s="136" t="s">
        <v>51</v>
      </c>
      <c r="C24" s="137"/>
      <c r="D24" s="46">
        <v>8119040</v>
      </c>
      <c r="E24" s="47">
        <v>2848633.85</v>
      </c>
      <c r="F24" s="47">
        <v>2848633.85</v>
      </c>
      <c r="G24" s="47">
        <v>2646457.7299999995</v>
      </c>
      <c r="H24" s="48">
        <v>-7.0973010448499902</v>
      </c>
      <c r="I24" s="47">
        <v>3614112.9</v>
      </c>
      <c r="J24" s="47">
        <v>3614112.9</v>
      </c>
      <c r="K24" s="47">
        <v>3682846.7199999997</v>
      </c>
      <c r="L24" s="48">
        <v>1.9018171789818794</v>
      </c>
      <c r="M24" s="48">
        <v>1.2687179505361841</v>
      </c>
      <c r="N24" s="48">
        <v>1.2687179505361841</v>
      </c>
      <c r="O24" s="48">
        <v>1.3916136570977842</v>
      </c>
      <c r="P24" s="48">
        <v>9.6866057983700848</v>
      </c>
    </row>
    <row r="25" spans="2:16">
      <c r="B25" s="136" t="s">
        <v>48</v>
      </c>
      <c r="C25" s="137"/>
      <c r="D25" s="46">
        <v>7108030</v>
      </c>
      <c r="E25" s="47">
        <v>1313251.6000000001</v>
      </c>
      <c r="F25" s="47">
        <v>1313251.6000000001</v>
      </c>
      <c r="G25" s="47">
        <v>3227432.4</v>
      </c>
      <c r="H25" s="48">
        <v>145.75887819211485</v>
      </c>
      <c r="I25" s="47">
        <v>3504027.8899999992</v>
      </c>
      <c r="J25" s="47">
        <v>3504027.8899999992</v>
      </c>
      <c r="K25" s="47">
        <v>5289308.9200000009</v>
      </c>
      <c r="L25" s="48">
        <v>50.949395554040592</v>
      </c>
      <c r="M25" s="48">
        <v>2.668207592513117</v>
      </c>
      <c r="N25" s="48">
        <v>2.668207592513117</v>
      </c>
      <c r="O25" s="48">
        <v>1.6388597077974432</v>
      </c>
      <c r="P25" s="48">
        <v>-38.578253341455984</v>
      </c>
    </row>
    <row r="26" spans="2:16">
      <c r="B26" s="240" t="s">
        <v>50</v>
      </c>
      <c r="C26" s="45" t="s">
        <v>37</v>
      </c>
      <c r="D26" s="46">
        <v>7108090</v>
      </c>
      <c r="E26" s="47">
        <v>1116858.2</v>
      </c>
      <c r="F26" s="47">
        <v>1116858.2</v>
      </c>
      <c r="G26" s="47">
        <v>986229.1</v>
      </c>
      <c r="H26" s="48">
        <v>-11.69612221139622</v>
      </c>
      <c r="I26" s="47">
        <v>3435747.7800000003</v>
      </c>
      <c r="J26" s="47">
        <v>3435747.7800000003</v>
      </c>
      <c r="K26" s="47">
        <v>2863657.4</v>
      </c>
      <c r="L26" s="48">
        <v>-16.65111692220901</v>
      </c>
      <c r="M26" s="48">
        <v>3.0762614090132483</v>
      </c>
      <c r="N26" s="48">
        <v>3.0762614090132483</v>
      </c>
      <c r="O26" s="48">
        <v>2.9036431798656115</v>
      </c>
      <c r="P26" s="48">
        <v>-5.6112991126786689</v>
      </c>
    </row>
    <row r="27" spans="2:16">
      <c r="B27" s="241" t="s">
        <v>50</v>
      </c>
      <c r="C27" s="45" t="s">
        <v>116</v>
      </c>
      <c r="D27" s="46">
        <v>7108099</v>
      </c>
      <c r="E27" s="47">
        <v>1116858.2</v>
      </c>
      <c r="F27" s="47">
        <v>1116858.2</v>
      </c>
      <c r="G27" s="47">
        <v>952789.1</v>
      </c>
      <c r="H27" s="48">
        <v>-14.690235519603112</v>
      </c>
      <c r="I27" s="47">
        <v>3435747.7800000003</v>
      </c>
      <c r="J27" s="47">
        <v>3435747.7800000003</v>
      </c>
      <c r="K27" s="47">
        <v>2719294.17</v>
      </c>
      <c r="L27" s="48">
        <v>-20.852916333689674</v>
      </c>
      <c r="M27" s="48">
        <v>3.0762614090132483</v>
      </c>
      <c r="N27" s="48">
        <v>3.0762614090132483</v>
      </c>
      <c r="O27" s="48">
        <v>2.8540357672017866</v>
      </c>
      <c r="P27" s="48">
        <v>-7.2238867984480981</v>
      </c>
    </row>
    <row r="28" spans="2:16">
      <c r="B28" s="242" t="s">
        <v>50</v>
      </c>
      <c r="C28" s="45" t="s">
        <v>115</v>
      </c>
      <c r="D28" s="46">
        <v>7108091</v>
      </c>
      <c r="E28" s="47">
        <v>0</v>
      </c>
      <c r="F28" s="47">
        <v>0</v>
      </c>
      <c r="G28" s="47">
        <v>33440</v>
      </c>
      <c r="H28" s="48" t="s">
        <v>444</v>
      </c>
      <c r="I28" s="47">
        <v>0</v>
      </c>
      <c r="J28" s="47">
        <v>0</v>
      </c>
      <c r="K28" s="47">
        <v>144363.23000000001</v>
      </c>
      <c r="L28" s="48" t="s">
        <v>444</v>
      </c>
      <c r="M28" s="48" t="s">
        <v>444</v>
      </c>
      <c r="N28" s="48" t="s">
        <v>444</v>
      </c>
      <c r="O28" s="48">
        <v>4.317082236842106</v>
      </c>
      <c r="P28" s="48" t="s">
        <v>444</v>
      </c>
    </row>
    <row r="29" spans="2:16">
      <c r="B29" s="136" t="s">
        <v>54</v>
      </c>
      <c r="C29" s="137"/>
      <c r="D29" s="46">
        <v>7102910</v>
      </c>
      <c r="E29" s="47">
        <v>346905.33999999997</v>
      </c>
      <c r="F29" s="47">
        <v>346905.33999999997</v>
      </c>
      <c r="G29" s="47">
        <v>329224.53999999998</v>
      </c>
      <c r="H29" s="48">
        <v>-5.0967217743030364</v>
      </c>
      <c r="I29" s="47">
        <v>1025843.98</v>
      </c>
      <c r="J29" s="47">
        <v>1025843.98</v>
      </c>
      <c r="K29" s="47">
        <v>717218.01</v>
      </c>
      <c r="L29" s="48">
        <v>-30.085078824559652</v>
      </c>
      <c r="M29" s="48">
        <v>2.9571294001989132</v>
      </c>
      <c r="N29" s="48">
        <v>2.9571294001989132</v>
      </c>
      <c r="O29" s="48">
        <v>2.1785071368009201</v>
      </c>
      <c r="P29" s="48">
        <v>-26.330341287926686</v>
      </c>
    </row>
    <row r="30" spans="2:16">
      <c r="B30" s="136" t="s">
        <v>56</v>
      </c>
      <c r="C30" s="137"/>
      <c r="D30" s="46">
        <v>8119030</v>
      </c>
      <c r="E30" s="47">
        <v>384289.37</v>
      </c>
      <c r="F30" s="47">
        <v>384289.37</v>
      </c>
      <c r="G30" s="47">
        <v>217608.59999999998</v>
      </c>
      <c r="H30" s="48">
        <v>-43.37376545180004</v>
      </c>
      <c r="I30" s="47">
        <v>965391.26</v>
      </c>
      <c r="J30" s="47">
        <v>965391.26</v>
      </c>
      <c r="K30" s="47">
        <v>654566.44999999995</v>
      </c>
      <c r="L30" s="48">
        <v>-32.196770664776899</v>
      </c>
      <c r="M30" s="48">
        <v>2.5121466669765025</v>
      </c>
      <c r="N30" s="48">
        <v>2.5121466669765025</v>
      </c>
      <c r="O30" s="48">
        <v>3.0079989945250327</v>
      </c>
      <c r="P30" s="48">
        <v>19.738191804912162</v>
      </c>
    </row>
    <row r="31" spans="2:16">
      <c r="B31" s="240" t="s">
        <v>378</v>
      </c>
      <c r="C31" s="45" t="s">
        <v>37</v>
      </c>
      <c r="D31" s="46"/>
      <c r="E31" s="47">
        <v>119113.7</v>
      </c>
      <c r="F31" s="47">
        <v>119113.7</v>
      </c>
      <c r="G31" s="47">
        <v>79131.600000000006</v>
      </c>
      <c r="H31" s="48">
        <v>-33.566332000433199</v>
      </c>
      <c r="I31" s="47">
        <v>891066</v>
      </c>
      <c r="J31" s="47">
        <v>891066</v>
      </c>
      <c r="K31" s="47">
        <v>598206.79</v>
      </c>
      <c r="L31" s="48">
        <v>-32.866163673622374</v>
      </c>
      <c r="M31" s="48">
        <v>7.4808019564500139</v>
      </c>
      <c r="N31" s="48">
        <v>7.4808019564500139</v>
      </c>
      <c r="O31" s="48">
        <v>7.5596448195158441</v>
      </c>
      <c r="P31" s="48">
        <v>1.0539359753783062</v>
      </c>
    </row>
    <row r="32" spans="2:16">
      <c r="B32" s="241"/>
      <c r="C32" s="45" t="s">
        <v>379</v>
      </c>
      <c r="D32" s="46">
        <v>8119071</v>
      </c>
      <c r="E32" s="47">
        <v>71555.199999999997</v>
      </c>
      <c r="F32" s="47">
        <v>71555.199999999997</v>
      </c>
      <c r="G32" s="47">
        <v>33147.600000000006</v>
      </c>
      <c r="H32" s="48">
        <v>-53.675484101784356</v>
      </c>
      <c r="I32" s="47">
        <v>528249.94999999995</v>
      </c>
      <c r="J32" s="47">
        <v>528249.94999999995</v>
      </c>
      <c r="K32" s="47">
        <v>222138.78999999998</v>
      </c>
      <c r="L32" s="48">
        <v>-57.948166393579406</v>
      </c>
      <c r="M32" s="48">
        <v>7.3824117604311077</v>
      </c>
      <c r="N32" s="48">
        <v>7.3824117604311077</v>
      </c>
      <c r="O32" s="48">
        <v>6.7015044829791579</v>
      </c>
      <c r="P32" s="48">
        <v>-9.2233717049154063</v>
      </c>
    </row>
    <row r="33" spans="2:16">
      <c r="B33" s="242"/>
      <c r="C33" s="45" t="s">
        <v>380</v>
      </c>
      <c r="D33" s="46">
        <v>8119079</v>
      </c>
      <c r="E33" s="47">
        <v>47558.5</v>
      </c>
      <c r="F33" s="47">
        <v>47558.5</v>
      </c>
      <c r="G33" s="47">
        <v>45984</v>
      </c>
      <c r="H33" s="48">
        <v>-3.3106595035587771</v>
      </c>
      <c r="I33" s="47">
        <v>362816.05</v>
      </c>
      <c r="J33" s="47">
        <v>362816.05</v>
      </c>
      <c r="K33" s="47">
        <v>376068</v>
      </c>
      <c r="L33" s="48">
        <v>3.6525258460864629</v>
      </c>
      <c r="M33" s="48">
        <v>7.6288371163934938</v>
      </c>
      <c r="N33" s="48">
        <v>7.6288371163934938</v>
      </c>
      <c r="O33" s="48">
        <v>8.1782359081419624</v>
      </c>
      <c r="P33" s="48">
        <v>7.2016060031990126</v>
      </c>
    </row>
    <row r="34" spans="2:16">
      <c r="B34" s="136" t="s">
        <v>59</v>
      </c>
      <c r="C34" s="137"/>
      <c r="D34" s="46">
        <v>8119050</v>
      </c>
      <c r="E34" s="47">
        <v>662343.12</v>
      </c>
      <c r="F34" s="47">
        <v>662343.12</v>
      </c>
      <c r="G34" s="47">
        <v>694504.86</v>
      </c>
      <c r="H34" s="48">
        <v>4.8557521062497111</v>
      </c>
      <c r="I34" s="47">
        <v>852568.4</v>
      </c>
      <c r="J34" s="47">
        <v>852568.4</v>
      </c>
      <c r="K34" s="47">
        <v>1084987.55</v>
      </c>
      <c r="L34" s="48">
        <v>27.261056121714098</v>
      </c>
      <c r="M34" s="48">
        <v>1.287200507193311</v>
      </c>
      <c r="N34" s="48">
        <v>1.287200507193311</v>
      </c>
      <c r="O34" s="48">
        <v>1.5622461590837537</v>
      </c>
      <c r="P34" s="48">
        <v>21.367739552105114</v>
      </c>
    </row>
    <row r="35" spans="2:16">
      <c r="B35" s="136" t="s">
        <v>49</v>
      </c>
      <c r="C35" s="137"/>
      <c r="D35" s="46">
        <v>7104000</v>
      </c>
      <c r="E35" s="47">
        <v>245921</v>
      </c>
      <c r="F35" s="47">
        <v>245921</v>
      </c>
      <c r="G35" s="47">
        <v>213549.4</v>
      </c>
      <c r="H35" s="48">
        <v>-13.16341426718337</v>
      </c>
      <c r="I35" s="47">
        <v>329947.02999999997</v>
      </c>
      <c r="J35" s="47">
        <v>329947.02999999997</v>
      </c>
      <c r="K35" s="47">
        <v>294139.99</v>
      </c>
      <c r="L35" s="48">
        <v>-10.852360150051954</v>
      </c>
      <c r="M35" s="48">
        <v>1.3416789538103699</v>
      </c>
      <c r="N35" s="48">
        <v>1.3416789538103699</v>
      </c>
      <c r="O35" s="48">
        <v>1.3773861691955116</v>
      </c>
      <c r="P35" s="48">
        <v>2.6613829846352743</v>
      </c>
    </row>
    <row r="36" spans="2:16">
      <c r="B36" s="136" t="s">
        <v>53</v>
      </c>
      <c r="C36" s="137"/>
      <c r="D36" s="46">
        <v>7102100</v>
      </c>
      <c r="E36" s="47">
        <v>197844</v>
      </c>
      <c r="F36" s="47">
        <v>197844</v>
      </c>
      <c r="G36" s="47">
        <v>237161</v>
      </c>
      <c r="H36" s="48">
        <v>19.872728007925431</v>
      </c>
      <c r="I36" s="47">
        <v>283849.92</v>
      </c>
      <c r="J36" s="47">
        <v>283849.92</v>
      </c>
      <c r="K36" s="47">
        <v>341570.51999999996</v>
      </c>
      <c r="L36" s="48">
        <v>20.334900922290199</v>
      </c>
      <c r="M36" s="48">
        <v>1.4347158367198398</v>
      </c>
      <c r="N36" s="48">
        <v>1.4347158367198398</v>
      </c>
      <c r="O36" s="48">
        <v>1.4402474268534875</v>
      </c>
      <c r="P36" s="48">
        <v>0.38555301280387422</v>
      </c>
    </row>
    <row r="37" spans="2:16">
      <c r="B37" s="136" t="s">
        <v>58</v>
      </c>
      <c r="C37" s="137"/>
      <c r="D37" s="46">
        <v>7108020</v>
      </c>
      <c r="E37" s="47">
        <v>85259</v>
      </c>
      <c r="F37" s="47">
        <v>85259</v>
      </c>
      <c r="G37" s="47">
        <v>98975</v>
      </c>
      <c r="H37" s="48">
        <v>16.087451178174739</v>
      </c>
      <c r="I37" s="47">
        <v>147751.63</v>
      </c>
      <c r="J37" s="47">
        <v>147751.63</v>
      </c>
      <c r="K37" s="47">
        <v>169884.6</v>
      </c>
      <c r="L37" s="48">
        <v>14.979848276462327</v>
      </c>
      <c r="M37" s="48">
        <v>1.7329739968800948</v>
      </c>
      <c r="N37" s="48">
        <v>1.7329739968800948</v>
      </c>
      <c r="O37" s="48">
        <v>1.7164395049254864</v>
      </c>
      <c r="P37" s="48">
        <v>-0.95411079360543383</v>
      </c>
    </row>
    <row r="38" spans="2:16">
      <c r="B38" s="136" t="s">
        <v>141</v>
      </c>
      <c r="C38" s="137"/>
      <c r="D38" s="46">
        <v>7103000</v>
      </c>
      <c r="E38" s="47">
        <v>49874</v>
      </c>
      <c r="F38" s="47">
        <v>49874</v>
      </c>
      <c r="G38" s="47">
        <v>54212.800000000003</v>
      </c>
      <c r="H38" s="48">
        <v>8.699522797449589</v>
      </c>
      <c r="I38" s="47">
        <v>90899.1</v>
      </c>
      <c r="J38" s="47">
        <v>90899.1</v>
      </c>
      <c r="K38" s="47">
        <v>96865.03</v>
      </c>
      <c r="L38" s="48">
        <v>6.5632443005486207</v>
      </c>
      <c r="M38" s="48">
        <v>1.8225748887195734</v>
      </c>
      <c r="N38" s="48">
        <v>1.8225748887195734</v>
      </c>
      <c r="O38" s="48">
        <v>1.7867557108284389</v>
      </c>
      <c r="P38" s="48">
        <v>-1.9653062331117077</v>
      </c>
    </row>
    <row r="39" spans="2:16">
      <c r="B39" s="136" t="s">
        <v>60</v>
      </c>
      <c r="C39" s="137"/>
      <c r="D39" s="46">
        <v>7102200</v>
      </c>
      <c r="E39" s="47">
        <v>60931.199999999997</v>
      </c>
      <c r="F39" s="47">
        <v>60931.199999999997</v>
      </c>
      <c r="G39" s="47">
        <v>68885.399999999994</v>
      </c>
      <c r="H39" s="48">
        <v>13.05439577753269</v>
      </c>
      <c r="I39" s="47">
        <v>79920.41</v>
      </c>
      <c r="J39" s="47">
        <v>79920.41</v>
      </c>
      <c r="K39" s="47">
        <v>88210.789999999979</v>
      </c>
      <c r="L39" s="48">
        <v>10.373295131994409</v>
      </c>
      <c r="M39" s="48">
        <v>1.3116500249461689</v>
      </c>
      <c r="N39" s="48">
        <v>1.3116500249461689</v>
      </c>
      <c r="O39" s="48">
        <v>1.2805440630380311</v>
      </c>
      <c r="P39" s="48">
        <v>-2.371513842605566</v>
      </c>
    </row>
    <row r="40" spans="2:16">
      <c r="B40" s="136" t="s">
        <v>55</v>
      </c>
      <c r="C40" s="137"/>
      <c r="D40" s="46">
        <v>8119020</v>
      </c>
      <c r="E40" s="47">
        <v>26955</v>
      </c>
      <c r="F40" s="47">
        <v>26955</v>
      </c>
      <c r="G40" s="47">
        <v>60017</v>
      </c>
      <c r="H40" s="48">
        <v>122.65627898349098</v>
      </c>
      <c r="I40" s="47">
        <v>70867.929999999993</v>
      </c>
      <c r="J40" s="47">
        <v>70867.929999999993</v>
      </c>
      <c r="K40" s="47">
        <v>151164.18</v>
      </c>
      <c r="L40" s="48">
        <v>113.30407139026076</v>
      </c>
      <c r="M40" s="48">
        <v>2.6291200148395473</v>
      </c>
      <c r="N40" s="48">
        <v>2.6291200148395473</v>
      </c>
      <c r="O40" s="48">
        <v>2.5186893713447853</v>
      </c>
      <c r="P40" s="48">
        <v>-4.2002891793245674</v>
      </c>
    </row>
    <row r="41" spans="2:16">
      <c r="B41" s="136" t="s">
        <v>61</v>
      </c>
      <c r="C41" s="137"/>
      <c r="D41" s="46">
        <v>7108010</v>
      </c>
      <c r="E41" s="47">
        <v>41625.199999999997</v>
      </c>
      <c r="F41" s="47">
        <v>41625.199999999997</v>
      </c>
      <c r="G41" s="47">
        <v>44714</v>
      </c>
      <c r="H41" s="48">
        <v>7.4205048864630196</v>
      </c>
      <c r="I41" s="47">
        <v>68247.02</v>
      </c>
      <c r="J41" s="47">
        <v>68247.02</v>
      </c>
      <c r="K41" s="47">
        <v>73357.399999999994</v>
      </c>
      <c r="L41" s="48">
        <v>7.4880632150678306</v>
      </c>
      <c r="M41" s="48">
        <v>1.6395601702814644</v>
      </c>
      <c r="N41" s="48">
        <v>1.6395601702814644</v>
      </c>
      <c r="O41" s="48">
        <v>1.6405913136825154</v>
      </c>
      <c r="P41" s="48">
        <v>6.2891464414760456E-2</v>
      </c>
    </row>
    <row r="42" spans="2:16" ht="12.75" customHeight="1">
      <c r="B42" s="136" t="s">
        <v>63</v>
      </c>
      <c r="C42" s="137"/>
      <c r="D42" s="46">
        <v>7101000</v>
      </c>
      <c r="E42" s="47">
        <v>0</v>
      </c>
      <c r="F42" s="47">
        <v>0</v>
      </c>
      <c r="G42" s="47">
        <v>0</v>
      </c>
      <c r="H42" s="48" t="s">
        <v>444</v>
      </c>
      <c r="I42" s="47">
        <v>0</v>
      </c>
      <c r="J42" s="47">
        <v>0</v>
      </c>
      <c r="K42" s="47">
        <v>0</v>
      </c>
      <c r="L42" s="48" t="s">
        <v>444</v>
      </c>
      <c r="M42" s="48" t="s">
        <v>444</v>
      </c>
      <c r="N42" s="48" t="s">
        <v>444</v>
      </c>
      <c r="O42" s="48" t="s">
        <v>444</v>
      </c>
      <c r="P42" s="48" t="s">
        <v>444</v>
      </c>
    </row>
    <row r="43" spans="2:16">
      <c r="B43" s="136" t="s">
        <v>62</v>
      </c>
      <c r="C43" s="137"/>
      <c r="D43" s="46">
        <v>7102990</v>
      </c>
      <c r="E43" s="47">
        <v>0</v>
      </c>
      <c r="F43" s="47">
        <v>0</v>
      </c>
      <c r="G43" s="47">
        <v>0</v>
      </c>
      <c r="H43" s="48" t="s">
        <v>444</v>
      </c>
      <c r="I43" s="47">
        <v>0</v>
      </c>
      <c r="J43" s="47">
        <v>0</v>
      </c>
      <c r="K43" s="47">
        <v>0</v>
      </c>
      <c r="L43" s="48" t="s">
        <v>444</v>
      </c>
      <c r="M43" s="48" t="s">
        <v>444</v>
      </c>
      <c r="N43" s="48" t="s">
        <v>444</v>
      </c>
      <c r="O43" s="48" t="s">
        <v>444</v>
      </c>
      <c r="P43" s="48" t="s">
        <v>444</v>
      </c>
    </row>
    <row r="44" spans="2:16">
      <c r="B44" s="136" t="s">
        <v>37</v>
      </c>
      <c r="C44" s="152"/>
      <c r="D44" s="137"/>
      <c r="E44" s="51">
        <v>142341687.41189998</v>
      </c>
      <c r="F44" s="51">
        <v>142341687.41189998</v>
      </c>
      <c r="G44" s="51">
        <v>158988981.72499996</v>
      </c>
      <c r="H44" s="48">
        <v>11.695304879256497</v>
      </c>
      <c r="I44" s="51">
        <v>373937814.5</v>
      </c>
      <c r="J44" s="51">
        <v>373937814.5</v>
      </c>
      <c r="K44" s="51">
        <v>425514297.82999998</v>
      </c>
      <c r="L44" s="48">
        <v>13.792796911690775</v>
      </c>
      <c r="M44" s="48">
        <v>2.6270435688873128</v>
      </c>
      <c r="N44" s="48">
        <v>2.6270435688873128</v>
      </c>
      <c r="O44" s="48">
        <v>2.6763760180941563</v>
      </c>
      <c r="P44" s="48">
        <v>1.8778694724023159</v>
      </c>
    </row>
    <row r="45" spans="2:16">
      <c r="B45" s="246" t="s">
        <v>110</v>
      </c>
      <c r="C45" s="247"/>
      <c r="D45" s="247"/>
      <c r="E45" s="247"/>
      <c r="F45" s="247"/>
      <c r="G45" s="247"/>
      <c r="H45" s="247"/>
      <c r="I45" s="247"/>
      <c r="J45" s="247"/>
      <c r="K45" s="247"/>
      <c r="L45" s="247"/>
      <c r="M45" s="247"/>
      <c r="N45" s="247"/>
      <c r="O45" s="247"/>
      <c r="P45" s="248"/>
    </row>
    <row r="47" spans="2:16" ht="121.7" customHeight="1">
      <c r="B47" s="243" t="s">
        <v>413</v>
      </c>
      <c r="C47" s="244"/>
      <c r="D47" s="244"/>
      <c r="E47" s="244"/>
      <c r="F47" s="244"/>
      <c r="G47" s="244"/>
      <c r="H47" s="244"/>
      <c r="I47" s="244"/>
      <c r="J47" s="244"/>
      <c r="K47" s="244"/>
      <c r="L47" s="244"/>
      <c r="M47" s="244"/>
      <c r="N47" s="244"/>
      <c r="O47" s="244"/>
      <c r="P47" s="245"/>
    </row>
  </sheetData>
  <mergeCells count="15">
    <mergeCell ref="B2:P2"/>
    <mergeCell ref="D3:D4"/>
    <mergeCell ref="E3:H3"/>
    <mergeCell ref="I3:L3"/>
    <mergeCell ref="M3:P3"/>
    <mergeCell ref="B3:C4"/>
    <mergeCell ref="B31:B33"/>
    <mergeCell ref="B47:P47"/>
    <mergeCell ref="B5:B7"/>
    <mergeCell ref="B26:B28"/>
    <mergeCell ref="B45:P45"/>
    <mergeCell ref="B8:B10"/>
    <mergeCell ref="B18:B20"/>
    <mergeCell ref="B15:B17"/>
    <mergeCell ref="B11:B13"/>
  </mergeCells>
  <hyperlinks>
    <hyperlink ref="Q2" location="Indice!A1" display="volver a indice" xr:uid="{00000000-0004-0000-0600-000000000000}"/>
  </hyperlinks>
  <printOptions horizontalCentered="1" verticalCentered="1"/>
  <pageMargins left="0.70866141732283472" right="0.70866141732283472" top="0.74803149606299213" bottom="0.74803149606299213" header="0.31496062992125984" footer="0.31496062992125984"/>
  <pageSetup scale="65"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Q109"/>
  <sheetViews>
    <sheetView zoomScale="90" zoomScaleNormal="90" zoomScalePageLayoutView="90" workbookViewId="0"/>
  </sheetViews>
  <sheetFormatPr baseColWidth="10" defaultColWidth="10.85546875" defaultRowHeight="12.75"/>
  <cols>
    <col min="1" max="1" width="1" style="41" customWidth="1"/>
    <col min="2" max="2" width="24.28515625" style="59" customWidth="1"/>
    <col min="3" max="3" width="31.42578125" style="60" customWidth="1"/>
    <col min="4" max="4" width="10.140625" style="53" customWidth="1"/>
    <col min="5" max="5" width="12" style="41" bestFit="1" customWidth="1"/>
    <col min="6" max="6" width="12.85546875" style="41" customWidth="1"/>
    <col min="7" max="7" width="13" style="41" customWidth="1"/>
    <col min="8" max="8" width="11.85546875" style="41" customWidth="1"/>
    <col min="9" max="9" width="12.42578125" style="41" customWidth="1"/>
    <col min="10" max="10" width="12.85546875" style="41" customWidth="1"/>
    <col min="11" max="11" width="12.42578125" style="41" customWidth="1"/>
    <col min="12" max="12" width="8.85546875" style="41" customWidth="1"/>
    <col min="13" max="13" width="7" style="41" customWidth="1"/>
    <col min="14" max="15" width="12.7109375" style="41" customWidth="1"/>
    <col min="16" max="16" width="6.7109375" style="41" bestFit="1" customWidth="1"/>
    <col min="17" max="16384" width="10.85546875" style="41"/>
  </cols>
  <sheetData>
    <row r="1" spans="2:17" ht="3.75" customHeight="1"/>
    <row r="2" spans="2:17">
      <c r="B2" s="249" t="s">
        <v>64</v>
      </c>
      <c r="C2" s="250"/>
      <c r="D2" s="250"/>
      <c r="E2" s="250"/>
      <c r="F2" s="250"/>
      <c r="G2" s="250"/>
      <c r="H2" s="250"/>
      <c r="I2" s="250"/>
      <c r="J2" s="250"/>
      <c r="K2" s="250"/>
      <c r="L2" s="250"/>
      <c r="M2" s="250"/>
      <c r="N2" s="250"/>
      <c r="O2" s="250"/>
      <c r="P2" s="251"/>
      <c r="Q2" s="43" t="s">
        <v>349</v>
      </c>
    </row>
    <row r="3" spans="2:17" ht="12.75" customHeight="1">
      <c r="B3" s="268" t="s">
        <v>40</v>
      </c>
      <c r="C3" s="269"/>
      <c r="D3" s="266" t="s">
        <v>41</v>
      </c>
      <c r="E3" s="267" t="s">
        <v>31</v>
      </c>
      <c r="F3" s="267"/>
      <c r="G3" s="267"/>
      <c r="H3" s="267"/>
      <c r="I3" s="267" t="s">
        <v>309</v>
      </c>
      <c r="J3" s="267"/>
      <c r="K3" s="267"/>
      <c r="L3" s="267"/>
      <c r="M3" s="267" t="s">
        <v>333</v>
      </c>
      <c r="N3" s="267"/>
      <c r="O3" s="267"/>
      <c r="P3" s="267"/>
    </row>
    <row r="4" spans="2:17">
      <c r="B4" s="270"/>
      <c r="C4" s="271"/>
      <c r="D4" s="266"/>
      <c r="E4" s="44">
        <v>2017</v>
      </c>
      <c r="F4" s="203" t="s">
        <v>408</v>
      </c>
      <c r="G4" s="204" t="s">
        <v>409</v>
      </c>
      <c r="H4" s="44" t="s">
        <v>111</v>
      </c>
      <c r="I4" s="44">
        <v>2017</v>
      </c>
      <c r="J4" s="203" t="s">
        <v>408</v>
      </c>
      <c r="K4" s="204" t="s">
        <v>409</v>
      </c>
      <c r="L4" s="44" t="s">
        <v>111</v>
      </c>
      <c r="M4" s="44">
        <v>2017</v>
      </c>
      <c r="N4" s="203" t="s">
        <v>408</v>
      </c>
      <c r="O4" s="204" t="s">
        <v>409</v>
      </c>
      <c r="P4" s="44" t="s">
        <v>111</v>
      </c>
    </row>
    <row r="5" spans="2:17">
      <c r="B5" s="252" t="s">
        <v>96</v>
      </c>
      <c r="C5" s="165" t="s">
        <v>37</v>
      </c>
      <c r="D5" s="166"/>
      <c r="E5" s="167">
        <v>125577637.15899999</v>
      </c>
      <c r="F5" s="167">
        <v>125577637.15899999</v>
      </c>
      <c r="G5" s="167">
        <v>110088568.28</v>
      </c>
      <c r="H5" s="168">
        <v>-12.334257300436802</v>
      </c>
      <c r="I5" s="51">
        <v>111327472.54000005</v>
      </c>
      <c r="J5" s="167">
        <v>111327472.54000005</v>
      </c>
      <c r="K5" s="167">
        <v>94438819.189999983</v>
      </c>
      <c r="L5" s="168">
        <v>-15.170247706766149</v>
      </c>
      <c r="M5" s="168">
        <v>0.88652307097515215</v>
      </c>
      <c r="N5" s="168">
        <v>0.88652307097515215</v>
      </c>
      <c r="O5" s="168">
        <v>0.85784401292061185</v>
      </c>
      <c r="P5" s="168">
        <v>-3.2350041407263164</v>
      </c>
      <c r="Q5" s="84"/>
    </row>
    <row r="6" spans="2:17">
      <c r="B6" s="253"/>
      <c r="C6" s="165" t="s">
        <v>358</v>
      </c>
      <c r="D6" s="166">
        <v>20029012</v>
      </c>
      <c r="E6" s="167">
        <v>91508428.958999991</v>
      </c>
      <c r="F6" s="167">
        <v>91508428.958999991</v>
      </c>
      <c r="G6" s="167">
        <v>84552086.88000001</v>
      </c>
      <c r="H6" s="168">
        <v>-7.601859367640051</v>
      </c>
      <c r="I6" s="51">
        <v>80640079.490000039</v>
      </c>
      <c r="J6" s="167">
        <v>80640079.490000039</v>
      </c>
      <c r="K6" s="167">
        <v>72107546.329999983</v>
      </c>
      <c r="L6" s="168">
        <v>-10.581007873458448</v>
      </c>
      <c r="M6" s="168">
        <v>0.88123116534030466</v>
      </c>
      <c r="N6" s="168">
        <v>0.88123116534030466</v>
      </c>
      <c r="O6" s="168">
        <v>0.85281805560090007</v>
      </c>
      <c r="P6" s="168">
        <v>-3.2242515763082791</v>
      </c>
    </row>
    <row r="7" spans="2:17">
      <c r="B7" s="261"/>
      <c r="C7" s="165" t="s">
        <v>367</v>
      </c>
      <c r="D7" s="166">
        <v>20029019</v>
      </c>
      <c r="E7" s="167">
        <v>34069208.200000003</v>
      </c>
      <c r="F7" s="167">
        <v>34069208.200000003</v>
      </c>
      <c r="G7" s="167">
        <v>25536481.399999999</v>
      </c>
      <c r="H7" s="168">
        <v>-25.045274753406222</v>
      </c>
      <c r="I7" s="51">
        <v>30687393.050000016</v>
      </c>
      <c r="J7" s="167">
        <v>30687393.050000016</v>
      </c>
      <c r="K7" s="167">
        <v>22331272.859999999</v>
      </c>
      <c r="L7" s="168">
        <v>-27.229814459589662</v>
      </c>
      <c r="M7" s="168">
        <v>0.90073690206865487</v>
      </c>
      <c r="N7" s="168">
        <v>0.90073690206865487</v>
      </c>
      <c r="O7" s="168">
        <v>0.87448511446060073</v>
      </c>
      <c r="P7" s="168">
        <v>-2.9144789724683928</v>
      </c>
    </row>
    <row r="8" spans="2:17">
      <c r="B8" s="253" t="s">
        <v>353</v>
      </c>
      <c r="C8" s="165" t="s">
        <v>37</v>
      </c>
      <c r="D8" s="166"/>
      <c r="E8" s="167">
        <v>72139297.224000007</v>
      </c>
      <c r="F8" s="167">
        <v>72139297.224000007</v>
      </c>
      <c r="G8" s="167">
        <v>67569929.917000011</v>
      </c>
      <c r="H8" s="168">
        <v>-6.3340890233677172</v>
      </c>
      <c r="I8" s="51">
        <v>92590468.309999987</v>
      </c>
      <c r="J8" s="167">
        <v>92590468.309999987</v>
      </c>
      <c r="K8" s="167">
        <v>84629908.599999994</v>
      </c>
      <c r="L8" s="168">
        <v>-8.5976017351455987</v>
      </c>
      <c r="M8" s="168">
        <v>1.2834955686149392</v>
      </c>
      <c r="N8" s="168">
        <v>1.2834955686149392</v>
      </c>
      <c r="O8" s="168">
        <v>1.2524788571477834</v>
      </c>
      <c r="P8" s="168">
        <v>-2.4165811106482304</v>
      </c>
    </row>
    <row r="9" spans="2:17">
      <c r="B9" s="253"/>
      <c r="C9" s="165" t="s">
        <v>146</v>
      </c>
      <c r="D9" s="166">
        <v>20087011</v>
      </c>
      <c r="E9" s="167">
        <v>57691584.164000005</v>
      </c>
      <c r="F9" s="167">
        <v>57691584.164000005</v>
      </c>
      <c r="G9" s="167">
        <v>54207216.417000003</v>
      </c>
      <c r="H9" s="168">
        <v>-6.0396465056237307</v>
      </c>
      <c r="I9" s="51">
        <v>72335435.559999987</v>
      </c>
      <c r="J9" s="167">
        <v>72335435.559999987</v>
      </c>
      <c r="K9" s="167">
        <v>67316643.399999991</v>
      </c>
      <c r="L9" s="168">
        <v>-6.9382206952179999</v>
      </c>
      <c r="M9" s="168">
        <v>1.2538299408518905</v>
      </c>
      <c r="N9" s="168">
        <v>1.2538299408518905</v>
      </c>
      <c r="O9" s="168">
        <v>1.2418391470639825</v>
      </c>
      <c r="P9" s="168">
        <v>-0.95633334292217764</v>
      </c>
    </row>
    <row r="10" spans="2:17">
      <c r="B10" s="253"/>
      <c r="C10" s="165" t="s">
        <v>302</v>
      </c>
      <c r="D10" s="166">
        <v>20087019</v>
      </c>
      <c r="E10" s="167">
        <v>14427258.040000003</v>
      </c>
      <c r="F10" s="167">
        <v>14427258.040000003</v>
      </c>
      <c r="G10" s="167">
        <v>13282642.050000003</v>
      </c>
      <c r="H10" s="168">
        <v>-7.933704289661403</v>
      </c>
      <c r="I10" s="51">
        <v>20209815.559999999</v>
      </c>
      <c r="J10" s="167">
        <v>20209815.559999999</v>
      </c>
      <c r="K10" s="167">
        <v>17184467.970000003</v>
      </c>
      <c r="L10" s="168">
        <v>-14.969694211301332</v>
      </c>
      <c r="M10" s="168">
        <v>1.400807797570937</v>
      </c>
      <c r="N10" s="168">
        <v>1.400807797570937</v>
      </c>
      <c r="O10" s="168">
        <v>1.2937537505951235</v>
      </c>
      <c r="P10" s="168">
        <v>-7.6423080426486711</v>
      </c>
    </row>
    <row r="11" spans="2:17">
      <c r="B11" s="261"/>
      <c r="C11" s="165" t="s">
        <v>352</v>
      </c>
      <c r="D11" s="166">
        <v>20087090</v>
      </c>
      <c r="E11" s="167">
        <v>20455.02</v>
      </c>
      <c r="F11" s="167">
        <v>20455.02</v>
      </c>
      <c r="G11" s="167">
        <v>80071.45</v>
      </c>
      <c r="H11" s="168">
        <v>291.4513405511214</v>
      </c>
      <c r="I11" s="51">
        <v>45217.19</v>
      </c>
      <c r="J11" s="167">
        <v>45217.19</v>
      </c>
      <c r="K11" s="167">
        <v>128797.23000000001</v>
      </c>
      <c r="L11" s="168">
        <v>184.84129597615419</v>
      </c>
      <c r="M11" s="168">
        <v>2.2105668926258688</v>
      </c>
      <c r="N11" s="168">
        <v>2.2105668926258688</v>
      </c>
      <c r="O11" s="168">
        <v>1.6085287577532319</v>
      </c>
      <c r="P11" s="168">
        <v>-27.234558559659472</v>
      </c>
    </row>
    <row r="12" spans="2:17">
      <c r="B12" s="240" t="s">
        <v>148</v>
      </c>
      <c r="C12" s="165" t="s">
        <v>37</v>
      </c>
      <c r="D12" s="166"/>
      <c r="E12" s="167">
        <v>88714625.5141</v>
      </c>
      <c r="F12" s="167">
        <v>88714625.5141</v>
      </c>
      <c r="G12" s="167">
        <v>91881229.100000009</v>
      </c>
      <c r="H12" s="168">
        <v>3.5694267631178</v>
      </c>
      <c r="I12" s="51">
        <v>65637572.919999994</v>
      </c>
      <c r="J12" s="167">
        <v>65637572.919999994</v>
      </c>
      <c r="K12" s="167">
        <v>73644169.900000006</v>
      </c>
      <c r="L12" s="168">
        <v>12.198191712174623</v>
      </c>
      <c r="M12" s="168">
        <v>0.7398731893375099</v>
      </c>
      <c r="N12" s="168">
        <v>0.7398731893375099</v>
      </c>
      <c r="O12" s="168">
        <v>0.80151485370149445</v>
      </c>
      <c r="P12" s="168">
        <v>8.3313823574522559</v>
      </c>
    </row>
    <row r="13" spans="2:17">
      <c r="B13" s="241"/>
      <c r="C13" s="165" t="s">
        <v>149</v>
      </c>
      <c r="D13" s="166">
        <v>20079939</v>
      </c>
      <c r="E13" s="167">
        <v>78716209.354000002</v>
      </c>
      <c r="F13" s="167">
        <v>78716209.354000002</v>
      </c>
      <c r="G13" s="167">
        <v>83224522.350000009</v>
      </c>
      <c r="H13" s="168">
        <v>5.7272994126601917</v>
      </c>
      <c r="I13" s="51">
        <v>54773419.949999996</v>
      </c>
      <c r="J13" s="167">
        <v>54773419.949999996</v>
      </c>
      <c r="K13" s="167">
        <v>63889677.019999996</v>
      </c>
      <c r="L13" s="168">
        <v>16.643578360310141</v>
      </c>
      <c r="M13" s="168">
        <v>0.69583406517550583</v>
      </c>
      <c r="N13" s="168">
        <v>0.69583406517550583</v>
      </c>
      <c r="O13" s="168">
        <v>0.76767850647808478</v>
      </c>
      <c r="P13" s="168">
        <v>10.324938789028405</v>
      </c>
    </row>
    <row r="14" spans="2:17">
      <c r="B14" s="242"/>
      <c r="C14" s="165" t="s">
        <v>121</v>
      </c>
      <c r="D14" s="166">
        <v>20079931</v>
      </c>
      <c r="E14" s="167">
        <v>9998416.1601</v>
      </c>
      <c r="F14" s="167">
        <v>9998416.1601</v>
      </c>
      <c r="G14" s="167">
        <v>8656706.75</v>
      </c>
      <c r="H14" s="168">
        <v>-13.419219490525592</v>
      </c>
      <c r="I14" s="51">
        <v>10864152.970000001</v>
      </c>
      <c r="J14" s="167">
        <v>10864152.970000001</v>
      </c>
      <c r="K14" s="167">
        <v>9754492.8800000027</v>
      </c>
      <c r="L14" s="168">
        <v>-10.213958631328058</v>
      </c>
      <c r="M14" s="168">
        <v>1.0865873950471114</v>
      </c>
      <c r="N14" s="168">
        <v>1.0865873950471114</v>
      </c>
      <c r="O14" s="168">
        <v>1.1268133669885494</v>
      </c>
      <c r="P14" s="168">
        <v>3.7020466208973257</v>
      </c>
    </row>
    <row r="15" spans="2:17" ht="12.75" customHeight="1">
      <c r="B15" s="263" t="s">
        <v>301</v>
      </c>
      <c r="C15" s="165" t="s">
        <v>37</v>
      </c>
      <c r="D15" s="166"/>
      <c r="E15" s="167">
        <v>40451947.975700006</v>
      </c>
      <c r="F15" s="167">
        <v>40451947.975700006</v>
      </c>
      <c r="G15" s="167">
        <v>29438774.234300002</v>
      </c>
      <c r="H15" s="168">
        <v>-27.225323606209905</v>
      </c>
      <c r="I15" s="51">
        <v>39532128.399999999</v>
      </c>
      <c r="J15" s="167">
        <v>39532128.399999999</v>
      </c>
      <c r="K15" s="167">
        <v>28863560.070000008</v>
      </c>
      <c r="L15" s="168">
        <v>-26.987083068363184</v>
      </c>
      <c r="M15" s="168">
        <v>0.97726142690946416</v>
      </c>
      <c r="N15" s="168">
        <v>0.97726142690946416</v>
      </c>
      <c r="O15" s="168">
        <v>0.98046066185630121</v>
      </c>
      <c r="P15" s="168">
        <v>0.32736736135738909</v>
      </c>
    </row>
    <row r="16" spans="2:17">
      <c r="B16" s="264"/>
      <c r="C16" s="165" t="s">
        <v>144</v>
      </c>
      <c r="D16" s="166">
        <v>20079911</v>
      </c>
      <c r="E16" s="167">
        <v>33651278.620000005</v>
      </c>
      <c r="F16" s="167">
        <v>33651278.620000005</v>
      </c>
      <c r="G16" s="167">
        <v>24708061.600000001</v>
      </c>
      <c r="H16" s="168">
        <v>-26.576158133512262</v>
      </c>
      <c r="I16" s="51">
        <v>32790274.969999999</v>
      </c>
      <c r="J16" s="167">
        <v>32790274.969999999</v>
      </c>
      <c r="K16" s="167">
        <v>23898033.550000008</v>
      </c>
      <c r="L16" s="168">
        <v>-27.118532638520264</v>
      </c>
      <c r="M16" s="168">
        <v>0.9744139395200192</v>
      </c>
      <c r="N16" s="168">
        <v>0.9744139395200192</v>
      </c>
      <c r="O16" s="168">
        <v>0.96721604215200785</v>
      </c>
      <c r="P16" s="168">
        <v>-0.73868990129153378</v>
      </c>
    </row>
    <row r="17" spans="2:16">
      <c r="B17" s="264"/>
      <c r="C17" s="165" t="s">
        <v>145</v>
      </c>
      <c r="D17" s="166">
        <v>20079912</v>
      </c>
      <c r="E17" s="167">
        <v>69857.355700000015</v>
      </c>
      <c r="F17" s="167">
        <v>69857.355700000015</v>
      </c>
      <c r="G17" s="167">
        <v>50032.634299999991</v>
      </c>
      <c r="H17" s="168">
        <v>-28.378860323795539</v>
      </c>
      <c r="I17" s="51">
        <v>220273.59</v>
      </c>
      <c r="J17" s="167">
        <v>220273.59</v>
      </c>
      <c r="K17" s="167">
        <v>376928.53999999992</v>
      </c>
      <c r="L17" s="168">
        <v>71.118353316891032</v>
      </c>
      <c r="M17" s="168">
        <v>3.1531910676086463</v>
      </c>
      <c r="N17" s="168">
        <v>3.1531910676086463</v>
      </c>
      <c r="O17" s="168">
        <v>7.5336536897078794</v>
      </c>
      <c r="P17" s="168">
        <v>138.9215727235121</v>
      </c>
    </row>
    <row r="18" spans="2:16">
      <c r="B18" s="265"/>
      <c r="C18" s="165" t="s">
        <v>147</v>
      </c>
      <c r="D18" s="166">
        <v>20079919</v>
      </c>
      <c r="E18" s="167">
        <v>6730812</v>
      </c>
      <c r="F18" s="167">
        <v>6730812</v>
      </c>
      <c r="G18" s="167">
        <v>4680680</v>
      </c>
      <c r="H18" s="168">
        <v>-30.458910455380416</v>
      </c>
      <c r="I18" s="51">
        <v>6521579.8399999999</v>
      </c>
      <c r="J18" s="167">
        <v>6521579.8399999999</v>
      </c>
      <c r="K18" s="167">
        <v>4588597.9800000004</v>
      </c>
      <c r="L18" s="168">
        <v>-29.63977912443988</v>
      </c>
      <c r="M18" s="168">
        <v>0.96891427661328233</v>
      </c>
      <c r="N18" s="168">
        <v>0.96891427661328233</v>
      </c>
      <c r="O18" s="168">
        <v>0.98032721313997118</v>
      </c>
      <c r="P18" s="168">
        <v>1.1779098318771108</v>
      </c>
    </row>
    <row r="19" spans="2:16">
      <c r="B19" s="262" t="s">
        <v>232</v>
      </c>
      <c r="C19" s="165" t="s">
        <v>37</v>
      </c>
      <c r="D19" s="166">
        <v>20079990</v>
      </c>
      <c r="E19" s="167">
        <v>32413579.059999999</v>
      </c>
      <c r="F19" s="167">
        <v>32413579.059999999</v>
      </c>
      <c r="G19" s="167">
        <v>33284333.91</v>
      </c>
      <c r="H19" s="168">
        <v>2.6863890852292682</v>
      </c>
      <c r="I19" s="51">
        <v>26713866.769999988</v>
      </c>
      <c r="J19" s="167">
        <v>26713866.769999988</v>
      </c>
      <c r="K19" s="167">
        <v>29038256.580000006</v>
      </c>
      <c r="L19" s="168">
        <v>8.7010608760328836</v>
      </c>
      <c r="M19" s="168">
        <v>0.82415665115384484</v>
      </c>
      <c r="N19" s="168">
        <v>0.82415665115384484</v>
      </c>
      <c r="O19" s="168">
        <v>0.87243015463427087</v>
      </c>
      <c r="P19" s="168">
        <v>5.8573213493868792</v>
      </c>
    </row>
    <row r="20" spans="2:16">
      <c r="B20" s="262"/>
      <c r="C20" s="165" t="s">
        <v>116</v>
      </c>
      <c r="D20" s="166">
        <v>20079999</v>
      </c>
      <c r="E20" s="167">
        <v>32193280.52</v>
      </c>
      <c r="F20" s="167">
        <v>32193280.52</v>
      </c>
      <c r="G20" s="167">
        <v>32719143.170000002</v>
      </c>
      <c r="H20" s="168">
        <v>1.6334546883884915</v>
      </c>
      <c r="I20" s="51">
        <v>26077351.909999989</v>
      </c>
      <c r="J20" s="167">
        <v>26077351.909999989</v>
      </c>
      <c r="K20" s="167">
        <v>27818829.130000006</v>
      </c>
      <c r="L20" s="168">
        <v>6.6781214059246752</v>
      </c>
      <c r="M20" s="168">
        <v>0.81002468492763557</v>
      </c>
      <c r="N20" s="168">
        <v>0.81002468492763557</v>
      </c>
      <c r="O20" s="168">
        <v>0.8502309790161906</v>
      </c>
      <c r="P20" s="168">
        <v>4.9635887444771987</v>
      </c>
    </row>
    <row r="21" spans="2:16">
      <c r="B21" s="262"/>
      <c r="C21" s="54" t="s">
        <v>115</v>
      </c>
      <c r="D21" s="55">
        <v>20079991</v>
      </c>
      <c r="E21" s="51">
        <v>220298.54</v>
      </c>
      <c r="F21" s="51">
        <v>220298.54</v>
      </c>
      <c r="G21" s="51">
        <v>565190.74</v>
      </c>
      <c r="H21" s="168">
        <v>156.55673432969638</v>
      </c>
      <c r="I21" s="51">
        <v>636514.86</v>
      </c>
      <c r="J21" s="51">
        <v>636514.86</v>
      </c>
      <c r="K21" s="167">
        <v>1219427.4500000002</v>
      </c>
      <c r="L21" s="168">
        <v>91.578787335774095</v>
      </c>
      <c r="M21" s="168">
        <v>2.8893285448010686</v>
      </c>
      <c r="N21" s="168">
        <v>2.8893285448010686</v>
      </c>
      <c r="O21" s="168">
        <v>2.1575502988601691</v>
      </c>
      <c r="P21" s="168">
        <v>-25.326930966629924</v>
      </c>
    </row>
    <row r="22" spans="2:16">
      <c r="B22" s="145" t="s">
        <v>329</v>
      </c>
      <c r="C22" s="144"/>
      <c r="D22" s="56">
        <v>20089300</v>
      </c>
      <c r="E22" s="51">
        <v>8184009.4900000002</v>
      </c>
      <c r="F22" s="51">
        <v>8184009.4900000002</v>
      </c>
      <c r="G22" s="51">
        <v>9164185.3959000017</v>
      </c>
      <c r="H22" s="168">
        <v>11.976720055098578</v>
      </c>
      <c r="I22" s="51">
        <v>18027707.289999999</v>
      </c>
      <c r="J22" s="51">
        <v>18027707.289999999</v>
      </c>
      <c r="K22" s="167">
        <v>23881789.850000005</v>
      </c>
      <c r="L22" s="168">
        <v>32.472695866585745</v>
      </c>
      <c r="M22" s="168">
        <v>2.2027964791619516</v>
      </c>
      <c r="N22" s="168">
        <v>2.2027964791619516</v>
      </c>
      <c r="O22" s="168">
        <v>2.6059915658935235</v>
      </c>
      <c r="P22" s="168">
        <v>18.303782966139771</v>
      </c>
    </row>
    <row r="23" spans="2:16">
      <c r="B23" s="145" t="s">
        <v>249</v>
      </c>
      <c r="C23" s="144"/>
      <c r="D23" s="56">
        <v>20089700</v>
      </c>
      <c r="E23" s="51">
        <v>8248468.4768000003</v>
      </c>
      <c r="F23" s="51">
        <v>8248468.4768000003</v>
      </c>
      <c r="G23" s="51">
        <v>12185564.700100001</v>
      </c>
      <c r="H23" s="168">
        <v>47.731239252155078</v>
      </c>
      <c r="I23" s="51">
        <v>14605999.169999998</v>
      </c>
      <c r="J23" s="51">
        <v>14605999.169999998</v>
      </c>
      <c r="K23" s="167">
        <v>24024130.929999992</v>
      </c>
      <c r="L23" s="168">
        <v>64.481256300112435</v>
      </c>
      <c r="M23" s="168">
        <v>1.7707528629201243</v>
      </c>
      <c r="N23" s="168">
        <v>1.7707528629201243</v>
      </c>
      <c r="O23" s="168">
        <v>1.9715238088065659</v>
      </c>
      <c r="P23" s="168">
        <v>11.338168645135083</v>
      </c>
    </row>
    <row r="24" spans="2:16">
      <c r="B24" s="145" t="s">
        <v>69</v>
      </c>
      <c r="C24" s="144"/>
      <c r="D24" s="56">
        <v>11063000</v>
      </c>
      <c r="E24" s="51">
        <v>1480022.8499999999</v>
      </c>
      <c r="F24" s="51">
        <v>1480022.8499999999</v>
      </c>
      <c r="G24" s="51">
        <v>1111457.8900000001</v>
      </c>
      <c r="H24" s="168">
        <v>-24.902653361061265</v>
      </c>
      <c r="I24" s="51">
        <v>12625003.129999997</v>
      </c>
      <c r="J24" s="51">
        <v>12625003.129999997</v>
      </c>
      <c r="K24" s="167">
        <v>6085029.6799999997</v>
      </c>
      <c r="L24" s="168">
        <v>-51.801757058257451</v>
      </c>
      <c r="M24" s="168">
        <v>8.5302758197280522</v>
      </c>
      <c r="N24" s="168">
        <v>8.5302758197280522</v>
      </c>
      <c r="O24" s="168">
        <v>5.4748180158224429</v>
      </c>
      <c r="P24" s="168">
        <v>-35.818980165204295</v>
      </c>
    </row>
    <row r="25" spans="2:16">
      <c r="B25" s="145" t="s">
        <v>68</v>
      </c>
      <c r="C25" s="144"/>
      <c r="D25" s="56">
        <v>20089990</v>
      </c>
      <c r="E25" s="51">
        <v>2769318.7200000011</v>
      </c>
      <c r="F25" s="51">
        <v>2769318.7200000011</v>
      </c>
      <c r="G25" s="51">
        <v>3302232.88</v>
      </c>
      <c r="H25" s="168">
        <v>19.243511270526437</v>
      </c>
      <c r="I25" s="51">
        <v>11261493.280000003</v>
      </c>
      <c r="J25" s="51">
        <v>11261493.280000003</v>
      </c>
      <c r="K25" s="167">
        <v>11926306.129999997</v>
      </c>
      <c r="L25" s="168">
        <v>5.9034164783517307</v>
      </c>
      <c r="M25" s="168">
        <v>4.0665211983978491</v>
      </c>
      <c r="N25" s="168">
        <v>4.0665211983978491</v>
      </c>
      <c r="O25" s="168">
        <v>3.6115884504184326</v>
      </c>
      <c r="P25" s="168">
        <v>-11.187271030547031</v>
      </c>
    </row>
    <row r="26" spans="2:16">
      <c r="B26" s="145" t="s">
        <v>65</v>
      </c>
      <c r="C26" s="144"/>
      <c r="D26" s="56">
        <v>20081900</v>
      </c>
      <c r="E26" s="51">
        <v>1172599.5455999998</v>
      </c>
      <c r="F26" s="51">
        <v>1172599.5455999998</v>
      </c>
      <c r="G26" s="51">
        <v>995467.39539999992</v>
      </c>
      <c r="H26" s="168">
        <v>-15.105937134690283</v>
      </c>
      <c r="I26" s="51">
        <v>11258275.289999999</v>
      </c>
      <c r="J26" s="51">
        <v>11258275.289999999</v>
      </c>
      <c r="K26" s="167">
        <v>8960303.1399999987</v>
      </c>
      <c r="L26" s="168">
        <v>-20.411404862706995</v>
      </c>
      <c r="M26" s="168">
        <v>9.6011254074291195</v>
      </c>
      <c r="N26" s="168">
        <v>9.6011254074291195</v>
      </c>
      <c r="O26" s="168">
        <v>9.0011015744011971</v>
      </c>
      <c r="P26" s="168">
        <v>-6.2495156303618131</v>
      </c>
    </row>
    <row r="27" spans="2:16">
      <c r="B27" s="145" t="s">
        <v>97</v>
      </c>
      <c r="C27" s="144"/>
      <c r="D27" s="56">
        <v>20086011</v>
      </c>
      <c r="E27" s="51">
        <v>4260521.1499999994</v>
      </c>
      <c r="F27" s="51">
        <v>4260521.1499999994</v>
      </c>
      <c r="G27" s="51">
        <v>4158571.0098999999</v>
      </c>
      <c r="H27" s="168">
        <v>-2.39290303957298</v>
      </c>
      <c r="I27" s="51">
        <v>11063387.710000001</v>
      </c>
      <c r="J27" s="51">
        <v>11063387.710000001</v>
      </c>
      <c r="K27" s="167">
        <v>10724080.35</v>
      </c>
      <c r="L27" s="168">
        <v>-3.0669390687023235</v>
      </c>
      <c r="M27" s="168">
        <v>2.5967216968280988</v>
      </c>
      <c r="N27" s="168">
        <v>2.5967216968280988</v>
      </c>
      <c r="O27" s="168">
        <v>2.5787897632311632</v>
      </c>
      <c r="P27" s="168">
        <v>-0.69056047164544054</v>
      </c>
    </row>
    <row r="28" spans="2:16">
      <c r="B28" s="145" t="s">
        <v>112</v>
      </c>
      <c r="C28" s="144"/>
      <c r="D28" s="56">
        <v>20071000</v>
      </c>
      <c r="E28" s="51">
        <v>3242338.31</v>
      </c>
      <c r="F28" s="51">
        <v>3242338.31</v>
      </c>
      <c r="G28" s="51">
        <v>4386258.120000001</v>
      </c>
      <c r="H28" s="168">
        <v>35.280704868826618</v>
      </c>
      <c r="I28" s="51">
        <v>10405900.9</v>
      </c>
      <c r="J28" s="51">
        <v>10405900.9</v>
      </c>
      <c r="K28" s="167">
        <v>13221533.92</v>
      </c>
      <c r="L28" s="168">
        <v>27.058041846237458</v>
      </c>
      <c r="M28" s="168">
        <v>3.2093815959630692</v>
      </c>
      <c r="N28" s="168">
        <v>3.2093815959630692</v>
      </c>
      <c r="O28" s="168">
        <v>3.014308223155822</v>
      </c>
      <c r="P28" s="168">
        <v>-6.0782230773872676</v>
      </c>
    </row>
    <row r="29" spans="2:16">
      <c r="B29" s="281" t="s">
        <v>63</v>
      </c>
      <c r="C29" s="54" t="s">
        <v>37</v>
      </c>
      <c r="D29" s="55"/>
      <c r="E29" s="51">
        <v>1333541.28</v>
      </c>
      <c r="F29" s="51">
        <v>1333541.28</v>
      </c>
      <c r="G29" s="51">
        <v>717944.06</v>
      </c>
      <c r="H29" s="168">
        <v>-46.162591982154453</v>
      </c>
      <c r="I29" s="51">
        <v>7220311.2600000007</v>
      </c>
      <c r="J29" s="51">
        <v>7220311.2600000007</v>
      </c>
      <c r="K29" s="167">
        <v>3923532.3900000006</v>
      </c>
      <c r="L29" s="168">
        <v>-45.659788772042489</v>
      </c>
      <c r="M29" s="168">
        <v>5.4143890168889266</v>
      </c>
      <c r="N29" s="168">
        <v>5.4143890168889266</v>
      </c>
      <c r="O29" s="168">
        <v>5.464955570493891</v>
      </c>
      <c r="P29" s="168">
        <v>0.93392908132816643</v>
      </c>
    </row>
    <row r="30" spans="2:16">
      <c r="B30" s="282"/>
      <c r="C30" s="54" t="s">
        <v>332</v>
      </c>
      <c r="D30" s="55">
        <v>20052000</v>
      </c>
      <c r="E30" s="51">
        <v>1294009.3700000001</v>
      </c>
      <c r="F30" s="51">
        <v>1294009.3700000001</v>
      </c>
      <c r="G30" s="51">
        <v>689769.19000000006</v>
      </c>
      <c r="H30" s="168">
        <v>-46.6951935595335</v>
      </c>
      <c r="I30" s="51">
        <v>7114788.6000000006</v>
      </c>
      <c r="J30" s="51">
        <v>7114788.6000000006</v>
      </c>
      <c r="K30" s="167">
        <v>3862138.3100000005</v>
      </c>
      <c r="L30" s="168">
        <v>-45.716752427471988</v>
      </c>
      <c r="M30" s="168">
        <v>5.4982512220912279</v>
      </c>
      <c r="N30" s="168">
        <v>5.4982512220912279</v>
      </c>
      <c r="O30" s="168">
        <v>5.5991748631161684</v>
      </c>
      <c r="P30" s="168">
        <v>1.8355589249804183</v>
      </c>
    </row>
    <row r="31" spans="2:16">
      <c r="B31" s="282"/>
      <c r="C31" s="54" t="s">
        <v>70</v>
      </c>
      <c r="D31" s="55">
        <v>11052000</v>
      </c>
      <c r="E31" s="51">
        <v>23931.91</v>
      </c>
      <c r="F31" s="51">
        <v>23931.91</v>
      </c>
      <c r="G31" s="51">
        <v>27569.87</v>
      </c>
      <c r="H31" s="168">
        <v>15.201294004532029</v>
      </c>
      <c r="I31" s="51">
        <v>52950.66</v>
      </c>
      <c r="J31" s="51">
        <v>52950.66</v>
      </c>
      <c r="K31" s="167">
        <v>60425.15</v>
      </c>
      <c r="L31" s="168">
        <v>14.115952473491355</v>
      </c>
      <c r="M31" s="168">
        <v>2.2125547020693292</v>
      </c>
      <c r="N31" s="168">
        <v>2.2125547020693292</v>
      </c>
      <c r="O31" s="168">
        <v>2.1917096453483458</v>
      </c>
      <c r="P31" s="168">
        <v>-0.94212616309498065</v>
      </c>
    </row>
    <row r="32" spans="2:16">
      <c r="B32" s="282"/>
      <c r="C32" s="54" t="s">
        <v>162</v>
      </c>
      <c r="D32" s="55">
        <v>11081300</v>
      </c>
      <c r="E32" s="51">
        <v>15600</v>
      </c>
      <c r="F32" s="51">
        <v>15600</v>
      </c>
      <c r="G32" s="51">
        <v>350</v>
      </c>
      <c r="H32" s="168">
        <v>-97.756410256410248</v>
      </c>
      <c r="I32" s="51">
        <v>52572</v>
      </c>
      <c r="J32" s="51">
        <v>52572</v>
      </c>
      <c r="K32" s="167">
        <v>798.93</v>
      </c>
      <c r="L32" s="168">
        <v>-98.480312713992234</v>
      </c>
      <c r="M32" s="168">
        <v>3.37</v>
      </c>
      <c r="N32" s="168">
        <v>3.37</v>
      </c>
      <c r="O32" s="168">
        <v>2.2826571428571425</v>
      </c>
      <c r="P32" s="168">
        <v>-32.265366680796959</v>
      </c>
    </row>
    <row r="33" spans="2:16">
      <c r="B33" s="282"/>
      <c r="C33" s="54" t="s">
        <v>163</v>
      </c>
      <c r="D33" s="55">
        <v>20041000</v>
      </c>
      <c r="E33" s="51">
        <v>0</v>
      </c>
      <c r="F33" s="51">
        <v>0</v>
      </c>
      <c r="G33" s="51">
        <v>0</v>
      </c>
      <c r="H33" s="168" t="s">
        <v>444</v>
      </c>
      <c r="I33" s="51">
        <v>0</v>
      </c>
      <c r="J33" s="51">
        <v>0</v>
      </c>
      <c r="K33" s="167">
        <v>0</v>
      </c>
      <c r="L33" s="168" t="s">
        <v>444</v>
      </c>
      <c r="M33" s="168" t="s">
        <v>444</v>
      </c>
      <c r="N33" s="168" t="s">
        <v>444</v>
      </c>
      <c r="O33" s="168" t="s">
        <v>444</v>
      </c>
      <c r="P33" s="168" t="s">
        <v>444</v>
      </c>
    </row>
    <row r="34" spans="2:16">
      <c r="B34" s="283"/>
      <c r="C34" s="54" t="s">
        <v>76</v>
      </c>
      <c r="D34" s="55">
        <v>11051000</v>
      </c>
      <c r="E34" s="51">
        <v>0</v>
      </c>
      <c r="F34" s="51">
        <v>0</v>
      </c>
      <c r="G34" s="51">
        <v>255</v>
      </c>
      <c r="H34" s="168" t="s">
        <v>444</v>
      </c>
      <c r="I34" s="51">
        <v>0</v>
      </c>
      <c r="J34" s="51">
        <v>0</v>
      </c>
      <c r="K34" s="167">
        <v>170</v>
      </c>
      <c r="L34" s="168" t="s">
        <v>444</v>
      </c>
      <c r="M34" s="168" t="s">
        <v>444</v>
      </c>
      <c r="N34" s="168" t="s">
        <v>444</v>
      </c>
      <c r="O34" s="168">
        <v>0.66666666666666663</v>
      </c>
      <c r="P34" s="168" t="s">
        <v>444</v>
      </c>
    </row>
    <row r="35" spans="2:16">
      <c r="B35" s="252" t="s">
        <v>267</v>
      </c>
      <c r="C35" s="54" t="s">
        <v>37</v>
      </c>
      <c r="D35" s="55">
        <v>8121000</v>
      </c>
      <c r="E35" s="51">
        <v>1901260</v>
      </c>
      <c r="F35" s="51">
        <v>1901260</v>
      </c>
      <c r="G35" s="51">
        <v>2543460.7000000002</v>
      </c>
      <c r="H35" s="168">
        <v>33.777636935505924</v>
      </c>
      <c r="I35" s="51">
        <v>6025090.79</v>
      </c>
      <c r="J35" s="51">
        <v>6025090.79</v>
      </c>
      <c r="K35" s="167">
        <v>6270376.3400000008</v>
      </c>
      <c r="L35" s="168">
        <v>4.071068114145393</v>
      </c>
      <c r="M35" s="168">
        <v>3.168998869170971</v>
      </c>
      <c r="N35" s="168">
        <v>3.168998869170971</v>
      </c>
      <c r="O35" s="168">
        <v>2.4652931889216925</v>
      </c>
      <c r="P35" s="168">
        <v>-22.205930304840159</v>
      </c>
    </row>
    <row r="36" spans="2:16">
      <c r="B36" s="253" t="s">
        <v>155</v>
      </c>
      <c r="C36" s="54" t="s">
        <v>116</v>
      </c>
      <c r="D36" s="57">
        <v>8121090</v>
      </c>
      <c r="E36" s="51">
        <v>1901260</v>
      </c>
      <c r="F36" s="51">
        <v>1901260</v>
      </c>
      <c r="G36" s="51">
        <v>2543460.7000000002</v>
      </c>
      <c r="H36" s="168">
        <v>33.777636935505924</v>
      </c>
      <c r="I36" s="51">
        <v>6025090.79</v>
      </c>
      <c r="J36" s="51">
        <v>6025090.79</v>
      </c>
      <c r="K36" s="167">
        <v>6270376.3400000008</v>
      </c>
      <c r="L36" s="168">
        <v>4.071068114145393</v>
      </c>
      <c r="M36" s="168">
        <v>3.168998869170971</v>
      </c>
      <c r="N36" s="168">
        <v>3.168998869170971</v>
      </c>
      <c r="O36" s="168">
        <v>2.4652931889216925</v>
      </c>
      <c r="P36" s="168">
        <v>-22.205930304840159</v>
      </c>
    </row>
    <row r="37" spans="2:16">
      <c r="B37" s="261" t="s">
        <v>155</v>
      </c>
      <c r="C37" s="54" t="s">
        <v>115</v>
      </c>
      <c r="D37" s="57">
        <v>8121010</v>
      </c>
      <c r="E37" s="51">
        <v>0</v>
      </c>
      <c r="F37" s="51">
        <v>0</v>
      </c>
      <c r="G37" s="51">
        <v>0</v>
      </c>
      <c r="H37" s="168" t="s">
        <v>444</v>
      </c>
      <c r="I37" s="51">
        <v>0</v>
      </c>
      <c r="J37" s="51">
        <v>0</v>
      </c>
      <c r="K37" s="167">
        <v>0</v>
      </c>
      <c r="L37" s="168" t="s">
        <v>444</v>
      </c>
      <c r="M37" s="168" t="s">
        <v>444</v>
      </c>
      <c r="N37" s="168" t="s">
        <v>444</v>
      </c>
      <c r="O37" s="168" t="s">
        <v>444</v>
      </c>
      <c r="P37" s="168" t="s">
        <v>444</v>
      </c>
    </row>
    <row r="38" spans="2:16">
      <c r="B38" s="160" t="s">
        <v>67</v>
      </c>
      <c r="C38" s="144"/>
      <c r="D38" s="56">
        <v>21032010</v>
      </c>
      <c r="E38" s="51">
        <v>3186263.0899999994</v>
      </c>
      <c r="F38" s="51">
        <v>3186263.0899999994</v>
      </c>
      <c r="G38" s="51">
        <v>2951076.4051999999</v>
      </c>
      <c r="H38" s="168">
        <v>-7.3812701009570265</v>
      </c>
      <c r="I38" s="51">
        <v>3356033.72</v>
      </c>
      <c r="J38" s="51">
        <v>3356033.72</v>
      </c>
      <c r="K38" s="167">
        <v>3169365.57</v>
      </c>
      <c r="L38" s="168">
        <v>-5.5621655076815042</v>
      </c>
      <c r="M38" s="168">
        <v>1.0532820502276856</v>
      </c>
      <c r="N38" s="168">
        <v>1.0532820502276856</v>
      </c>
      <c r="O38" s="168">
        <v>1.0739693368885195</v>
      </c>
      <c r="P38" s="168">
        <v>1.9640785349339218</v>
      </c>
    </row>
    <row r="39" spans="2:16">
      <c r="B39" s="145" t="s">
        <v>161</v>
      </c>
      <c r="C39" s="144"/>
      <c r="D39" s="56">
        <v>21032090</v>
      </c>
      <c r="E39" s="51">
        <v>2527428.2199999997</v>
      </c>
      <c r="F39" s="51">
        <v>2527428.2199999997</v>
      </c>
      <c r="G39" s="51">
        <v>2650440.44</v>
      </c>
      <c r="H39" s="168">
        <v>4.8670905478771731</v>
      </c>
      <c r="I39" s="51">
        <v>3160581.5799999991</v>
      </c>
      <c r="J39" s="51">
        <v>3160581.5799999991</v>
      </c>
      <c r="K39" s="167">
        <v>4091240.35</v>
      </c>
      <c r="L39" s="168">
        <v>29.445807565581063</v>
      </c>
      <c r="M39" s="168">
        <v>1.2505128948825299</v>
      </c>
      <c r="N39" s="168">
        <v>1.2505128948825299</v>
      </c>
      <c r="O39" s="168">
        <v>1.5436077295892754</v>
      </c>
      <c r="P39" s="168">
        <v>23.437969804723856</v>
      </c>
    </row>
    <row r="40" spans="2:16">
      <c r="B40" s="240" t="s">
        <v>66</v>
      </c>
      <c r="C40" s="54" t="s">
        <v>37</v>
      </c>
      <c r="D40" s="55"/>
      <c r="E40" s="51">
        <v>1492256.7400000002</v>
      </c>
      <c r="F40" s="51">
        <v>1492256.7400000002</v>
      </c>
      <c r="G40" s="51">
        <v>1046666.31</v>
      </c>
      <c r="H40" s="168">
        <v>-29.860172050554791</v>
      </c>
      <c r="I40" s="51">
        <v>3019470.91</v>
      </c>
      <c r="J40" s="51">
        <v>3019470.91</v>
      </c>
      <c r="K40" s="167">
        <v>2501801.6599999997</v>
      </c>
      <c r="L40" s="168">
        <v>-17.144369508100354</v>
      </c>
      <c r="M40" s="168">
        <v>2.0234258817956485</v>
      </c>
      <c r="N40" s="168">
        <v>2.0234258817956485</v>
      </c>
      <c r="O40" s="168">
        <v>2.390257177571713</v>
      </c>
      <c r="P40" s="168">
        <v>18.12921832602672</v>
      </c>
    </row>
    <row r="41" spans="2:16">
      <c r="B41" s="241"/>
      <c r="C41" s="54" t="s">
        <v>154</v>
      </c>
      <c r="D41" s="55">
        <v>20057000</v>
      </c>
      <c r="E41" s="51">
        <v>1391648.7400000002</v>
      </c>
      <c r="F41" s="51">
        <v>1391648.7400000002</v>
      </c>
      <c r="G41" s="51">
        <v>877590.4800000001</v>
      </c>
      <c r="H41" s="168">
        <v>-36.938793908583577</v>
      </c>
      <c r="I41" s="51">
        <v>2804348.31</v>
      </c>
      <c r="J41" s="51">
        <v>2804348.31</v>
      </c>
      <c r="K41" s="167">
        <v>2094572.8899999997</v>
      </c>
      <c r="L41" s="168">
        <v>-25.309816810879681</v>
      </c>
      <c r="M41" s="168">
        <v>2.0151265397617504</v>
      </c>
      <c r="N41" s="168">
        <v>2.0151265397617504</v>
      </c>
      <c r="O41" s="168">
        <v>2.3867315538792075</v>
      </c>
      <c r="P41" s="168">
        <v>18.440778124106892</v>
      </c>
    </row>
    <row r="42" spans="2:16">
      <c r="B42" s="242"/>
      <c r="C42" s="54" t="s">
        <v>153</v>
      </c>
      <c r="D42" s="55">
        <v>7112010</v>
      </c>
      <c r="E42" s="51">
        <v>100608</v>
      </c>
      <c r="F42" s="51">
        <v>100608</v>
      </c>
      <c r="G42" s="51">
        <v>169075.83000000002</v>
      </c>
      <c r="H42" s="168">
        <v>68.054061307251928</v>
      </c>
      <c r="I42" s="51">
        <v>215122.6</v>
      </c>
      <c r="J42" s="51">
        <v>215122.6</v>
      </c>
      <c r="K42" s="167">
        <v>407228.77</v>
      </c>
      <c r="L42" s="168">
        <v>89.300784761805602</v>
      </c>
      <c r="M42" s="168">
        <v>2.138225588422392</v>
      </c>
      <c r="N42" s="168">
        <v>2.138225588422392</v>
      </c>
      <c r="O42" s="168">
        <v>2.4085569770676267</v>
      </c>
      <c r="P42" s="168">
        <v>12.642790831284012</v>
      </c>
    </row>
    <row r="43" spans="2:16">
      <c r="B43" s="145" t="s">
        <v>152</v>
      </c>
      <c r="C43" s="144"/>
      <c r="D43" s="56">
        <v>20059990</v>
      </c>
      <c r="E43" s="51">
        <v>949237.40999999992</v>
      </c>
      <c r="F43" s="51">
        <v>949237.40999999992</v>
      </c>
      <c r="G43" s="51">
        <v>1526249.3199999998</v>
      </c>
      <c r="H43" s="168">
        <v>60.786891026555722</v>
      </c>
      <c r="I43" s="51">
        <v>2298287.5199999996</v>
      </c>
      <c r="J43" s="51">
        <v>2298287.5199999996</v>
      </c>
      <c r="K43" s="167">
        <v>3935073.5700000003</v>
      </c>
      <c r="L43" s="168">
        <v>71.21763642522852</v>
      </c>
      <c r="M43" s="168">
        <v>2.4211935768523913</v>
      </c>
      <c r="N43" s="168">
        <v>2.4211935768523913</v>
      </c>
      <c r="O43" s="168">
        <v>2.5782639300373287</v>
      </c>
      <c r="P43" s="168">
        <v>6.4873108324173145</v>
      </c>
    </row>
    <row r="44" spans="2:16">
      <c r="B44" s="240" t="s">
        <v>158</v>
      </c>
      <c r="C44" s="54" t="s">
        <v>37</v>
      </c>
      <c r="D44" s="55"/>
      <c r="E44" s="51">
        <v>1121795.0299999998</v>
      </c>
      <c r="F44" s="51">
        <v>1121795.0299999998</v>
      </c>
      <c r="G44" s="51">
        <v>882126.67999999993</v>
      </c>
      <c r="H44" s="168">
        <v>-21.364718472678558</v>
      </c>
      <c r="I44" s="51">
        <v>1525520.16</v>
      </c>
      <c r="J44" s="51">
        <v>1525520.16</v>
      </c>
      <c r="K44" s="167">
        <v>1190806.54</v>
      </c>
      <c r="L44" s="168">
        <v>-21.940950291997442</v>
      </c>
      <c r="M44" s="168">
        <v>1.3598920651306508</v>
      </c>
      <c r="N44" s="168">
        <v>1.3598920651306508</v>
      </c>
      <c r="O44" s="168">
        <v>1.3499269061899364</v>
      </c>
      <c r="P44" s="168">
        <v>-0.73279043214042883</v>
      </c>
    </row>
    <row r="45" spans="2:16">
      <c r="B45" s="241"/>
      <c r="C45" s="54" t="s">
        <v>159</v>
      </c>
      <c r="D45" s="55">
        <v>20079921</v>
      </c>
      <c r="E45" s="51">
        <v>773483.7</v>
      </c>
      <c r="F45" s="51">
        <v>773483.7</v>
      </c>
      <c r="G45" s="51">
        <v>473734</v>
      </c>
      <c r="H45" s="168">
        <v>-38.753201909749357</v>
      </c>
      <c r="I45" s="51">
        <v>930148.61</v>
      </c>
      <c r="J45" s="51">
        <v>930148.61</v>
      </c>
      <c r="K45" s="167">
        <v>600890.38</v>
      </c>
      <c r="L45" s="168">
        <v>-35.398454231953323</v>
      </c>
      <c r="M45" s="168">
        <v>1.202544552651853</v>
      </c>
      <c r="N45" s="168">
        <v>1.202544552651853</v>
      </c>
      <c r="O45" s="168">
        <v>1.2684130334744814</v>
      </c>
      <c r="P45" s="168">
        <v>5.4774254041045856</v>
      </c>
    </row>
    <row r="46" spans="2:16">
      <c r="B46" s="241"/>
      <c r="C46" s="54" t="s">
        <v>227</v>
      </c>
      <c r="D46" s="55">
        <v>20085000</v>
      </c>
      <c r="E46" s="51">
        <v>49198.2</v>
      </c>
      <c r="F46" s="51">
        <v>49198.2</v>
      </c>
      <c r="G46" s="51">
        <v>37884</v>
      </c>
      <c r="H46" s="168">
        <v>-22.99718282376184</v>
      </c>
      <c r="I46" s="51">
        <v>84874.3</v>
      </c>
      <c r="J46" s="51">
        <v>84874.3</v>
      </c>
      <c r="K46" s="167">
        <v>67216.600000000006</v>
      </c>
      <c r="L46" s="168">
        <v>-20.80453093574851</v>
      </c>
      <c r="M46" s="168">
        <v>1.7251505136366778</v>
      </c>
      <c r="N46" s="168">
        <v>1.7251505136366778</v>
      </c>
      <c r="O46" s="168">
        <v>1.7742740998838562</v>
      </c>
      <c r="P46" s="168">
        <v>2.8474956740802915</v>
      </c>
    </row>
    <row r="47" spans="2:16">
      <c r="B47" s="241"/>
      <c r="C47" s="54" t="s">
        <v>145</v>
      </c>
      <c r="D47" s="55">
        <v>20079922</v>
      </c>
      <c r="E47" s="51">
        <v>3599.13</v>
      </c>
      <c r="F47" s="51">
        <v>3599.13</v>
      </c>
      <c r="G47" s="51">
        <v>2127.6800000000003</v>
      </c>
      <c r="H47" s="168">
        <v>-40.883491288172415</v>
      </c>
      <c r="I47" s="51">
        <v>8838.6200000000008</v>
      </c>
      <c r="J47" s="51">
        <v>8838.6200000000008</v>
      </c>
      <c r="K47" s="167">
        <v>5402.15</v>
      </c>
      <c r="L47" s="168">
        <v>-38.880164550574648</v>
      </c>
      <c r="M47" s="168">
        <v>2.4557656989327978</v>
      </c>
      <c r="N47" s="168">
        <v>2.4557656989327978</v>
      </c>
      <c r="O47" s="168">
        <v>2.5389861257331923</v>
      </c>
      <c r="P47" s="168">
        <v>3.3887771474517825</v>
      </c>
    </row>
    <row r="48" spans="2:16">
      <c r="B48" s="242"/>
      <c r="C48" s="54" t="s">
        <v>147</v>
      </c>
      <c r="D48" s="55">
        <v>20079929</v>
      </c>
      <c r="E48" s="51">
        <v>295514</v>
      </c>
      <c r="F48" s="51">
        <v>295514</v>
      </c>
      <c r="G48" s="51">
        <v>368381</v>
      </c>
      <c r="H48" s="168">
        <v>24.657715032113536</v>
      </c>
      <c r="I48" s="51">
        <v>501658.62999999995</v>
      </c>
      <c r="J48" s="51">
        <v>501658.62999999995</v>
      </c>
      <c r="K48" s="167">
        <v>517297.41000000003</v>
      </c>
      <c r="L48" s="168">
        <v>3.1174147248299366</v>
      </c>
      <c r="M48" s="168">
        <v>1.6975799116116324</v>
      </c>
      <c r="N48" s="168">
        <v>1.6975799116116324</v>
      </c>
      <c r="O48" s="168">
        <v>1.4042456315608027</v>
      </c>
      <c r="P48" s="168">
        <v>-17.279556505375162</v>
      </c>
    </row>
    <row r="49" spans="2:16">
      <c r="B49" s="240" t="s">
        <v>156</v>
      </c>
      <c r="C49" s="54" t="s">
        <v>37</v>
      </c>
      <c r="D49" s="55"/>
      <c r="E49" s="51">
        <v>453917.68000000005</v>
      </c>
      <c r="F49" s="51">
        <v>453917.68000000005</v>
      </c>
      <c r="G49" s="51">
        <v>434511.6</v>
      </c>
      <c r="H49" s="168">
        <v>-4.2752421540399261</v>
      </c>
      <c r="I49" s="51">
        <v>1070641.28</v>
      </c>
      <c r="J49" s="51">
        <v>1070641.28</v>
      </c>
      <c r="K49" s="167">
        <v>1165689.74</v>
      </c>
      <c r="L49" s="168">
        <v>8.8777129908534711</v>
      </c>
      <c r="M49" s="168">
        <v>2.3586683823375196</v>
      </c>
      <c r="N49" s="168">
        <v>2.3586683823375196</v>
      </c>
      <c r="O49" s="168">
        <v>2.6827586191024593</v>
      </c>
      <c r="P49" s="168">
        <v>13.740390094335986</v>
      </c>
    </row>
    <row r="50" spans="2:16">
      <c r="B50" s="241"/>
      <c r="C50" s="54" t="s">
        <v>157</v>
      </c>
      <c r="D50" s="55">
        <v>20086019</v>
      </c>
      <c r="E50" s="51">
        <v>408519.28</v>
      </c>
      <c r="F50" s="51">
        <v>408519.28</v>
      </c>
      <c r="G50" s="51">
        <v>397942.19999999995</v>
      </c>
      <c r="H50" s="168">
        <v>-2.5891262708580332</v>
      </c>
      <c r="I50" s="51">
        <v>875620.05</v>
      </c>
      <c r="J50" s="51">
        <v>875620.05</v>
      </c>
      <c r="K50" s="167">
        <v>960753.41999999993</v>
      </c>
      <c r="L50" s="168">
        <v>9.7226382607387585</v>
      </c>
      <c r="M50" s="168">
        <v>2.1433995722307158</v>
      </c>
      <c r="N50" s="168">
        <v>2.1433995722307158</v>
      </c>
      <c r="O50" s="168">
        <v>2.4143039366018484</v>
      </c>
      <c r="P50" s="168">
        <v>12.639004312629986</v>
      </c>
    </row>
    <row r="51" spans="2:16">
      <c r="B51" s="242"/>
      <c r="C51" s="54" t="s">
        <v>154</v>
      </c>
      <c r="D51" s="55">
        <v>20086090</v>
      </c>
      <c r="E51" s="51">
        <v>45398.400000000001</v>
      </c>
      <c r="F51" s="51">
        <v>45398.400000000001</v>
      </c>
      <c r="G51" s="51">
        <v>36569.4</v>
      </c>
      <c r="H51" s="168">
        <v>-19.447821949672239</v>
      </c>
      <c r="I51" s="51">
        <v>195021.22999999998</v>
      </c>
      <c r="J51" s="51">
        <v>195021.22999999998</v>
      </c>
      <c r="K51" s="167">
        <v>204936.32000000001</v>
      </c>
      <c r="L51" s="168">
        <v>5.0841080224958146</v>
      </c>
      <c r="M51" s="168">
        <v>4.2957731990554731</v>
      </c>
      <c r="N51" s="168">
        <v>4.2957731990554731</v>
      </c>
      <c r="O51" s="168">
        <v>5.6040383490021712</v>
      </c>
      <c r="P51" s="168">
        <v>30.454707204615715</v>
      </c>
    </row>
    <row r="52" spans="2:16">
      <c r="B52" s="145" t="s">
        <v>160</v>
      </c>
      <c r="C52" s="144"/>
      <c r="D52" s="56">
        <v>20019010</v>
      </c>
      <c r="E52" s="51">
        <v>360997</v>
      </c>
      <c r="F52" s="51">
        <v>360997</v>
      </c>
      <c r="G52" s="51">
        <v>628635.6</v>
      </c>
      <c r="H52" s="168">
        <v>74.138732454840323</v>
      </c>
      <c r="I52" s="51">
        <v>1037691</v>
      </c>
      <c r="J52" s="51">
        <v>1037691</v>
      </c>
      <c r="K52" s="167">
        <v>2080495</v>
      </c>
      <c r="L52" s="168">
        <v>100.49272856756008</v>
      </c>
      <c r="M52" s="168">
        <v>2.8745141926387201</v>
      </c>
      <c r="N52" s="168">
        <v>2.8745141926387201</v>
      </c>
      <c r="O52" s="168">
        <v>3.3095405350890088</v>
      </c>
      <c r="P52" s="168">
        <v>15.133908316206535</v>
      </c>
    </row>
    <row r="53" spans="2:16">
      <c r="B53" s="145" t="s">
        <v>43</v>
      </c>
      <c r="C53" s="144"/>
      <c r="D53" s="56">
        <v>20088000</v>
      </c>
      <c r="E53" s="51">
        <v>288505.89</v>
      </c>
      <c r="F53" s="51">
        <v>288505.89</v>
      </c>
      <c r="G53" s="51">
        <v>295818.77</v>
      </c>
      <c r="H53" s="168">
        <v>2.5347420116795583</v>
      </c>
      <c r="I53" s="51">
        <v>864572.88</v>
      </c>
      <c r="J53" s="51">
        <v>864572.88</v>
      </c>
      <c r="K53" s="167">
        <v>1044140.2100000002</v>
      </c>
      <c r="L53" s="168">
        <v>20.769484464976529</v>
      </c>
      <c r="M53" s="168">
        <v>2.9967252315022059</v>
      </c>
      <c r="N53" s="168">
        <v>2.9967252315022059</v>
      </c>
      <c r="O53" s="168">
        <v>3.5296617925901055</v>
      </c>
      <c r="P53" s="168">
        <v>17.783964825522158</v>
      </c>
    </row>
    <row r="54" spans="2:16">
      <c r="B54" s="252" t="s">
        <v>241</v>
      </c>
      <c r="C54" s="54" t="s">
        <v>37</v>
      </c>
      <c r="D54" s="56"/>
      <c r="E54" s="51">
        <v>488385</v>
      </c>
      <c r="F54" s="51">
        <v>488385</v>
      </c>
      <c r="G54" s="51">
        <v>1123052.69</v>
      </c>
      <c r="H54" s="168">
        <v>129.95233064078545</v>
      </c>
      <c r="I54" s="51">
        <v>841766.65</v>
      </c>
      <c r="J54" s="51">
        <v>841766.65</v>
      </c>
      <c r="K54" s="167">
        <v>2286657.98</v>
      </c>
      <c r="L54" s="168">
        <v>171.64986638517931</v>
      </c>
      <c r="M54" s="168">
        <v>1.7235718746480748</v>
      </c>
      <c r="N54" s="168">
        <v>1.7235718746480748</v>
      </c>
      <c r="O54" s="168">
        <v>2.0361092585958724</v>
      </c>
      <c r="P54" s="168">
        <v>18.133121603159875</v>
      </c>
    </row>
    <row r="55" spans="2:16">
      <c r="B55" s="253"/>
      <c r="C55" s="54" t="s">
        <v>150</v>
      </c>
      <c r="D55" s="56">
        <v>7115900</v>
      </c>
      <c r="E55" s="51">
        <v>488380</v>
      </c>
      <c r="F55" s="51">
        <v>488380</v>
      </c>
      <c r="G55" s="51">
        <v>1123035</v>
      </c>
      <c r="H55" s="168">
        <v>129.95106269708012</v>
      </c>
      <c r="I55" s="51">
        <v>839306.65</v>
      </c>
      <c r="J55" s="51">
        <v>839306.65</v>
      </c>
      <c r="K55" s="167">
        <v>2279517.98</v>
      </c>
      <c r="L55" s="168">
        <v>171.59536743811094</v>
      </c>
      <c r="M55" s="168">
        <v>1.7185524591506613</v>
      </c>
      <c r="N55" s="168">
        <v>1.7185524591506613</v>
      </c>
      <c r="O55" s="168">
        <v>2.0297835597287706</v>
      </c>
      <c r="P55" s="168">
        <v>18.110072748778649</v>
      </c>
    </row>
    <row r="56" spans="2:16">
      <c r="B56" s="253"/>
      <c r="C56" s="54" t="s">
        <v>346</v>
      </c>
      <c r="D56" s="56">
        <v>20039090</v>
      </c>
      <c r="E56" s="51">
        <v>5</v>
      </c>
      <c r="F56" s="51">
        <v>5</v>
      </c>
      <c r="G56" s="51">
        <v>17.690000000000001</v>
      </c>
      <c r="H56" s="168">
        <v>253.8</v>
      </c>
      <c r="I56" s="51">
        <v>2460</v>
      </c>
      <c r="J56" s="51">
        <v>2460</v>
      </c>
      <c r="K56" s="167">
        <v>7140</v>
      </c>
      <c r="L56" s="168">
        <v>190.2439024390244</v>
      </c>
      <c r="M56" s="168">
        <v>492</v>
      </c>
      <c r="N56" s="168">
        <v>492</v>
      </c>
      <c r="O56" s="168">
        <v>403.61786319954774</v>
      </c>
      <c r="P56" s="168">
        <v>-17.963848943181347</v>
      </c>
    </row>
    <row r="57" spans="2:16">
      <c r="B57" s="253"/>
      <c r="C57" s="54" t="s">
        <v>347</v>
      </c>
      <c r="D57" s="56">
        <v>20039010</v>
      </c>
      <c r="E57" s="51">
        <v>0</v>
      </c>
      <c r="F57" s="51">
        <v>0</v>
      </c>
      <c r="G57" s="51">
        <v>0</v>
      </c>
      <c r="H57" s="168" t="s">
        <v>444</v>
      </c>
      <c r="I57" s="51">
        <v>0</v>
      </c>
      <c r="J57" s="51">
        <v>0</v>
      </c>
      <c r="K57" s="167">
        <v>0</v>
      </c>
      <c r="L57" s="168" t="s">
        <v>444</v>
      </c>
      <c r="M57" s="168" t="s">
        <v>444</v>
      </c>
      <c r="N57" s="168" t="s">
        <v>444</v>
      </c>
      <c r="O57" s="168" t="s">
        <v>444</v>
      </c>
      <c r="P57" s="168" t="s">
        <v>444</v>
      </c>
    </row>
    <row r="58" spans="2:16">
      <c r="B58" s="145" t="s">
        <v>73</v>
      </c>
      <c r="C58" s="144"/>
      <c r="D58" s="56">
        <v>20060010</v>
      </c>
      <c r="E58" s="51">
        <v>99888</v>
      </c>
      <c r="F58" s="51">
        <v>99888</v>
      </c>
      <c r="G58" s="51">
        <v>114114.39009999999</v>
      </c>
      <c r="H58" s="168">
        <v>14.242341522505185</v>
      </c>
      <c r="I58" s="51">
        <v>435651.64</v>
      </c>
      <c r="J58" s="51">
        <v>435651.64</v>
      </c>
      <c r="K58" s="167">
        <v>459095.6</v>
      </c>
      <c r="L58" s="168">
        <v>5.3813546989057492</v>
      </c>
      <c r="M58" s="168">
        <v>4.3614011693096266</v>
      </c>
      <c r="N58" s="168">
        <v>4.3614011693096266</v>
      </c>
      <c r="O58" s="168">
        <v>4.0231175016375085</v>
      </c>
      <c r="P58" s="168">
        <v>-7.7563070797650457</v>
      </c>
    </row>
    <row r="59" spans="2:16">
      <c r="B59" s="145" t="s">
        <v>74</v>
      </c>
      <c r="C59" s="144"/>
      <c r="D59" s="56">
        <v>20060090</v>
      </c>
      <c r="E59" s="51">
        <v>166202</v>
      </c>
      <c r="F59" s="51">
        <v>166202</v>
      </c>
      <c r="G59" s="51">
        <v>178156.12</v>
      </c>
      <c r="H59" s="168">
        <v>7.1925247590281627</v>
      </c>
      <c r="I59" s="51">
        <v>310234</v>
      </c>
      <c r="J59" s="51">
        <v>310234</v>
      </c>
      <c r="K59" s="167">
        <v>347448</v>
      </c>
      <c r="L59" s="168">
        <v>11.995461490358883</v>
      </c>
      <c r="M59" s="168">
        <v>1.8666081033922577</v>
      </c>
      <c r="N59" s="168">
        <v>1.8666081033922577</v>
      </c>
      <c r="O59" s="168">
        <v>1.9502445383296403</v>
      </c>
      <c r="P59" s="168">
        <v>4.4806638729033121</v>
      </c>
    </row>
    <row r="60" spans="2:16">
      <c r="B60" s="252" t="s">
        <v>45</v>
      </c>
      <c r="C60" s="165" t="s">
        <v>37</v>
      </c>
      <c r="D60" s="166"/>
      <c r="E60" s="167">
        <v>81529.399999999994</v>
      </c>
      <c r="F60" s="167">
        <v>81529.399999999994</v>
      </c>
      <c r="G60" s="167">
        <v>303574.33</v>
      </c>
      <c r="H60" s="168">
        <v>272.34952054105639</v>
      </c>
      <c r="I60" s="51">
        <v>161064.88999999998</v>
      </c>
      <c r="J60" s="167">
        <v>161064.88999999998</v>
      </c>
      <c r="K60" s="167">
        <v>595334.15</v>
      </c>
      <c r="L60" s="168">
        <v>269.62378951738026</v>
      </c>
      <c r="M60" s="168">
        <v>1.9755436689096202</v>
      </c>
      <c r="N60" s="168">
        <v>1.9755436689096202</v>
      </c>
      <c r="O60" s="168">
        <v>1.9610819860822883</v>
      </c>
      <c r="P60" s="168">
        <v>-0.7320355937924572</v>
      </c>
    </row>
    <row r="61" spans="2:16">
      <c r="B61" s="253"/>
      <c r="C61" s="165" t="s">
        <v>375</v>
      </c>
      <c r="D61" s="166">
        <v>20079949</v>
      </c>
      <c r="E61" s="167">
        <v>81529.399999999994</v>
      </c>
      <c r="F61" s="167">
        <v>81529.399999999994</v>
      </c>
      <c r="G61" s="167">
        <v>303574.33</v>
      </c>
      <c r="H61" s="168">
        <v>272.34952054105639</v>
      </c>
      <c r="I61" s="51">
        <v>161064.88999999998</v>
      </c>
      <c r="J61" s="167">
        <v>161064.88999999998</v>
      </c>
      <c r="K61" s="167">
        <v>595334.15</v>
      </c>
      <c r="L61" s="168">
        <v>269.62378951738026</v>
      </c>
      <c r="M61" s="168">
        <v>1.9755436689096202</v>
      </c>
      <c r="N61" s="168">
        <v>1.9755436689096202</v>
      </c>
      <c r="O61" s="168">
        <v>1.9610819860822883</v>
      </c>
      <c r="P61" s="168">
        <v>-0.7320355937924572</v>
      </c>
    </row>
    <row r="62" spans="2:16">
      <c r="B62" s="261"/>
      <c r="C62" s="165" t="s">
        <v>376</v>
      </c>
      <c r="D62" s="166">
        <v>20079941</v>
      </c>
      <c r="E62" s="167">
        <v>0</v>
      </c>
      <c r="F62" s="167">
        <v>0</v>
      </c>
      <c r="G62" s="167">
        <v>0</v>
      </c>
      <c r="H62" s="168" t="s">
        <v>444</v>
      </c>
      <c r="I62" s="51">
        <v>0</v>
      </c>
      <c r="J62" s="167">
        <v>0</v>
      </c>
      <c r="K62" s="167">
        <v>0</v>
      </c>
      <c r="L62" s="168" t="s">
        <v>444</v>
      </c>
      <c r="M62" s="168" t="s">
        <v>444</v>
      </c>
      <c r="N62" s="168" t="s">
        <v>444</v>
      </c>
      <c r="O62" s="168" t="s">
        <v>444</v>
      </c>
      <c r="P62" s="168" t="s">
        <v>444</v>
      </c>
    </row>
    <row r="63" spans="2:16">
      <c r="B63" s="145" t="s">
        <v>172</v>
      </c>
      <c r="C63" s="144"/>
      <c r="D63" s="56">
        <v>20089920</v>
      </c>
      <c r="E63" s="51">
        <v>87084</v>
      </c>
      <c r="F63" s="51">
        <v>87084</v>
      </c>
      <c r="G63" s="51">
        <v>191012</v>
      </c>
      <c r="H63" s="168">
        <v>119.34224426990032</v>
      </c>
      <c r="I63" s="51">
        <v>142429.6</v>
      </c>
      <c r="J63" s="51">
        <v>142429.6</v>
      </c>
      <c r="K63" s="167">
        <v>550567.30000000005</v>
      </c>
      <c r="L63" s="168">
        <v>286.55398877761365</v>
      </c>
      <c r="M63" s="168">
        <v>1.6355426944099951</v>
      </c>
      <c r="N63" s="168">
        <v>1.6355426944099951</v>
      </c>
      <c r="O63" s="168">
        <v>2.8823702175779533</v>
      </c>
      <c r="P63" s="168">
        <v>76.233260521379307</v>
      </c>
    </row>
    <row r="64" spans="2:16">
      <c r="B64" s="145" t="s">
        <v>373</v>
      </c>
      <c r="C64" s="144"/>
      <c r="D64" s="56">
        <v>8129010</v>
      </c>
      <c r="E64" s="51">
        <v>98400</v>
      </c>
      <c r="F64" s="51">
        <v>98400</v>
      </c>
      <c r="G64" s="51">
        <v>88560</v>
      </c>
      <c r="H64" s="168">
        <v>-9.9999999999999982</v>
      </c>
      <c r="I64" s="51">
        <v>133489.51999999999</v>
      </c>
      <c r="J64" s="51">
        <v>133489.51999999999</v>
      </c>
      <c r="K64" s="167">
        <v>117100</v>
      </c>
      <c r="L64" s="168">
        <v>-12.277757834472691</v>
      </c>
      <c r="M64" s="168">
        <v>1.35660081300813</v>
      </c>
      <c r="N64" s="168">
        <v>1.35660081300813</v>
      </c>
      <c r="O64" s="168">
        <v>1.3222673893405601</v>
      </c>
      <c r="P64" s="168">
        <v>-2.5308420383029828</v>
      </c>
    </row>
    <row r="65" spans="2:16" ht="12.75" customHeight="1">
      <c r="B65" s="252" t="s">
        <v>330</v>
      </c>
      <c r="C65" s="54" t="s">
        <v>37</v>
      </c>
      <c r="D65" s="55"/>
      <c r="E65" s="51">
        <v>34416.5</v>
      </c>
      <c r="F65" s="51">
        <v>34416.5</v>
      </c>
      <c r="G65" s="51">
        <v>30499.439999999999</v>
      </c>
      <c r="H65" s="168">
        <v>-11.381343251056908</v>
      </c>
      <c r="I65" s="51">
        <v>105215.18</v>
      </c>
      <c r="J65" s="51">
        <v>105215.18</v>
      </c>
      <c r="K65" s="167">
        <v>48154.810000000005</v>
      </c>
      <c r="L65" s="168">
        <v>-54.232069935155735</v>
      </c>
      <c r="M65" s="168">
        <v>3.0571144654453533</v>
      </c>
      <c r="N65" s="168">
        <v>3.0571144654453533</v>
      </c>
      <c r="O65" s="168">
        <v>1.5788752186925401</v>
      </c>
      <c r="P65" s="168">
        <v>-48.354069285314338</v>
      </c>
    </row>
    <row r="66" spans="2:16" ht="12.75" customHeight="1">
      <c r="B66" s="253"/>
      <c r="C66" s="54" t="s">
        <v>331</v>
      </c>
      <c r="D66" s="55">
        <v>20031090</v>
      </c>
      <c r="E66" s="51">
        <v>34416.5</v>
      </c>
      <c r="F66" s="51">
        <v>34416.5</v>
      </c>
      <c r="G66" s="51">
        <v>192</v>
      </c>
      <c r="H66" s="168">
        <v>-99.442128049046246</v>
      </c>
      <c r="I66" s="51">
        <v>105215.18</v>
      </c>
      <c r="J66" s="51">
        <v>105215.18</v>
      </c>
      <c r="K66" s="167">
        <v>316.8</v>
      </c>
      <c r="L66" s="168">
        <v>-99.698902762890299</v>
      </c>
      <c r="M66" s="168">
        <v>3.0571144654453533</v>
      </c>
      <c r="N66" s="168">
        <v>3.0571144654453533</v>
      </c>
      <c r="O66" s="168">
        <v>1.6500000000000001</v>
      </c>
      <c r="P66" s="168">
        <v>-46.027536140697563</v>
      </c>
    </row>
    <row r="67" spans="2:16">
      <c r="B67" s="253"/>
      <c r="C67" s="54" t="s">
        <v>150</v>
      </c>
      <c r="D67" s="55">
        <v>7115100</v>
      </c>
      <c r="E67" s="51">
        <v>0</v>
      </c>
      <c r="F67" s="51">
        <v>0</v>
      </c>
      <c r="G67" s="51">
        <v>0</v>
      </c>
      <c r="H67" s="168" t="s">
        <v>444</v>
      </c>
      <c r="I67" s="51">
        <v>0</v>
      </c>
      <c r="J67" s="51">
        <v>0</v>
      </c>
      <c r="K67" s="167">
        <v>0</v>
      </c>
      <c r="L67" s="168" t="s">
        <v>444</v>
      </c>
      <c r="M67" s="168" t="s">
        <v>444</v>
      </c>
      <c r="N67" s="168" t="s">
        <v>444</v>
      </c>
      <c r="O67" s="168" t="s">
        <v>444</v>
      </c>
      <c r="P67" s="168" t="s">
        <v>444</v>
      </c>
    </row>
    <row r="68" spans="2:16">
      <c r="B68" s="261"/>
      <c r="C68" s="54" t="s">
        <v>151</v>
      </c>
      <c r="D68" s="55">
        <v>20031010</v>
      </c>
      <c r="E68" s="51">
        <v>0</v>
      </c>
      <c r="F68" s="51">
        <v>0</v>
      </c>
      <c r="G68" s="51">
        <v>30307.439999999999</v>
      </c>
      <c r="H68" s="168" t="s">
        <v>444</v>
      </c>
      <c r="I68" s="51">
        <v>0</v>
      </c>
      <c r="J68" s="51">
        <v>0</v>
      </c>
      <c r="K68" s="167">
        <v>47838.01</v>
      </c>
      <c r="L68" s="168" t="s">
        <v>444</v>
      </c>
      <c r="M68" s="168" t="s">
        <v>444</v>
      </c>
      <c r="N68" s="168" t="s">
        <v>444</v>
      </c>
      <c r="O68" s="168">
        <v>1.5784246376467297</v>
      </c>
      <c r="P68" s="168" t="s">
        <v>444</v>
      </c>
    </row>
    <row r="69" spans="2:16">
      <c r="B69" s="240" t="s">
        <v>169</v>
      </c>
      <c r="C69" s="54" t="s">
        <v>37</v>
      </c>
      <c r="D69" s="55"/>
      <c r="E69" s="51">
        <v>80729</v>
      </c>
      <c r="F69" s="51">
        <v>80729</v>
      </c>
      <c r="G69" s="51">
        <v>1837889</v>
      </c>
      <c r="H69" s="168">
        <v>2176.6155904321868</v>
      </c>
      <c r="I69" s="51">
        <v>87081.49</v>
      </c>
      <c r="J69" s="51">
        <v>87081.49</v>
      </c>
      <c r="K69" s="167">
        <v>1488233.7600000002</v>
      </c>
      <c r="L69" s="168">
        <v>1609.0127419730645</v>
      </c>
      <c r="M69" s="168">
        <v>1.0786890708419528</v>
      </c>
      <c r="N69" s="168">
        <v>1.0786890708419528</v>
      </c>
      <c r="O69" s="168">
        <v>0.80975170970608146</v>
      </c>
      <c r="P69" s="168">
        <v>-24.931870397644495</v>
      </c>
    </row>
    <row r="70" spans="2:16">
      <c r="B70" s="241"/>
      <c r="C70" s="54" t="s">
        <v>171</v>
      </c>
      <c r="D70" s="56">
        <v>20029090</v>
      </c>
      <c r="E70" s="51">
        <v>80729</v>
      </c>
      <c r="F70" s="51">
        <v>80729</v>
      </c>
      <c r="G70" s="51">
        <v>1837889</v>
      </c>
      <c r="H70" s="168">
        <v>2176.6155904321868</v>
      </c>
      <c r="I70" s="51">
        <v>87081.49</v>
      </c>
      <c r="J70" s="51">
        <v>87081.49</v>
      </c>
      <c r="K70" s="167">
        <v>1488233.7600000002</v>
      </c>
      <c r="L70" s="168">
        <v>1609.0127419730645</v>
      </c>
      <c r="M70" s="168">
        <v>1.0786890708419528</v>
      </c>
      <c r="N70" s="168">
        <v>1.0786890708419528</v>
      </c>
      <c r="O70" s="168">
        <v>0.80975170970608146</v>
      </c>
      <c r="P70" s="168">
        <v>-24.931870397644495</v>
      </c>
    </row>
    <row r="71" spans="2:16">
      <c r="B71" s="241"/>
      <c r="C71" s="54" t="s">
        <v>151</v>
      </c>
      <c r="D71" s="56">
        <v>20021010</v>
      </c>
      <c r="E71" s="51">
        <v>0</v>
      </c>
      <c r="F71" s="51">
        <v>0</v>
      </c>
      <c r="G71" s="51">
        <v>0</v>
      </c>
      <c r="H71" s="168" t="s">
        <v>444</v>
      </c>
      <c r="I71" s="51">
        <v>0</v>
      </c>
      <c r="J71" s="51">
        <v>0</v>
      </c>
      <c r="K71" s="167">
        <v>0</v>
      </c>
      <c r="L71" s="168" t="s">
        <v>444</v>
      </c>
      <c r="M71" s="168" t="s">
        <v>444</v>
      </c>
      <c r="N71" s="168" t="s">
        <v>444</v>
      </c>
      <c r="O71" s="168" t="s">
        <v>444</v>
      </c>
      <c r="P71" s="168" t="s">
        <v>444</v>
      </c>
    </row>
    <row r="72" spans="2:16">
      <c r="B72" s="242"/>
      <c r="C72" s="54" t="s">
        <v>306</v>
      </c>
      <c r="D72" s="56">
        <v>20021090</v>
      </c>
      <c r="E72" s="51">
        <v>0</v>
      </c>
      <c r="F72" s="51">
        <v>0</v>
      </c>
      <c r="G72" s="51">
        <v>0</v>
      </c>
      <c r="H72" s="168" t="s">
        <v>444</v>
      </c>
      <c r="I72" s="51">
        <v>0</v>
      </c>
      <c r="J72" s="51">
        <v>0</v>
      </c>
      <c r="K72" s="167">
        <v>0</v>
      </c>
      <c r="L72" s="168" t="s">
        <v>444</v>
      </c>
      <c r="M72" s="168" t="s">
        <v>444</v>
      </c>
      <c r="N72" s="168" t="s">
        <v>444</v>
      </c>
      <c r="O72" s="168" t="s">
        <v>444</v>
      </c>
      <c r="P72" s="168" t="s">
        <v>444</v>
      </c>
    </row>
    <row r="73" spans="2:16">
      <c r="B73" s="145" t="s">
        <v>51</v>
      </c>
      <c r="C73" s="144"/>
      <c r="D73" s="56">
        <v>20089930</v>
      </c>
      <c r="E73" s="51">
        <v>35135.4</v>
      </c>
      <c r="F73" s="51">
        <v>35135.4</v>
      </c>
      <c r="G73" s="51">
        <v>30616.799999999999</v>
      </c>
      <c r="H73" s="168">
        <v>-12.860533820591202</v>
      </c>
      <c r="I73" s="51">
        <v>86355</v>
      </c>
      <c r="J73" s="51">
        <v>86355</v>
      </c>
      <c r="K73" s="167">
        <v>61677.36</v>
      </c>
      <c r="L73" s="168">
        <v>-28.576967170401247</v>
      </c>
      <c r="M73" s="168">
        <v>2.45777762598405</v>
      </c>
      <c r="N73" s="168">
        <v>2.45777762598405</v>
      </c>
      <c r="O73" s="168">
        <v>2.01449400329231</v>
      </c>
      <c r="P73" s="168">
        <v>-18.035953212579891</v>
      </c>
    </row>
    <row r="74" spans="2:16">
      <c r="B74" s="145" t="s">
        <v>165</v>
      </c>
      <c r="C74" s="144"/>
      <c r="D74" s="56">
        <v>20079959</v>
      </c>
      <c r="E74" s="51">
        <v>30057.22</v>
      </c>
      <c r="F74" s="51">
        <v>30057.22</v>
      </c>
      <c r="G74" s="51">
        <v>5289.6</v>
      </c>
      <c r="H74" s="168">
        <v>-82.401566079630783</v>
      </c>
      <c r="I74" s="51">
        <v>82734.239999999991</v>
      </c>
      <c r="J74" s="51">
        <v>82734.239999999991</v>
      </c>
      <c r="K74" s="167">
        <v>12507</v>
      </c>
      <c r="L74" s="168">
        <v>-84.882921508676461</v>
      </c>
      <c r="M74" s="168">
        <v>2.7525579544615235</v>
      </c>
      <c r="N74" s="168">
        <v>2.7525579544615235</v>
      </c>
      <c r="O74" s="168">
        <v>2.3644509981851178</v>
      </c>
      <c r="P74" s="168">
        <v>-14.099865023635083</v>
      </c>
    </row>
    <row r="75" spans="2:16" ht="12.75" customHeight="1">
      <c r="B75" s="145" t="s">
        <v>298</v>
      </c>
      <c r="C75" s="144"/>
      <c r="D75" s="56">
        <v>20079951</v>
      </c>
      <c r="E75" s="51">
        <v>7435.02</v>
      </c>
      <c r="F75" s="51">
        <v>7435.02</v>
      </c>
      <c r="G75" s="51">
        <v>5039.04</v>
      </c>
      <c r="H75" s="168">
        <v>-32.225602621109296</v>
      </c>
      <c r="I75" s="51">
        <v>41432.18</v>
      </c>
      <c r="J75" s="51">
        <v>41432.18</v>
      </c>
      <c r="K75" s="167">
        <v>27168.12</v>
      </c>
      <c r="L75" s="168">
        <v>-34.42749090199937</v>
      </c>
      <c r="M75" s="168">
        <v>5.5725714254971743</v>
      </c>
      <c r="N75" s="168">
        <v>5.5725714254971743</v>
      </c>
      <c r="O75" s="168">
        <v>5.3915269575157172</v>
      </c>
      <c r="P75" s="168">
        <v>-3.2488496630674324</v>
      </c>
    </row>
    <row r="76" spans="2:16">
      <c r="B76" s="145" t="s">
        <v>284</v>
      </c>
      <c r="C76" s="144"/>
      <c r="D76" s="56">
        <v>20058000</v>
      </c>
      <c r="E76" s="51">
        <v>14787.8</v>
      </c>
      <c r="F76" s="51">
        <v>14787.8</v>
      </c>
      <c r="G76" s="51">
        <v>53471.759999999995</v>
      </c>
      <c r="H76" s="168">
        <v>261.5937461961887</v>
      </c>
      <c r="I76" s="51">
        <v>20578.879999999997</v>
      </c>
      <c r="J76" s="51">
        <v>20578.879999999997</v>
      </c>
      <c r="K76" s="167">
        <v>59481.119999999995</v>
      </c>
      <c r="L76" s="168">
        <v>189.03963675379808</v>
      </c>
      <c r="M76" s="168">
        <v>1.3916120044901878</v>
      </c>
      <c r="N76" s="168">
        <v>1.3916120044901878</v>
      </c>
      <c r="O76" s="168">
        <v>1.1123838078267856</v>
      </c>
      <c r="P76" s="168">
        <v>-20.065089677470592</v>
      </c>
    </row>
    <row r="77" spans="2:16">
      <c r="B77" s="240" t="s">
        <v>170</v>
      </c>
      <c r="C77" s="54" t="s">
        <v>37</v>
      </c>
      <c r="D77" s="55"/>
      <c r="E77" s="51">
        <v>21856.240000000002</v>
      </c>
      <c r="F77" s="51">
        <v>21856.240000000002</v>
      </c>
      <c r="G77" s="51">
        <v>12140.889999999998</v>
      </c>
      <c r="H77" s="168">
        <v>-44.451149877563587</v>
      </c>
      <c r="I77" s="51">
        <v>10636.720000000001</v>
      </c>
      <c r="J77" s="51">
        <v>10636.720000000001</v>
      </c>
      <c r="K77" s="167">
        <v>15599.150000000001</v>
      </c>
      <c r="L77" s="168">
        <v>46.653761685933247</v>
      </c>
      <c r="M77" s="168">
        <v>0.48666742312492911</v>
      </c>
      <c r="N77" s="168">
        <v>0.48666742312492911</v>
      </c>
      <c r="O77" s="168">
        <v>1.2848440270853294</v>
      </c>
      <c r="P77" s="168">
        <v>164.0086362952438</v>
      </c>
    </row>
    <row r="78" spans="2:16">
      <c r="B78" s="241"/>
      <c r="C78" s="54" t="s">
        <v>354</v>
      </c>
      <c r="D78" s="55">
        <v>20082011</v>
      </c>
      <c r="E78" s="51">
        <v>21264.880000000001</v>
      </c>
      <c r="F78" s="51">
        <v>21264.880000000001</v>
      </c>
      <c r="G78" s="51">
        <v>8938.6899999999987</v>
      </c>
      <c r="H78" s="168">
        <v>-57.965010853576416</v>
      </c>
      <c r="I78" s="51">
        <v>9639.68</v>
      </c>
      <c r="J78" s="51">
        <v>9639.68</v>
      </c>
      <c r="K78" s="167">
        <v>10052.68</v>
      </c>
      <c r="L78" s="168">
        <v>4.2843745850484671</v>
      </c>
      <c r="M78" s="168">
        <v>0.45331457313655188</v>
      </c>
      <c r="N78" s="168">
        <v>0.45331457313655188</v>
      </c>
      <c r="O78" s="168">
        <v>1.1246256442498848</v>
      </c>
      <c r="P78" s="168">
        <v>148.08945286458152</v>
      </c>
    </row>
    <row r="79" spans="2:16">
      <c r="B79" s="241"/>
      <c r="C79" s="54" t="s">
        <v>355</v>
      </c>
      <c r="D79" s="55">
        <v>20082012</v>
      </c>
      <c r="E79" s="51">
        <v>591.36</v>
      </c>
      <c r="F79" s="51">
        <v>591.36</v>
      </c>
      <c r="G79" s="51">
        <v>3107.2799999999997</v>
      </c>
      <c r="H79" s="168">
        <v>425.44642857142856</v>
      </c>
      <c r="I79" s="51">
        <v>997.04</v>
      </c>
      <c r="J79" s="51">
        <v>997.04</v>
      </c>
      <c r="K79" s="167">
        <v>5539.47</v>
      </c>
      <c r="L79" s="168">
        <v>455.59155099093323</v>
      </c>
      <c r="M79" s="168">
        <v>1.6860119047619047</v>
      </c>
      <c r="N79" s="168">
        <v>1.6860119047619047</v>
      </c>
      <c r="O79" s="168">
        <v>1.7827392446126518</v>
      </c>
      <c r="P79" s="168">
        <v>5.7370496363373435</v>
      </c>
    </row>
    <row r="80" spans="2:16">
      <c r="B80" s="241"/>
      <c r="C80" s="54" t="s">
        <v>225</v>
      </c>
      <c r="D80" s="55">
        <v>20082090</v>
      </c>
      <c r="E80" s="51">
        <v>0</v>
      </c>
      <c r="F80" s="51">
        <v>0</v>
      </c>
      <c r="G80" s="51">
        <v>0</v>
      </c>
      <c r="H80" s="168" t="s">
        <v>444</v>
      </c>
      <c r="I80" s="51">
        <v>0</v>
      </c>
      <c r="J80" s="51">
        <v>0</v>
      </c>
      <c r="K80" s="167">
        <v>0</v>
      </c>
      <c r="L80" s="168" t="s">
        <v>444</v>
      </c>
      <c r="M80" s="168" t="s">
        <v>444</v>
      </c>
      <c r="N80" s="168" t="s">
        <v>444</v>
      </c>
      <c r="O80" s="168" t="s">
        <v>444</v>
      </c>
      <c r="P80" s="168" t="s">
        <v>444</v>
      </c>
    </row>
    <row r="81" spans="2:16">
      <c r="B81" s="242"/>
      <c r="C81" s="54" t="s">
        <v>356</v>
      </c>
      <c r="D81" s="55">
        <v>20082019</v>
      </c>
      <c r="E81" s="51">
        <v>0</v>
      </c>
      <c r="F81" s="51">
        <v>0</v>
      </c>
      <c r="G81" s="51">
        <v>94.92</v>
      </c>
      <c r="H81" s="168" t="s">
        <v>444</v>
      </c>
      <c r="I81" s="51">
        <v>0</v>
      </c>
      <c r="J81" s="51">
        <v>0</v>
      </c>
      <c r="K81" s="167">
        <v>7</v>
      </c>
      <c r="L81" s="168" t="s">
        <v>444</v>
      </c>
      <c r="M81" s="168" t="s">
        <v>444</v>
      </c>
      <c r="N81" s="168" t="s">
        <v>444</v>
      </c>
      <c r="O81" s="168">
        <v>7.3746312684365781E-2</v>
      </c>
      <c r="P81" s="168" t="s">
        <v>444</v>
      </c>
    </row>
    <row r="82" spans="2:16">
      <c r="B82" s="145" t="s">
        <v>164</v>
      </c>
      <c r="C82" s="144"/>
      <c r="D82" s="56">
        <v>20049090</v>
      </c>
      <c r="E82" s="51">
        <v>875.52</v>
      </c>
      <c r="F82" s="51">
        <v>875.52</v>
      </c>
      <c r="G82" s="51">
        <v>0</v>
      </c>
      <c r="H82" s="168">
        <v>-100</v>
      </c>
      <c r="I82" s="51">
        <v>4862.6000000000004</v>
      </c>
      <c r="J82" s="51">
        <v>4862.6000000000004</v>
      </c>
      <c r="K82" s="167">
        <v>0</v>
      </c>
      <c r="L82" s="168">
        <v>-100</v>
      </c>
      <c r="M82" s="168">
        <v>5.5539565058479541</v>
      </c>
      <c r="N82" s="168">
        <v>5.5539565058479541</v>
      </c>
      <c r="O82" s="168" t="s">
        <v>444</v>
      </c>
      <c r="P82" s="168" t="s">
        <v>444</v>
      </c>
    </row>
    <row r="83" spans="2:16">
      <c r="B83" s="145" t="s">
        <v>327</v>
      </c>
      <c r="C83" s="144"/>
      <c r="D83" s="56">
        <v>20051000</v>
      </c>
      <c r="E83" s="51">
        <v>680.13</v>
      </c>
      <c r="F83" s="51">
        <v>680.13</v>
      </c>
      <c r="G83" s="51">
        <v>0</v>
      </c>
      <c r="H83" s="168">
        <v>-100</v>
      </c>
      <c r="I83" s="51">
        <v>3009.36</v>
      </c>
      <c r="J83" s="51">
        <v>3009.36</v>
      </c>
      <c r="K83" s="167">
        <v>0</v>
      </c>
      <c r="L83" s="168">
        <v>-100</v>
      </c>
      <c r="M83" s="168">
        <v>4.4246835163865734</v>
      </c>
      <c r="N83" s="168">
        <v>4.4246835163865734</v>
      </c>
      <c r="O83" s="168" t="s">
        <v>444</v>
      </c>
      <c r="P83" s="168" t="s">
        <v>444</v>
      </c>
    </row>
    <row r="84" spans="2:16">
      <c r="B84" s="145" t="s">
        <v>75</v>
      </c>
      <c r="C84" s="144"/>
      <c r="D84" s="56">
        <v>20089100</v>
      </c>
      <c r="E84" s="51">
        <v>909.5</v>
      </c>
      <c r="F84" s="51">
        <v>909.5</v>
      </c>
      <c r="G84" s="51">
        <v>2115.96</v>
      </c>
      <c r="H84" s="168">
        <v>132.6509070918087</v>
      </c>
      <c r="I84" s="51">
        <v>2235.44</v>
      </c>
      <c r="J84" s="51">
        <v>2235.44</v>
      </c>
      <c r="K84" s="167">
        <v>5349.09</v>
      </c>
      <c r="L84" s="168">
        <v>139.28577819131803</v>
      </c>
      <c r="M84" s="168">
        <v>2.4578779549202858</v>
      </c>
      <c r="N84" s="168">
        <v>2.4578779549202858</v>
      </c>
      <c r="O84" s="168">
        <v>2.5279731185844723</v>
      </c>
      <c r="P84" s="168">
        <v>2.8518569656343917</v>
      </c>
    </row>
    <row r="85" spans="2:16">
      <c r="B85" s="145" t="s">
        <v>53</v>
      </c>
      <c r="C85" s="144"/>
      <c r="D85" s="56">
        <v>20054000</v>
      </c>
      <c r="E85" s="51">
        <v>2357.44</v>
      </c>
      <c r="F85" s="51">
        <v>2357.44</v>
      </c>
      <c r="G85" s="51">
        <v>3819.04</v>
      </c>
      <c r="H85" s="168">
        <v>61.999457038143071</v>
      </c>
      <c r="I85" s="51">
        <v>1976.25</v>
      </c>
      <c r="J85" s="51">
        <v>1976.25</v>
      </c>
      <c r="K85" s="167">
        <v>4385.96</v>
      </c>
      <c r="L85" s="168">
        <v>121.93345983554713</v>
      </c>
      <c r="M85" s="168">
        <v>0.83830341387267537</v>
      </c>
      <c r="N85" s="168">
        <v>0.83830341387267537</v>
      </c>
      <c r="O85" s="168">
        <v>1.1484456826846539</v>
      </c>
      <c r="P85" s="168">
        <v>36.996422020903765</v>
      </c>
    </row>
    <row r="86" spans="2:16">
      <c r="B86" s="145" t="s">
        <v>166</v>
      </c>
      <c r="C86" s="144"/>
      <c r="D86" s="56">
        <v>20060020</v>
      </c>
      <c r="E86" s="51">
        <v>710</v>
      </c>
      <c r="F86" s="51">
        <v>710</v>
      </c>
      <c r="G86" s="51">
        <v>200</v>
      </c>
      <c r="H86" s="168">
        <v>-71.830985915492946</v>
      </c>
      <c r="I86" s="51">
        <v>1633</v>
      </c>
      <c r="J86" s="51">
        <v>1633</v>
      </c>
      <c r="K86" s="167">
        <v>460</v>
      </c>
      <c r="L86" s="168">
        <v>-71.830985915492946</v>
      </c>
      <c r="M86" s="168">
        <v>2.2999999999999998</v>
      </c>
      <c r="N86" s="168">
        <v>2.2999999999999998</v>
      </c>
      <c r="O86" s="168">
        <v>2.2999999999999998</v>
      </c>
      <c r="P86" s="168">
        <v>0</v>
      </c>
    </row>
    <row r="87" spans="2:16">
      <c r="B87" s="145" t="s">
        <v>177</v>
      </c>
      <c r="C87" s="144"/>
      <c r="D87" s="56">
        <v>20011000</v>
      </c>
      <c r="E87" s="51">
        <v>410.4</v>
      </c>
      <c r="F87" s="51">
        <v>410.4</v>
      </c>
      <c r="G87" s="51">
        <v>47811.6</v>
      </c>
      <c r="H87" s="168">
        <v>11550</v>
      </c>
      <c r="I87" s="51">
        <v>1299.3499999999999</v>
      </c>
      <c r="J87" s="51">
        <v>1299.3499999999999</v>
      </c>
      <c r="K87" s="167">
        <v>45679.369999999995</v>
      </c>
      <c r="L87" s="168">
        <v>3415.5554700427138</v>
      </c>
      <c r="M87" s="168">
        <v>3.1660575048732942</v>
      </c>
      <c r="N87" s="168">
        <v>3.1660575048732942</v>
      </c>
      <c r="O87" s="168">
        <v>0.95540350040575917</v>
      </c>
      <c r="P87" s="168">
        <v>-69.823558197058261</v>
      </c>
    </row>
    <row r="88" spans="2:16">
      <c r="B88" s="145" t="s">
        <v>328</v>
      </c>
      <c r="C88" s="144"/>
      <c r="D88" s="56">
        <v>7112090</v>
      </c>
      <c r="E88" s="51">
        <v>192</v>
      </c>
      <c r="F88" s="51">
        <v>192</v>
      </c>
      <c r="G88" s="51">
        <v>2956.8</v>
      </c>
      <c r="H88" s="168">
        <v>1440</v>
      </c>
      <c r="I88" s="51">
        <v>1218.67</v>
      </c>
      <c r="J88" s="51">
        <v>1218.67</v>
      </c>
      <c r="K88" s="167">
        <v>6071.74</v>
      </c>
      <c r="L88" s="168">
        <v>398.22675539727726</v>
      </c>
      <c r="M88" s="168">
        <v>6.3472395833333337</v>
      </c>
      <c r="N88" s="168">
        <v>6.3472395833333337</v>
      </c>
      <c r="O88" s="168">
        <v>2.0534834956709953</v>
      </c>
      <c r="P88" s="168">
        <v>-67.647613285891083</v>
      </c>
    </row>
    <row r="89" spans="2:16">
      <c r="B89" s="145" t="s">
        <v>107</v>
      </c>
      <c r="C89" s="144"/>
      <c r="D89" s="56">
        <v>20019090</v>
      </c>
      <c r="E89" s="51">
        <v>342.89</v>
      </c>
      <c r="F89" s="51">
        <v>342.89</v>
      </c>
      <c r="G89" s="51">
        <v>7627.91</v>
      </c>
      <c r="H89" s="168">
        <v>2124.5938930852462</v>
      </c>
      <c r="I89" s="51">
        <v>1170.29</v>
      </c>
      <c r="J89" s="51">
        <v>1170.29</v>
      </c>
      <c r="K89" s="167">
        <v>22083.579999999998</v>
      </c>
      <c r="L89" s="168">
        <v>1787.0177477377399</v>
      </c>
      <c r="M89" s="168">
        <v>3.4130187523695645</v>
      </c>
      <c r="N89" s="168">
        <v>3.4130187523695645</v>
      </c>
      <c r="O89" s="168">
        <v>2.8951023281606623</v>
      </c>
      <c r="P89" s="168">
        <v>-15.174731280023801</v>
      </c>
    </row>
    <row r="90" spans="2:16">
      <c r="B90" s="145" t="s">
        <v>178</v>
      </c>
      <c r="C90" s="144"/>
      <c r="D90" s="56">
        <v>20019030</v>
      </c>
      <c r="E90" s="51">
        <v>393.48</v>
      </c>
      <c r="F90" s="51">
        <v>393.48</v>
      </c>
      <c r="G90" s="51">
        <v>3257.38</v>
      </c>
      <c r="H90" s="168">
        <v>727.83877198332834</v>
      </c>
      <c r="I90" s="51">
        <v>512.74</v>
      </c>
      <c r="J90" s="51">
        <v>512.74</v>
      </c>
      <c r="K90" s="167">
        <v>1455.27</v>
      </c>
      <c r="L90" s="168">
        <v>183.82221008698366</v>
      </c>
      <c r="M90" s="168">
        <v>1.303090373081224</v>
      </c>
      <c r="N90" s="168">
        <v>1.303090373081224</v>
      </c>
      <c r="O90" s="168">
        <v>0.44676089372440425</v>
      </c>
      <c r="P90" s="168">
        <v>-65.715279388641704</v>
      </c>
    </row>
    <row r="91" spans="2:16">
      <c r="B91" s="145" t="s">
        <v>108</v>
      </c>
      <c r="C91" s="144"/>
      <c r="D91" s="56">
        <v>20079100</v>
      </c>
      <c r="E91" s="51">
        <v>36</v>
      </c>
      <c r="F91" s="51">
        <v>36</v>
      </c>
      <c r="G91" s="51">
        <v>300</v>
      </c>
      <c r="H91" s="168">
        <v>733.33333333333337</v>
      </c>
      <c r="I91" s="51">
        <v>20</v>
      </c>
      <c r="J91" s="51">
        <v>20</v>
      </c>
      <c r="K91" s="167">
        <v>338.47</v>
      </c>
      <c r="L91" s="168">
        <v>1592.3500000000001</v>
      </c>
      <c r="M91" s="168">
        <v>0.55555555555555558</v>
      </c>
      <c r="N91" s="168">
        <v>0.55555555555555558</v>
      </c>
      <c r="O91" s="168">
        <v>1.1282333333333334</v>
      </c>
      <c r="P91" s="168">
        <v>103.08199999999998</v>
      </c>
    </row>
    <row r="92" spans="2:16" ht="12.75" customHeight="1">
      <c r="B92" s="145" t="s">
        <v>175</v>
      </c>
      <c r="C92" s="144"/>
      <c r="D92" s="56">
        <v>20019020</v>
      </c>
      <c r="E92" s="51">
        <v>1</v>
      </c>
      <c r="F92" s="51">
        <v>1</v>
      </c>
      <c r="G92" s="51">
        <v>0</v>
      </c>
      <c r="H92" s="168">
        <v>-100</v>
      </c>
      <c r="I92" s="51">
        <v>5</v>
      </c>
      <c r="J92" s="51">
        <v>5</v>
      </c>
      <c r="K92" s="167">
        <v>0</v>
      </c>
      <c r="L92" s="168">
        <v>-100</v>
      </c>
      <c r="M92" s="168">
        <v>5</v>
      </c>
      <c r="N92" s="168">
        <v>5</v>
      </c>
      <c r="O92" s="168" t="s">
        <v>444</v>
      </c>
      <c r="P92" s="168" t="s">
        <v>444</v>
      </c>
    </row>
    <row r="93" spans="2:16">
      <c r="B93" s="240" t="s">
        <v>46</v>
      </c>
      <c r="C93" s="54" t="s">
        <v>37</v>
      </c>
      <c r="D93" s="55"/>
      <c r="E93" s="51">
        <v>0</v>
      </c>
      <c r="F93" s="51">
        <v>0</v>
      </c>
      <c r="G93" s="51">
        <v>84</v>
      </c>
      <c r="H93" s="168" t="s">
        <v>444</v>
      </c>
      <c r="I93" s="51">
        <v>0</v>
      </c>
      <c r="J93" s="51">
        <v>0</v>
      </c>
      <c r="K93" s="167">
        <v>384</v>
      </c>
      <c r="L93" s="168" t="s">
        <v>444</v>
      </c>
      <c r="M93" s="168" t="s">
        <v>444</v>
      </c>
      <c r="N93" s="168" t="s">
        <v>444</v>
      </c>
      <c r="O93" s="168">
        <v>4.5714285714285712</v>
      </c>
      <c r="P93" s="168" t="s">
        <v>444</v>
      </c>
    </row>
    <row r="94" spans="2:16">
      <c r="B94" s="241"/>
      <c r="C94" s="54" t="s">
        <v>173</v>
      </c>
      <c r="D94" s="55">
        <v>20049010</v>
      </c>
      <c r="E94" s="51">
        <v>0</v>
      </c>
      <c r="F94" s="51">
        <v>0</v>
      </c>
      <c r="G94" s="51">
        <v>0</v>
      </c>
      <c r="H94" s="168" t="s">
        <v>444</v>
      </c>
      <c r="I94" s="51">
        <v>0</v>
      </c>
      <c r="J94" s="51">
        <v>0</v>
      </c>
      <c r="K94" s="167">
        <v>0</v>
      </c>
      <c r="L94" s="168" t="s">
        <v>444</v>
      </c>
      <c r="M94" s="168" t="s">
        <v>444</v>
      </c>
      <c r="N94" s="168" t="s">
        <v>444</v>
      </c>
      <c r="O94" s="168" t="s">
        <v>444</v>
      </c>
      <c r="P94" s="168" t="s">
        <v>444</v>
      </c>
    </row>
    <row r="95" spans="2:16">
      <c r="B95" s="242"/>
      <c r="C95" s="54" t="s">
        <v>174</v>
      </c>
      <c r="D95" s="55">
        <v>20056000</v>
      </c>
      <c r="E95" s="51">
        <v>0</v>
      </c>
      <c r="F95" s="51">
        <v>0</v>
      </c>
      <c r="G95" s="51">
        <v>84</v>
      </c>
      <c r="H95" s="168" t="s">
        <v>444</v>
      </c>
      <c r="I95" s="51">
        <v>0</v>
      </c>
      <c r="J95" s="51">
        <v>0</v>
      </c>
      <c r="K95" s="167">
        <v>384</v>
      </c>
      <c r="L95" s="168" t="s">
        <v>444</v>
      </c>
      <c r="M95" s="168" t="s">
        <v>444</v>
      </c>
      <c r="N95" s="168" t="s">
        <v>444</v>
      </c>
      <c r="O95" s="168">
        <v>4.5714285714285712</v>
      </c>
      <c r="P95" s="168" t="s">
        <v>444</v>
      </c>
    </row>
    <row r="96" spans="2:16">
      <c r="B96" s="240" t="s">
        <v>168</v>
      </c>
      <c r="C96" s="54" t="s">
        <v>37</v>
      </c>
      <c r="D96" s="55"/>
      <c r="E96" s="51">
        <v>0</v>
      </c>
      <c r="F96" s="51">
        <v>0</v>
      </c>
      <c r="G96" s="51">
        <v>0</v>
      </c>
      <c r="H96" s="168" t="s">
        <v>444</v>
      </c>
      <c r="I96" s="51">
        <v>0</v>
      </c>
      <c r="J96" s="51">
        <v>0</v>
      </c>
      <c r="K96" s="167">
        <v>0</v>
      </c>
      <c r="L96" s="168" t="s">
        <v>444</v>
      </c>
      <c r="M96" s="168" t="s">
        <v>444</v>
      </c>
      <c r="N96" s="168" t="s">
        <v>444</v>
      </c>
      <c r="O96" s="168" t="s">
        <v>444</v>
      </c>
      <c r="P96" s="168" t="s">
        <v>444</v>
      </c>
    </row>
    <row r="97" spans="2:16">
      <c r="B97" s="241"/>
      <c r="C97" s="54" t="s">
        <v>157</v>
      </c>
      <c r="D97" s="56">
        <v>20084010</v>
      </c>
      <c r="E97" s="51">
        <v>0</v>
      </c>
      <c r="F97" s="51">
        <v>0</v>
      </c>
      <c r="G97" s="51">
        <v>0</v>
      </c>
      <c r="H97" s="168" t="s">
        <v>444</v>
      </c>
      <c r="I97" s="51">
        <v>0</v>
      </c>
      <c r="J97" s="51">
        <v>0</v>
      </c>
      <c r="K97" s="167">
        <v>0</v>
      </c>
      <c r="L97" s="168" t="s">
        <v>444</v>
      </c>
      <c r="M97" s="168" t="s">
        <v>444</v>
      </c>
      <c r="N97" s="168" t="s">
        <v>444</v>
      </c>
      <c r="O97" s="168" t="s">
        <v>444</v>
      </c>
      <c r="P97" s="168" t="s">
        <v>444</v>
      </c>
    </row>
    <row r="98" spans="2:16">
      <c r="B98" s="242"/>
      <c r="C98" s="54" t="s">
        <v>305</v>
      </c>
      <c r="D98" s="56">
        <v>20084090</v>
      </c>
      <c r="E98" s="51">
        <v>0</v>
      </c>
      <c r="F98" s="51">
        <v>0</v>
      </c>
      <c r="G98" s="51">
        <v>0</v>
      </c>
      <c r="H98" s="168" t="s">
        <v>444</v>
      </c>
      <c r="I98" s="51">
        <v>0</v>
      </c>
      <c r="J98" s="51">
        <v>0</v>
      </c>
      <c r="K98" s="167">
        <v>0</v>
      </c>
      <c r="L98" s="168" t="s">
        <v>444</v>
      </c>
      <c r="M98" s="168" t="s">
        <v>444</v>
      </c>
      <c r="N98" s="168" t="s">
        <v>444</v>
      </c>
      <c r="O98" s="168" t="s">
        <v>444</v>
      </c>
      <c r="P98" s="168" t="s">
        <v>444</v>
      </c>
    </row>
    <row r="99" spans="2:16" ht="12.75" customHeight="1">
      <c r="B99" s="145" t="s">
        <v>268</v>
      </c>
      <c r="C99" s="144"/>
      <c r="D99" s="56">
        <v>8129090</v>
      </c>
      <c r="E99" s="51">
        <v>0</v>
      </c>
      <c r="F99" s="51">
        <v>0</v>
      </c>
      <c r="G99" s="51">
        <v>347690</v>
      </c>
      <c r="H99" s="168" t="s">
        <v>444</v>
      </c>
      <c r="I99" s="51">
        <v>0</v>
      </c>
      <c r="J99" s="51">
        <v>0</v>
      </c>
      <c r="K99" s="167">
        <v>290177.90999999997</v>
      </c>
      <c r="L99" s="168" t="s">
        <v>444</v>
      </c>
      <c r="M99" s="168" t="s">
        <v>444</v>
      </c>
      <c r="N99" s="168" t="s">
        <v>444</v>
      </c>
      <c r="O99" s="168">
        <v>0.83458802381431729</v>
      </c>
      <c r="P99" s="168" t="s">
        <v>444</v>
      </c>
    </row>
    <row r="100" spans="2:16">
      <c r="B100" s="145" t="s">
        <v>167</v>
      </c>
      <c r="C100" s="144"/>
      <c r="D100" s="56">
        <v>20059910</v>
      </c>
      <c r="E100" s="51">
        <v>0</v>
      </c>
      <c r="F100" s="51">
        <v>0</v>
      </c>
      <c r="G100" s="51">
        <v>48</v>
      </c>
      <c r="H100" s="168" t="s">
        <v>444</v>
      </c>
      <c r="I100" s="51">
        <v>0</v>
      </c>
      <c r="J100" s="51">
        <v>0</v>
      </c>
      <c r="K100" s="167">
        <v>80</v>
      </c>
      <c r="L100" s="168" t="s">
        <v>444</v>
      </c>
      <c r="M100" s="168" t="s">
        <v>444</v>
      </c>
      <c r="N100" s="168" t="s">
        <v>444</v>
      </c>
      <c r="O100" s="168">
        <v>1.6666666666666667</v>
      </c>
      <c r="P100" s="168" t="s">
        <v>444</v>
      </c>
    </row>
    <row r="101" spans="2:16">
      <c r="B101" s="145" t="s">
        <v>72</v>
      </c>
      <c r="C101" s="144"/>
      <c r="D101" s="56">
        <v>20089910</v>
      </c>
      <c r="E101" s="51">
        <v>0</v>
      </c>
      <c r="F101" s="51">
        <v>0</v>
      </c>
      <c r="G101" s="51">
        <v>0</v>
      </c>
      <c r="H101" s="168" t="s">
        <v>444</v>
      </c>
      <c r="I101" s="51">
        <v>0</v>
      </c>
      <c r="J101" s="51">
        <v>0</v>
      </c>
      <c r="K101" s="167">
        <v>0</v>
      </c>
      <c r="L101" s="168" t="s">
        <v>444</v>
      </c>
      <c r="M101" s="168" t="s">
        <v>444</v>
      </c>
      <c r="N101" s="168" t="s">
        <v>444</v>
      </c>
      <c r="O101" s="168" t="s">
        <v>444</v>
      </c>
      <c r="P101" s="168" t="s">
        <v>444</v>
      </c>
    </row>
    <row r="102" spans="2:16">
      <c r="B102" s="145" t="s">
        <v>343</v>
      </c>
      <c r="C102" s="144"/>
      <c r="D102" s="56">
        <v>20083000</v>
      </c>
      <c r="E102" s="51">
        <v>0</v>
      </c>
      <c r="F102" s="51">
        <v>0</v>
      </c>
      <c r="G102" s="51">
        <v>2525</v>
      </c>
      <c r="H102" s="168" t="s">
        <v>444</v>
      </c>
      <c r="I102" s="51">
        <v>0</v>
      </c>
      <c r="J102" s="51">
        <v>0</v>
      </c>
      <c r="K102" s="167">
        <v>21424.400000000001</v>
      </c>
      <c r="L102" s="168" t="s">
        <v>444</v>
      </c>
      <c r="M102" s="168" t="s">
        <v>444</v>
      </c>
      <c r="N102" s="168" t="s">
        <v>444</v>
      </c>
      <c r="O102" s="168">
        <v>8.4849108910891093</v>
      </c>
      <c r="P102" s="168" t="s">
        <v>444</v>
      </c>
    </row>
    <row r="103" spans="2:16" ht="12.75" customHeight="1">
      <c r="B103" s="145" t="s">
        <v>288</v>
      </c>
      <c r="C103" s="144"/>
      <c r="D103" s="56">
        <v>7119000</v>
      </c>
      <c r="E103" s="51">
        <v>0</v>
      </c>
      <c r="F103" s="51">
        <v>0</v>
      </c>
      <c r="G103" s="51">
        <v>36</v>
      </c>
      <c r="H103" s="168" t="s">
        <v>444</v>
      </c>
      <c r="I103" s="51">
        <v>0</v>
      </c>
      <c r="J103" s="51">
        <v>0</v>
      </c>
      <c r="K103" s="167">
        <v>1862.34</v>
      </c>
      <c r="L103" s="168" t="s">
        <v>444</v>
      </c>
      <c r="M103" s="168" t="s">
        <v>444</v>
      </c>
      <c r="N103" s="168" t="s">
        <v>444</v>
      </c>
      <c r="O103" s="168">
        <v>51.731666666666662</v>
      </c>
      <c r="P103" s="168" t="s">
        <v>444</v>
      </c>
    </row>
    <row r="104" spans="2:16" ht="12.75" customHeight="1">
      <c r="B104" s="145" t="s">
        <v>176</v>
      </c>
      <c r="C104" s="144"/>
      <c r="D104" s="56">
        <v>20059920</v>
      </c>
      <c r="E104" s="51">
        <v>0</v>
      </c>
      <c r="F104" s="51">
        <v>0</v>
      </c>
      <c r="G104" s="51">
        <v>0</v>
      </c>
      <c r="H104" s="168" t="s">
        <v>444</v>
      </c>
      <c r="I104" s="51">
        <v>0</v>
      </c>
      <c r="J104" s="51">
        <v>0</v>
      </c>
      <c r="K104" s="167">
        <v>0</v>
      </c>
      <c r="L104" s="168" t="s">
        <v>444</v>
      </c>
      <c r="M104" s="168" t="s">
        <v>444</v>
      </c>
      <c r="N104" s="168" t="s">
        <v>444</v>
      </c>
      <c r="O104" s="168" t="s">
        <v>444</v>
      </c>
      <c r="P104" s="168" t="s">
        <v>444</v>
      </c>
    </row>
    <row r="105" spans="2:16">
      <c r="B105" s="136" t="s">
        <v>37</v>
      </c>
      <c r="C105" s="152"/>
      <c r="D105" s="137"/>
      <c r="E105" s="58">
        <v>403522381.75520003</v>
      </c>
      <c r="F105" s="58">
        <v>403522381.75520003</v>
      </c>
      <c r="G105" s="58">
        <v>385635390.46790016</v>
      </c>
      <c r="H105" s="168">
        <v>-4.4327135485017877</v>
      </c>
      <c r="I105" s="58">
        <v>457104089.50000018</v>
      </c>
      <c r="J105" s="58">
        <v>457104089.50000018</v>
      </c>
      <c r="K105" s="58">
        <v>445279186.19</v>
      </c>
      <c r="L105" s="168">
        <v>-2.586916980536047</v>
      </c>
      <c r="M105" s="168">
        <v>1.132784970964277</v>
      </c>
      <c r="N105" s="168">
        <v>1.132784970964277</v>
      </c>
      <c r="O105" s="168">
        <v>1.1546636983958674</v>
      </c>
      <c r="P105" s="168">
        <v>1.9314104611545257</v>
      </c>
    </row>
    <row r="106" spans="2:16" ht="12.75" customHeight="1">
      <c r="B106" s="278" t="s">
        <v>110</v>
      </c>
      <c r="C106" s="279"/>
      <c r="D106" s="279"/>
      <c r="E106" s="279"/>
      <c r="F106" s="279"/>
      <c r="G106" s="279"/>
      <c r="H106" s="279"/>
      <c r="I106" s="279"/>
      <c r="J106" s="279"/>
      <c r="K106" s="279"/>
      <c r="L106" s="279"/>
      <c r="M106" s="279"/>
      <c r="N106" s="279"/>
      <c r="O106" s="279"/>
      <c r="P106" s="280"/>
    </row>
    <row r="107" spans="2:16">
      <c r="B107" s="275" t="s">
        <v>119</v>
      </c>
      <c r="C107" s="276"/>
      <c r="D107" s="276"/>
      <c r="E107" s="276"/>
      <c r="F107" s="276"/>
      <c r="G107" s="276"/>
      <c r="H107" s="276"/>
      <c r="I107" s="276"/>
      <c r="J107" s="276"/>
      <c r="K107" s="276"/>
      <c r="L107" s="276"/>
      <c r="M107" s="276"/>
      <c r="N107" s="276"/>
      <c r="O107" s="276"/>
      <c r="P107" s="277"/>
    </row>
    <row r="109" spans="2:16" ht="132.4" customHeight="1">
      <c r="B109" s="272" t="s">
        <v>414</v>
      </c>
      <c r="C109" s="273"/>
      <c r="D109" s="273"/>
      <c r="E109" s="273"/>
      <c r="F109" s="273"/>
      <c r="G109" s="273"/>
      <c r="H109" s="273"/>
      <c r="I109" s="273"/>
      <c r="J109" s="273"/>
      <c r="K109" s="273"/>
      <c r="L109" s="273"/>
      <c r="M109" s="273"/>
      <c r="N109" s="273"/>
      <c r="O109" s="273"/>
      <c r="P109" s="274"/>
    </row>
  </sheetData>
  <sortState ref="B22:P28">
    <sortCondition descending="1" ref="I22"/>
  </sortState>
  <mergeCells count="26">
    <mergeCell ref="B109:P109"/>
    <mergeCell ref="B8:B11"/>
    <mergeCell ref="B65:B68"/>
    <mergeCell ref="B69:B72"/>
    <mergeCell ref="B93:B95"/>
    <mergeCell ref="B77:B81"/>
    <mergeCell ref="B54:B57"/>
    <mergeCell ref="B107:P107"/>
    <mergeCell ref="B96:B98"/>
    <mergeCell ref="B106:P106"/>
    <mergeCell ref="B40:B42"/>
    <mergeCell ref="B49:B51"/>
    <mergeCell ref="B44:B48"/>
    <mergeCell ref="B35:B37"/>
    <mergeCell ref="B29:B34"/>
    <mergeCell ref="B60:B62"/>
    <mergeCell ref="B5:B7"/>
    <mergeCell ref="B19:B21"/>
    <mergeCell ref="B15:B18"/>
    <mergeCell ref="B2:P2"/>
    <mergeCell ref="D3:D4"/>
    <mergeCell ref="E3:H3"/>
    <mergeCell ref="I3:L3"/>
    <mergeCell ref="M3:P3"/>
    <mergeCell ref="B3:C4"/>
    <mergeCell ref="B12:B14"/>
  </mergeCells>
  <hyperlinks>
    <hyperlink ref="Q2" location="Indice!A1" display="volver a indice" xr:uid="{00000000-0004-0000-0700-000000000000}"/>
  </hyperlinks>
  <printOptions horizontalCentered="1" verticalCentered="1"/>
  <pageMargins left="0.11811023622047245" right="0.11811023622047245" top="0.15748031496062992" bottom="0.15748031496062992" header="0.31496062992125984" footer="0.31496062992125984"/>
  <pageSetup scale="50" orientation="portrait" r:id="rId1"/>
  <headerFooter differentFirst="1">
    <oddFooter>&amp;C&amp;P</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Q82"/>
  <sheetViews>
    <sheetView zoomScale="90" zoomScaleNormal="90" zoomScalePageLayoutView="90" workbookViewId="0"/>
  </sheetViews>
  <sheetFormatPr baseColWidth="10" defaultColWidth="10.85546875" defaultRowHeight="12.75"/>
  <cols>
    <col min="1" max="1" width="1" style="41" customWidth="1"/>
    <col min="2" max="2" width="23.7109375" style="52" customWidth="1"/>
    <col min="3" max="3" width="27.7109375" style="52" customWidth="1"/>
    <col min="4" max="4" width="10" style="53" customWidth="1"/>
    <col min="5" max="5" width="12" style="41" bestFit="1" customWidth="1"/>
    <col min="6" max="6" width="12.7109375" style="41" customWidth="1"/>
    <col min="7" max="7" width="13.140625" style="41" customWidth="1"/>
    <col min="8" max="8" width="9.85546875" style="41" bestFit="1" customWidth="1"/>
    <col min="9" max="9" width="12" style="41" bestFit="1" customWidth="1"/>
    <col min="10" max="10" width="13.42578125" style="41" customWidth="1"/>
    <col min="11" max="11" width="13.140625" style="41" customWidth="1"/>
    <col min="12" max="12" width="11.42578125" style="41" bestFit="1" customWidth="1"/>
    <col min="13" max="13" width="7.28515625" style="41" customWidth="1"/>
    <col min="14" max="14" width="12.5703125" style="41" customWidth="1"/>
    <col min="15" max="15" width="13" style="71" customWidth="1"/>
    <col min="16" max="16" width="7.28515625" style="41" customWidth="1"/>
    <col min="17" max="17" width="14.85546875" style="41" bestFit="1" customWidth="1"/>
    <col min="18" max="16384" width="10.85546875" style="41"/>
  </cols>
  <sheetData>
    <row r="1" spans="2:17" ht="3.75" customHeight="1"/>
    <row r="2" spans="2:17">
      <c r="B2" s="249" t="s">
        <v>77</v>
      </c>
      <c r="C2" s="250"/>
      <c r="D2" s="250"/>
      <c r="E2" s="250"/>
      <c r="F2" s="250"/>
      <c r="G2" s="250"/>
      <c r="H2" s="250"/>
      <c r="I2" s="250"/>
      <c r="J2" s="250"/>
      <c r="K2" s="250"/>
      <c r="L2" s="250"/>
      <c r="M2" s="250"/>
      <c r="N2" s="250"/>
      <c r="O2" s="250"/>
      <c r="P2" s="251"/>
      <c r="Q2" s="43" t="s">
        <v>349</v>
      </c>
    </row>
    <row r="3" spans="2:17">
      <c r="B3" s="257" t="s">
        <v>40</v>
      </c>
      <c r="C3" s="258"/>
      <c r="D3" s="266" t="s">
        <v>41</v>
      </c>
      <c r="E3" s="267" t="s">
        <v>31</v>
      </c>
      <c r="F3" s="267"/>
      <c r="G3" s="267"/>
      <c r="H3" s="267"/>
      <c r="I3" s="267" t="s">
        <v>309</v>
      </c>
      <c r="J3" s="267"/>
      <c r="K3" s="267"/>
      <c r="L3" s="267"/>
      <c r="M3" s="267" t="s">
        <v>333</v>
      </c>
      <c r="N3" s="267"/>
      <c r="O3" s="267"/>
      <c r="P3" s="267"/>
    </row>
    <row r="4" spans="2:17">
      <c r="B4" s="287"/>
      <c r="C4" s="288"/>
      <c r="D4" s="266"/>
      <c r="E4" s="44">
        <v>2017</v>
      </c>
      <c r="F4" s="203" t="s">
        <v>408</v>
      </c>
      <c r="G4" s="204" t="s">
        <v>409</v>
      </c>
      <c r="H4" s="44" t="s">
        <v>111</v>
      </c>
      <c r="I4" s="44">
        <v>2017</v>
      </c>
      <c r="J4" s="203" t="s">
        <v>408</v>
      </c>
      <c r="K4" s="204" t="s">
        <v>409</v>
      </c>
      <c r="L4" s="44" t="s">
        <v>111</v>
      </c>
      <c r="M4" s="44">
        <v>2017</v>
      </c>
      <c r="N4" s="203" t="s">
        <v>408</v>
      </c>
      <c r="O4" s="204" t="s">
        <v>409</v>
      </c>
      <c r="P4" s="44" t="s">
        <v>111</v>
      </c>
    </row>
    <row r="5" spans="2:17">
      <c r="B5" s="286" t="s">
        <v>179</v>
      </c>
      <c r="C5" s="45" t="s">
        <v>37</v>
      </c>
      <c r="D5" s="55">
        <v>8132000</v>
      </c>
      <c r="E5" s="51">
        <v>76405432.549800009</v>
      </c>
      <c r="F5" s="51">
        <v>76405432.549800009</v>
      </c>
      <c r="G5" s="51">
        <v>71974141.520000011</v>
      </c>
      <c r="H5" s="48">
        <v>-5.7997067511027396</v>
      </c>
      <c r="I5" s="51">
        <v>175013304.52000001</v>
      </c>
      <c r="J5" s="51">
        <v>175013304.52000001</v>
      </c>
      <c r="K5" s="51">
        <v>163291470.39999998</v>
      </c>
      <c r="L5" s="48">
        <v>-6.6976817289113537</v>
      </c>
      <c r="M5" s="48">
        <v>2.2905871831290106</v>
      </c>
      <c r="N5" s="48">
        <v>2.2905871831290106</v>
      </c>
      <c r="O5" s="48">
        <v>2.268751901050809</v>
      </c>
      <c r="P5" s="48">
        <v>-0.95326134010641494</v>
      </c>
    </row>
    <row r="6" spans="2:17">
      <c r="B6" s="286"/>
      <c r="C6" s="45" t="s">
        <v>120</v>
      </c>
      <c r="D6" s="57">
        <v>8132090</v>
      </c>
      <c r="E6" s="51">
        <v>76259802.549800009</v>
      </c>
      <c r="F6" s="51">
        <v>76259802.549800009</v>
      </c>
      <c r="G6" s="51">
        <v>71927641.520000011</v>
      </c>
      <c r="H6" s="48">
        <v>-5.6807923505584279</v>
      </c>
      <c r="I6" s="51">
        <v>174738764.80000001</v>
      </c>
      <c r="J6" s="51">
        <v>174738764.80000001</v>
      </c>
      <c r="K6" s="51">
        <v>163213820.39999998</v>
      </c>
      <c r="L6" s="48">
        <v>-6.5955281377839015</v>
      </c>
      <c r="M6" s="48">
        <v>2.2913613589005846</v>
      </c>
      <c r="N6" s="48">
        <v>2.2913613589005846</v>
      </c>
      <c r="O6" s="48">
        <v>2.2691390535113984</v>
      </c>
      <c r="P6" s="48">
        <v>-0.96982980457733792</v>
      </c>
      <c r="Q6" s="82"/>
    </row>
    <row r="7" spans="2:17">
      <c r="B7" s="286"/>
      <c r="C7" s="45" t="s">
        <v>115</v>
      </c>
      <c r="D7" s="57">
        <v>8132010</v>
      </c>
      <c r="E7" s="51">
        <v>145630</v>
      </c>
      <c r="F7" s="51">
        <v>145630</v>
      </c>
      <c r="G7" s="51">
        <v>46500</v>
      </c>
      <c r="H7" s="48">
        <v>-68.069765844949529</v>
      </c>
      <c r="I7" s="51">
        <v>274539.71999999997</v>
      </c>
      <c r="J7" s="51">
        <v>274539.71999999997</v>
      </c>
      <c r="K7" s="51">
        <v>77650</v>
      </c>
      <c r="L7" s="48">
        <v>-71.716296643706045</v>
      </c>
      <c r="M7" s="48">
        <v>1.8851865687015037</v>
      </c>
      <c r="N7" s="48">
        <v>1.8851865687015037</v>
      </c>
      <c r="O7" s="48">
        <v>1.6698924731182796</v>
      </c>
      <c r="P7" s="48">
        <v>-11.420307101568007</v>
      </c>
      <c r="Q7" s="82"/>
    </row>
    <row r="8" spans="2:17">
      <c r="B8" s="240" t="s">
        <v>253</v>
      </c>
      <c r="C8" s="45" t="s">
        <v>37</v>
      </c>
      <c r="D8" s="55"/>
      <c r="E8" s="51">
        <v>51747644.628000006</v>
      </c>
      <c r="F8" s="51">
        <v>51747644.628000006</v>
      </c>
      <c r="G8" s="51">
        <v>62739889.189999998</v>
      </c>
      <c r="H8" s="48">
        <v>21.242019112213328</v>
      </c>
      <c r="I8" s="51">
        <v>116447965.87000002</v>
      </c>
      <c r="J8" s="51">
        <v>116447965.87000002</v>
      </c>
      <c r="K8" s="51">
        <v>155173657.16000003</v>
      </c>
      <c r="L8" s="48">
        <v>33.255790258485504</v>
      </c>
      <c r="M8" s="48">
        <v>2.2503046603785224</v>
      </c>
      <c r="N8" s="48">
        <v>2.2503046603785224</v>
      </c>
      <c r="O8" s="48">
        <v>2.4732854833402045</v>
      </c>
      <c r="P8" s="48">
        <v>9.9089170852170163</v>
      </c>
    </row>
    <row r="9" spans="2:17">
      <c r="B9" s="241"/>
      <c r="C9" s="54" t="s">
        <v>276</v>
      </c>
      <c r="D9" s="72">
        <v>8062010</v>
      </c>
      <c r="E9" s="51">
        <v>44048041.678000003</v>
      </c>
      <c r="F9" s="51">
        <v>44048041.678000003</v>
      </c>
      <c r="G9" s="51">
        <v>55684303.890000001</v>
      </c>
      <c r="H9" s="48">
        <v>26.417206687787399</v>
      </c>
      <c r="I9" s="51">
        <v>90042489.450000018</v>
      </c>
      <c r="J9" s="51">
        <v>90042489.450000018</v>
      </c>
      <c r="K9" s="51">
        <v>129608865.89000002</v>
      </c>
      <c r="L9" s="48">
        <v>43.941895300408085</v>
      </c>
      <c r="M9" s="48">
        <v>2.0441882549110497</v>
      </c>
      <c r="N9" s="48">
        <v>2.0441882549110497</v>
      </c>
      <c r="O9" s="48">
        <v>2.3275655227015539</v>
      </c>
      <c r="P9" s="48">
        <v>13.862581741662282</v>
      </c>
      <c r="Q9" s="82"/>
    </row>
    <row r="10" spans="2:17">
      <c r="B10" s="242"/>
      <c r="C10" s="54" t="s">
        <v>225</v>
      </c>
      <c r="D10" s="72">
        <v>8062090</v>
      </c>
      <c r="E10" s="51">
        <v>7699602.9500000002</v>
      </c>
      <c r="F10" s="51">
        <v>7699602.9500000002</v>
      </c>
      <c r="G10" s="51">
        <v>7055585.2999999998</v>
      </c>
      <c r="H10" s="48">
        <v>-8.3642968888415261</v>
      </c>
      <c r="I10" s="51">
        <v>26405476.420000002</v>
      </c>
      <c r="J10" s="51">
        <v>26405476.420000002</v>
      </c>
      <c r="K10" s="51">
        <v>25564791.270000003</v>
      </c>
      <c r="L10" s="48">
        <v>-3.1837530087631682</v>
      </c>
      <c r="M10" s="48">
        <v>3.4294594918040548</v>
      </c>
      <c r="N10" s="48">
        <v>3.4294594918040548</v>
      </c>
      <c r="O10" s="48">
        <v>3.6233409678995736</v>
      </c>
      <c r="P10" s="48">
        <v>5.6534120481338102</v>
      </c>
      <c r="Q10" s="82"/>
    </row>
    <row r="11" spans="2:17">
      <c r="B11" s="286" t="s">
        <v>180</v>
      </c>
      <c r="C11" s="45" t="s">
        <v>37</v>
      </c>
      <c r="D11" s="55">
        <v>8133000</v>
      </c>
      <c r="E11" s="51">
        <v>4836319.3100000015</v>
      </c>
      <c r="F11" s="51">
        <v>4836319.3100000015</v>
      </c>
      <c r="G11" s="51">
        <v>5116751.7970000003</v>
      </c>
      <c r="H11" s="48">
        <v>5.7984692288648443</v>
      </c>
      <c r="I11" s="51">
        <v>27851483.579999998</v>
      </c>
      <c r="J11" s="51">
        <v>27851483.579999998</v>
      </c>
      <c r="K11" s="51">
        <v>32026687.219999999</v>
      </c>
      <c r="L11" s="48">
        <v>14.99095596831399</v>
      </c>
      <c r="M11" s="48">
        <v>5.7588181827473237</v>
      </c>
      <c r="N11" s="48">
        <v>5.7588181827473237</v>
      </c>
      <c r="O11" s="48">
        <v>6.2591832652069517</v>
      </c>
      <c r="P11" s="48">
        <v>8.6886765058611815</v>
      </c>
    </row>
    <row r="12" spans="2:17">
      <c r="B12" s="286"/>
      <c r="C12" s="45" t="s">
        <v>116</v>
      </c>
      <c r="D12" s="57">
        <v>8133090</v>
      </c>
      <c r="E12" s="51">
        <v>4605711.5200000014</v>
      </c>
      <c r="F12" s="51">
        <v>4605711.5200000014</v>
      </c>
      <c r="G12" s="51">
        <v>4722760.46</v>
      </c>
      <c r="H12" s="48">
        <v>2.5413866997904933</v>
      </c>
      <c r="I12" s="51">
        <v>25869346.699999999</v>
      </c>
      <c r="J12" s="51">
        <v>25869346.699999999</v>
      </c>
      <c r="K12" s="51">
        <v>28364052.439999998</v>
      </c>
      <c r="L12" s="48">
        <v>9.64348179693304</v>
      </c>
      <c r="M12" s="48">
        <v>5.6167970112031664</v>
      </c>
      <c r="N12" s="48">
        <v>5.6167970112031664</v>
      </c>
      <c r="O12" s="48">
        <v>6.0058206805601992</v>
      </c>
      <c r="P12" s="48">
        <v>6.9260767049457606</v>
      </c>
      <c r="Q12" s="82"/>
    </row>
    <row r="13" spans="2:17">
      <c r="B13" s="286"/>
      <c r="C13" s="45" t="s">
        <v>115</v>
      </c>
      <c r="D13" s="57">
        <v>8133010</v>
      </c>
      <c r="E13" s="51">
        <v>230607.79</v>
      </c>
      <c r="F13" s="51">
        <v>230607.79</v>
      </c>
      <c r="G13" s="51">
        <v>393991.337</v>
      </c>
      <c r="H13" s="48">
        <v>70.849101411535131</v>
      </c>
      <c r="I13" s="51">
        <v>1982136.8800000001</v>
      </c>
      <c r="J13" s="51">
        <v>1982136.8800000001</v>
      </c>
      <c r="K13" s="51">
        <v>3662634.7799999993</v>
      </c>
      <c r="L13" s="48">
        <v>84.782131696172215</v>
      </c>
      <c r="M13" s="48">
        <v>8.5952728656737918</v>
      </c>
      <c r="N13" s="48">
        <v>8.5952728656737918</v>
      </c>
      <c r="O13" s="48">
        <v>9.296231759532315</v>
      </c>
      <c r="P13" s="48">
        <v>8.1551674369511051</v>
      </c>
      <c r="Q13" s="82"/>
    </row>
    <row r="14" spans="2:17">
      <c r="B14" s="286" t="s">
        <v>79</v>
      </c>
      <c r="C14" s="45" t="s">
        <v>37</v>
      </c>
      <c r="D14" s="55">
        <v>12119042</v>
      </c>
      <c r="E14" s="51">
        <v>3586428</v>
      </c>
      <c r="F14" s="51">
        <v>3586428</v>
      </c>
      <c r="G14" s="51">
        <v>3452765</v>
      </c>
      <c r="H14" s="48">
        <v>-3.7269115677214248</v>
      </c>
      <c r="I14" s="51">
        <v>13519959.279999999</v>
      </c>
      <c r="J14" s="51">
        <v>13519959.279999999</v>
      </c>
      <c r="K14" s="51">
        <v>13039008.620000001</v>
      </c>
      <c r="L14" s="48">
        <v>-3.5573380809768129</v>
      </c>
      <c r="M14" s="48">
        <v>3.7697562254142558</v>
      </c>
      <c r="N14" s="48">
        <v>3.7697562254142558</v>
      </c>
      <c r="O14" s="48">
        <v>3.7763961984091012</v>
      </c>
      <c r="P14" s="48">
        <v>0.17613799401885455</v>
      </c>
    </row>
    <row r="15" spans="2:17">
      <c r="B15" s="286" t="s">
        <v>79</v>
      </c>
      <c r="C15" s="45" t="s">
        <v>116</v>
      </c>
      <c r="D15" s="55">
        <v>12119082</v>
      </c>
      <c r="E15" s="51">
        <v>3187754</v>
      </c>
      <c r="F15" s="51">
        <v>3187754</v>
      </c>
      <c r="G15" s="51">
        <v>3166168</v>
      </c>
      <c r="H15" s="48">
        <v>-0.67715388326702319</v>
      </c>
      <c r="I15" s="51">
        <v>11888276.979999999</v>
      </c>
      <c r="J15" s="51">
        <v>11888276.979999999</v>
      </c>
      <c r="K15" s="51">
        <v>11781485.960000001</v>
      </c>
      <c r="L15" s="48">
        <v>-0.89828845828251458</v>
      </c>
      <c r="M15" s="48">
        <v>3.729358344464472</v>
      </c>
      <c r="N15" s="48">
        <v>3.729358344464472</v>
      </c>
      <c r="O15" s="48">
        <v>3.7210552188007715</v>
      </c>
      <c r="P15" s="48">
        <v>-0.22264220535483936</v>
      </c>
      <c r="Q15" s="82"/>
    </row>
    <row r="16" spans="2:17">
      <c r="B16" s="286" t="s">
        <v>79</v>
      </c>
      <c r="C16" s="45" t="s">
        <v>121</v>
      </c>
      <c r="D16" s="55">
        <v>12119072</v>
      </c>
      <c r="E16" s="51">
        <v>398674</v>
      </c>
      <c r="F16" s="51">
        <v>398674</v>
      </c>
      <c r="G16" s="51">
        <v>286597</v>
      </c>
      <c r="H16" s="48">
        <v>-28.112442747708656</v>
      </c>
      <c r="I16" s="51">
        <v>1631682.3</v>
      </c>
      <c r="J16" s="51">
        <v>1631682.3</v>
      </c>
      <c r="K16" s="51">
        <v>1257522.6599999999</v>
      </c>
      <c r="L16" s="48">
        <v>-22.930912469909124</v>
      </c>
      <c r="M16" s="48">
        <v>4.0927732934678458</v>
      </c>
      <c r="N16" s="48">
        <v>4.0927732934678458</v>
      </c>
      <c r="O16" s="48">
        <v>4.3877732844377295</v>
      </c>
      <c r="P16" s="48">
        <v>7.2078263274613752</v>
      </c>
      <c r="Q16" s="82"/>
    </row>
    <row r="17" spans="2:17">
      <c r="B17" s="266" t="s">
        <v>80</v>
      </c>
      <c r="C17" s="45" t="s">
        <v>37</v>
      </c>
      <c r="D17" s="55">
        <v>12119049</v>
      </c>
      <c r="E17" s="51">
        <v>1684441.8</v>
      </c>
      <c r="F17" s="51">
        <v>1684441.8</v>
      </c>
      <c r="G17" s="51">
        <v>1685914</v>
      </c>
      <c r="H17" s="48">
        <v>8.7399873358640079E-2</v>
      </c>
      <c r="I17" s="51">
        <v>4968575.8</v>
      </c>
      <c r="J17" s="51">
        <v>4968575.8</v>
      </c>
      <c r="K17" s="51">
        <v>4119576.95</v>
      </c>
      <c r="L17" s="48">
        <v>-17.087368376265889</v>
      </c>
      <c r="M17" s="48">
        <v>2.9496868339410716</v>
      </c>
      <c r="N17" s="48">
        <v>2.9496868339410716</v>
      </c>
      <c r="O17" s="48">
        <v>2.4435273388796821</v>
      </c>
      <c r="P17" s="48">
        <v>-17.159770631823669</v>
      </c>
    </row>
    <row r="18" spans="2:17">
      <c r="B18" s="266"/>
      <c r="C18" s="45" t="s">
        <v>116</v>
      </c>
      <c r="D18" s="55">
        <v>12119089</v>
      </c>
      <c r="E18" s="51">
        <v>1496946.8</v>
      </c>
      <c r="F18" s="51">
        <v>1496946.8</v>
      </c>
      <c r="G18" s="51">
        <v>1289231</v>
      </c>
      <c r="H18" s="48">
        <v>-13.875964062316715</v>
      </c>
      <c r="I18" s="51">
        <v>4327601.75</v>
      </c>
      <c r="J18" s="51">
        <v>4327601.75</v>
      </c>
      <c r="K18" s="51">
        <v>2662394.4099999997</v>
      </c>
      <c r="L18" s="48">
        <v>-38.478756507573742</v>
      </c>
      <c r="M18" s="48">
        <v>2.8909522703144828</v>
      </c>
      <c r="N18" s="48">
        <v>2.8909522703144828</v>
      </c>
      <c r="O18" s="48">
        <v>2.065102693000711</v>
      </c>
      <c r="P18" s="48">
        <v>-28.566697063591938</v>
      </c>
      <c r="Q18" s="82"/>
    </row>
    <row r="19" spans="2:17">
      <c r="B19" s="266"/>
      <c r="C19" s="45" t="s">
        <v>121</v>
      </c>
      <c r="D19" s="55">
        <v>12119079</v>
      </c>
      <c r="E19" s="51">
        <v>187495</v>
      </c>
      <c r="F19" s="51">
        <v>187495</v>
      </c>
      <c r="G19" s="51">
        <v>396683</v>
      </c>
      <c r="H19" s="48">
        <v>111.56990853089414</v>
      </c>
      <c r="I19" s="51">
        <v>640974.05000000005</v>
      </c>
      <c r="J19" s="51">
        <v>640974.05000000005</v>
      </c>
      <c r="K19" s="51">
        <v>1457182.5400000003</v>
      </c>
      <c r="L19" s="48">
        <v>127.33877291912212</v>
      </c>
      <c r="M19" s="48">
        <v>3.4186194298514629</v>
      </c>
      <c r="N19" s="48">
        <v>3.4186194298514629</v>
      </c>
      <c r="O19" s="48">
        <v>3.6734181701761868</v>
      </c>
      <c r="P19" s="48">
        <v>7.453264265095294</v>
      </c>
      <c r="Q19" s="82"/>
    </row>
    <row r="20" spans="2:17">
      <c r="B20" s="240" t="s">
        <v>81</v>
      </c>
      <c r="C20" s="45" t="s">
        <v>37</v>
      </c>
      <c r="D20" s="55"/>
      <c r="E20" s="51">
        <v>163801.30999999997</v>
      </c>
      <c r="F20" s="51">
        <v>163801.30999999997</v>
      </c>
      <c r="G20" s="51">
        <v>181851.99</v>
      </c>
      <c r="H20" s="48">
        <v>11.019863027957477</v>
      </c>
      <c r="I20" s="51">
        <v>4008842.9200000004</v>
      </c>
      <c r="J20" s="51">
        <v>4008842.9200000004</v>
      </c>
      <c r="K20" s="51">
        <v>2473248.6100000003</v>
      </c>
      <c r="L20" s="48">
        <v>-38.305175349699162</v>
      </c>
      <c r="M20" s="48">
        <v>24.473814769857466</v>
      </c>
      <c r="N20" s="48">
        <v>24.473814769857466</v>
      </c>
      <c r="O20" s="48">
        <v>13.600338440068764</v>
      </c>
      <c r="P20" s="48">
        <v>-44.429021107002633</v>
      </c>
    </row>
    <row r="21" spans="2:17">
      <c r="B21" s="241"/>
      <c r="C21" s="45" t="s">
        <v>181</v>
      </c>
      <c r="D21" s="57">
        <v>7123910</v>
      </c>
      <c r="E21" s="51">
        <v>16787.689999999999</v>
      </c>
      <c r="F21" s="51">
        <v>16787.689999999999</v>
      </c>
      <c r="G21" s="51">
        <v>9483.6699999999983</v>
      </c>
      <c r="H21" s="48">
        <v>-43.508189631807603</v>
      </c>
      <c r="I21" s="51">
        <v>2536382.2700000005</v>
      </c>
      <c r="J21" s="51">
        <v>2536382.2700000005</v>
      </c>
      <c r="K21" s="51">
        <v>995075.12</v>
      </c>
      <c r="L21" s="48">
        <v>-60.767935820652156</v>
      </c>
      <c r="M21" s="48">
        <v>151.08584147074438</v>
      </c>
      <c r="N21" s="48">
        <v>151.08584147074438</v>
      </c>
      <c r="O21" s="48">
        <v>104.92511021577091</v>
      </c>
      <c r="P21" s="48">
        <v>-30.552651926627973</v>
      </c>
    </row>
    <row r="22" spans="2:17">
      <c r="B22" s="241"/>
      <c r="C22" s="73" t="s">
        <v>182</v>
      </c>
      <c r="D22" s="57">
        <v>7123920</v>
      </c>
      <c r="E22" s="51">
        <v>121973.81999999999</v>
      </c>
      <c r="F22" s="51">
        <v>121973.81999999999</v>
      </c>
      <c r="G22" s="51">
        <v>69154.600000000006</v>
      </c>
      <c r="H22" s="48">
        <v>-43.303735178581761</v>
      </c>
      <c r="I22" s="51">
        <v>1118808.76</v>
      </c>
      <c r="J22" s="51">
        <v>1118808.76</v>
      </c>
      <c r="K22" s="51">
        <v>748355.24000000011</v>
      </c>
      <c r="L22" s="48">
        <v>-33.111424690668301</v>
      </c>
      <c r="M22" s="48">
        <v>9.1725319416904387</v>
      </c>
      <c r="N22" s="48">
        <v>9.1725319416904387</v>
      </c>
      <c r="O22" s="48">
        <v>10.82148172355852</v>
      </c>
      <c r="P22" s="48">
        <v>17.977040498200658</v>
      </c>
      <c r="Q22" s="82"/>
    </row>
    <row r="23" spans="2:17">
      <c r="B23" s="242"/>
      <c r="C23" s="54" t="s">
        <v>131</v>
      </c>
      <c r="D23" s="57">
        <v>7123990</v>
      </c>
      <c r="E23" s="51">
        <v>25039.8</v>
      </c>
      <c r="F23" s="51">
        <v>25039.8</v>
      </c>
      <c r="G23" s="51">
        <v>103213.72</v>
      </c>
      <c r="H23" s="48">
        <v>312.19865973370401</v>
      </c>
      <c r="I23" s="51">
        <v>353651.89</v>
      </c>
      <c r="J23" s="51">
        <v>353651.89</v>
      </c>
      <c r="K23" s="51">
        <v>729818.25</v>
      </c>
      <c r="L23" s="48">
        <v>106.3662801293102</v>
      </c>
      <c r="M23" s="48">
        <v>14.123590843377345</v>
      </c>
      <c r="N23" s="48">
        <v>14.123590843377345</v>
      </c>
      <c r="O23" s="48">
        <v>7.0709422158216952</v>
      </c>
      <c r="P23" s="48">
        <v>-49.935237474418116</v>
      </c>
      <c r="Q23" s="82"/>
    </row>
    <row r="24" spans="2:17">
      <c r="B24" s="252" t="s">
        <v>330</v>
      </c>
      <c r="C24" s="45" t="s">
        <v>37</v>
      </c>
      <c r="D24" s="55"/>
      <c r="E24" s="51">
        <v>124023.38</v>
      </c>
      <c r="F24" s="51">
        <v>124023.38</v>
      </c>
      <c r="G24" s="51">
        <v>73267.8</v>
      </c>
      <c r="H24" s="48">
        <v>-40.924203162339232</v>
      </c>
      <c r="I24" s="51">
        <v>3295045.77</v>
      </c>
      <c r="J24" s="51">
        <v>3295045.77</v>
      </c>
      <c r="K24" s="51">
        <v>1402805.5500000003</v>
      </c>
      <c r="L24" s="48">
        <v>-57.426826577889976</v>
      </c>
      <c r="M24" s="48">
        <v>26.567940415750641</v>
      </c>
      <c r="N24" s="48">
        <v>26.567940415750641</v>
      </c>
      <c r="O24" s="48">
        <v>19.146276399728123</v>
      </c>
      <c r="P24" s="48">
        <v>-27.934660722223803</v>
      </c>
    </row>
    <row r="25" spans="2:17">
      <c r="B25" s="253"/>
      <c r="C25" s="45" t="s">
        <v>181</v>
      </c>
      <c r="D25" s="57">
        <v>7123110</v>
      </c>
      <c r="E25" s="51">
        <v>40684</v>
      </c>
      <c r="F25" s="51">
        <v>40684</v>
      </c>
      <c r="G25" s="51">
        <v>3895</v>
      </c>
      <c r="H25" s="48">
        <v>-90.426211778586179</v>
      </c>
      <c r="I25" s="51">
        <v>2274645.6</v>
      </c>
      <c r="J25" s="51">
        <v>2274645.6</v>
      </c>
      <c r="K25" s="51">
        <v>467643.43000000005</v>
      </c>
      <c r="L25" s="48">
        <v>-79.441042156193475</v>
      </c>
      <c r="M25" s="48">
        <v>55.910077671812019</v>
      </c>
      <c r="N25" s="48">
        <v>55.910077671812019</v>
      </c>
      <c r="O25" s="48">
        <v>120.06249807445444</v>
      </c>
      <c r="P25" s="48">
        <v>114.74214144221429</v>
      </c>
    </row>
    <row r="26" spans="2:17">
      <c r="B26" s="253"/>
      <c r="C26" s="45" t="s">
        <v>182</v>
      </c>
      <c r="D26" s="57">
        <v>7123120</v>
      </c>
      <c r="E26" s="51">
        <v>78750</v>
      </c>
      <c r="F26" s="51">
        <v>78750</v>
      </c>
      <c r="G26" s="51">
        <v>48845</v>
      </c>
      <c r="H26" s="48">
        <v>-37.974603174603175</v>
      </c>
      <c r="I26" s="51">
        <v>778381.1</v>
      </c>
      <c r="J26" s="51">
        <v>778381.1</v>
      </c>
      <c r="K26" s="51">
        <v>589261.5</v>
      </c>
      <c r="L26" s="48">
        <v>-24.296530324284593</v>
      </c>
      <c r="M26" s="48">
        <v>9.8842044444444443</v>
      </c>
      <c r="N26" s="48">
        <v>9.8842044444444443</v>
      </c>
      <c r="O26" s="48">
        <v>12.063906234005527</v>
      </c>
      <c r="P26" s="48">
        <v>22.05237459233469</v>
      </c>
    </row>
    <row r="27" spans="2:17">
      <c r="B27" s="253"/>
      <c r="C27" s="45" t="s">
        <v>131</v>
      </c>
      <c r="D27" s="57">
        <v>7123190</v>
      </c>
      <c r="E27" s="51">
        <v>4589.38</v>
      </c>
      <c r="F27" s="51">
        <v>4589.38</v>
      </c>
      <c r="G27" s="51">
        <v>20527.8</v>
      </c>
      <c r="H27" s="48">
        <v>347.28917631575501</v>
      </c>
      <c r="I27" s="51">
        <v>242019.07</v>
      </c>
      <c r="J27" s="51">
        <v>242019.07</v>
      </c>
      <c r="K27" s="51">
        <v>345900.62</v>
      </c>
      <c r="L27" s="48">
        <v>42.92287793685017</v>
      </c>
      <c r="M27" s="48">
        <v>52.734589421664801</v>
      </c>
      <c r="N27" s="48">
        <v>52.734589421664801</v>
      </c>
      <c r="O27" s="48">
        <v>16.850350256725026</v>
      </c>
      <c r="P27" s="48">
        <v>-68.046873140530323</v>
      </c>
    </row>
    <row r="28" spans="2:17">
      <c r="B28" s="266" t="s">
        <v>122</v>
      </c>
      <c r="C28" s="45" t="s">
        <v>37</v>
      </c>
      <c r="D28" s="55">
        <v>9042010</v>
      </c>
      <c r="E28" s="51">
        <v>648848.5</v>
      </c>
      <c r="F28" s="51">
        <v>648848.5</v>
      </c>
      <c r="G28" s="51">
        <v>623688.99</v>
      </c>
      <c r="H28" s="48">
        <v>-3.8775630983195586</v>
      </c>
      <c r="I28" s="51">
        <v>2472926.39</v>
      </c>
      <c r="J28" s="51">
        <v>2472926.39</v>
      </c>
      <c r="K28" s="51">
        <v>2894814.6300000004</v>
      </c>
      <c r="L28" s="48">
        <v>17.060282979146834</v>
      </c>
      <c r="M28" s="48">
        <v>3.8112539213699348</v>
      </c>
      <c r="N28" s="48">
        <v>3.8112539213699348</v>
      </c>
      <c r="O28" s="48">
        <v>4.6414393654760531</v>
      </c>
      <c r="P28" s="48">
        <v>21.782475301664306</v>
      </c>
    </row>
    <row r="29" spans="2:17">
      <c r="B29" s="266"/>
      <c r="C29" s="45" t="s">
        <v>124</v>
      </c>
      <c r="D29" s="57">
        <v>9042219</v>
      </c>
      <c r="E29" s="51">
        <v>632123.5</v>
      </c>
      <c r="F29" s="51">
        <v>632123.5</v>
      </c>
      <c r="G29" s="51">
        <v>623463.99</v>
      </c>
      <c r="H29" s="48">
        <v>-1.3699079372939016</v>
      </c>
      <c r="I29" s="51">
        <v>2461853.89</v>
      </c>
      <c r="J29" s="51">
        <v>2461853.89</v>
      </c>
      <c r="K29" s="51">
        <v>2893397.1300000004</v>
      </c>
      <c r="L29" s="48">
        <v>17.529197884282244</v>
      </c>
      <c r="M29" s="48">
        <v>3.8945773887539383</v>
      </c>
      <c r="N29" s="48">
        <v>3.8945773887539383</v>
      </c>
      <c r="O29" s="48">
        <v>4.6408408126345844</v>
      </c>
      <c r="P29" s="48">
        <v>19.161602130068633</v>
      </c>
    </row>
    <row r="30" spans="2:17">
      <c r="B30" s="266"/>
      <c r="C30" s="45" t="s">
        <v>123</v>
      </c>
      <c r="D30" s="57">
        <v>9042211</v>
      </c>
      <c r="E30" s="51">
        <v>16725</v>
      </c>
      <c r="F30" s="51">
        <v>16725</v>
      </c>
      <c r="G30" s="51">
        <v>225</v>
      </c>
      <c r="H30" s="48">
        <v>-98.654708520179369</v>
      </c>
      <c r="I30" s="51">
        <v>11072.5</v>
      </c>
      <c r="J30" s="51">
        <v>11072.5</v>
      </c>
      <c r="K30" s="51">
        <v>1417.5</v>
      </c>
      <c r="L30" s="48">
        <v>-87.198013095506894</v>
      </c>
      <c r="M30" s="48">
        <v>0.66203288490284007</v>
      </c>
      <c r="N30" s="48">
        <v>0.66203288490284007</v>
      </c>
      <c r="O30" s="48">
        <v>6.3</v>
      </c>
      <c r="P30" s="48">
        <v>851.61435990065468</v>
      </c>
    </row>
    <row r="31" spans="2:17">
      <c r="B31" s="284" t="s">
        <v>285</v>
      </c>
      <c r="C31" s="45" t="s">
        <v>37</v>
      </c>
      <c r="D31" s="55">
        <v>12119041</v>
      </c>
      <c r="E31" s="51">
        <v>659835</v>
      </c>
      <c r="F31" s="51">
        <v>659835</v>
      </c>
      <c r="G31" s="51">
        <v>659825</v>
      </c>
      <c r="H31" s="48">
        <v>-1.5155303977554269E-3</v>
      </c>
      <c r="I31" s="51">
        <v>1338970.7400000002</v>
      </c>
      <c r="J31" s="51">
        <v>1338970.7400000002</v>
      </c>
      <c r="K31" s="51">
        <v>1303279.01</v>
      </c>
      <c r="L31" s="48">
        <v>-2.6656094068194691</v>
      </c>
      <c r="M31" s="48">
        <v>2.029250858169088</v>
      </c>
      <c r="N31" s="48">
        <v>2.029250858169088</v>
      </c>
      <c r="O31" s="48">
        <v>1.9751888909938242</v>
      </c>
      <c r="P31" s="48">
        <v>-2.6641342521861344</v>
      </c>
    </row>
    <row r="32" spans="2:17">
      <c r="B32" s="285"/>
      <c r="C32" s="73" t="s">
        <v>116</v>
      </c>
      <c r="D32" s="57">
        <v>12119081</v>
      </c>
      <c r="E32" s="51">
        <v>439810</v>
      </c>
      <c r="F32" s="51">
        <v>439810</v>
      </c>
      <c r="G32" s="51">
        <v>203200</v>
      </c>
      <c r="H32" s="48">
        <v>-53.798231054318912</v>
      </c>
      <c r="I32" s="51">
        <v>918960.71000000008</v>
      </c>
      <c r="J32" s="51">
        <v>918960.71000000008</v>
      </c>
      <c r="K32" s="51">
        <v>398293.46</v>
      </c>
      <c r="L32" s="48">
        <v>-56.658271059270859</v>
      </c>
      <c r="M32" s="48">
        <v>2.0894493303926698</v>
      </c>
      <c r="N32" s="48">
        <v>2.0894493303926698</v>
      </c>
      <c r="O32" s="48">
        <v>1.9601056102362207</v>
      </c>
      <c r="P32" s="48">
        <v>-6.1903257607180961</v>
      </c>
    </row>
    <row r="33" spans="2:17">
      <c r="B33" s="285"/>
      <c r="C33" s="73" t="s">
        <v>115</v>
      </c>
      <c r="D33" s="57">
        <v>12119071</v>
      </c>
      <c r="E33" s="51">
        <v>220025</v>
      </c>
      <c r="F33" s="51">
        <v>220025</v>
      </c>
      <c r="G33" s="51">
        <v>456625</v>
      </c>
      <c r="H33" s="48">
        <v>107.53323485967505</v>
      </c>
      <c r="I33" s="51">
        <v>420010.03</v>
      </c>
      <c r="J33" s="51">
        <v>420010.03</v>
      </c>
      <c r="K33" s="51">
        <v>904985.55</v>
      </c>
      <c r="L33" s="48">
        <v>115.467604428399</v>
      </c>
      <c r="M33" s="48">
        <v>1.9089195773207592</v>
      </c>
      <c r="N33" s="48">
        <v>1.9089195773207592</v>
      </c>
      <c r="O33" s="48">
        <v>1.9819010128661376</v>
      </c>
      <c r="P33" s="48">
        <v>3.823180212118249</v>
      </c>
      <c r="Q33" s="82"/>
    </row>
    <row r="34" spans="2:17">
      <c r="B34" s="266" t="s">
        <v>186</v>
      </c>
      <c r="C34" s="45" t="s">
        <v>37</v>
      </c>
      <c r="D34" s="55">
        <v>7129030</v>
      </c>
      <c r="E34" s="51">
        <v>110415.7</v>
      </c>
      <c r="F34" s="51">
        <v>110415.7</v>
      </c>
      <c r="G34" s="51">
        <v>130659.22</v>
      </c>
      <c r="H34" s="48">
        <v>18.333914470496502</v>
      </c>
      <c r="I34" s="51">
        <v>1207889.82</v>
      </c>
      <c r="J34" s="51">
        <v>1207889.82</v>
      </c>
      <c r="K34" s="51">
        <v>1398436.45</v>
      </c>
      <c r="L34" s="48">
        <v>15.775166480002278</v>
      </c>
      <c r="M34" s="48">
        <v>10.939475273896738</v>
      </c>
      <c r="N34" s="48">
        <v>10.939475273896738</v>
      </c>
      <c r="O34" s="48">
        <v>10.702929728189101</v>
      </c>
      <c r="P34" s="48">
        <v>-2.1623116263361442</v>
      </c>
    </row>
    <row r="35" spans="2:17">
      <c r="B35" s="266"/>
      <c r="C35" s="54" t="s">
        <v>124</v>
      </c>
      <c r="D35" s="57">
        <v>7129039</v>
      </c>
      <c r="E35" s="51">
        <v>110415.7</v>
      </c>
      <c r="F35" s="51">
        <v>110415.7</v>
      </c>
      <c r="G35" s="51">
        <v>130659.22</v>
      </c>
      <c r="H35" s="48">
        <v>18.333914470496502</v>
      </c>
      <c r="I35" s="51">
        <v>1207889.82</v>
      </c>
      <c r="J35" s="51">
        <v>1207889.82</v>
      </c>
      <c r="K35" s="51">
        <v>1398436.45</v>
      </c>
      <c r="L35" s="48">
        <v>15.775166480002278</v>
      </c>
      <c r="M35" s="48">
        <v>10.939475273896738</v>
      </c>
      <c r="N35" s="48">
        <v>10.939475273896738</v>
      </c>
      <c r="O35" s="48">
        <v>10.702929728189101</v>
      </c>
      <c r="P35" s="48">
        <v>-2.1623116263361442</v>
      </c>
      <c r="Q35" s="82"/>
    </row>
    <row r="36" spans="2:17">
      <c r="B36" s="266"/>
      <c r="C36" s="45" t="s">
        <v>117</v>
      </c>
      <c r="D36" s="76">
        <v>7129031</v>
      </c>
      <c r="E36" s="51">
        <v>0</v>
      </c>
      <c r="F36" s="51">
        <v>0</v>
      </c>
      <c r="G36" s="51">
        <v>0</v>
      </c>
      <c r="H36" s="48" t="s">
        <v>444</v>
      </c>
      <c r="I36" s="51">
        <v>0</v>
      </c>
      <c r="J36" s="51">
        <v>0</v>
      </c>
      <c r="K36" s="51">
        <v>0</v>
      </c>
      <c r="L36" s="48" t="s">
        <v>444</v>
      </c>
      <c r="M36" s="48" t="s">
        <v>444</v>
      </c>
      <c r="N36" s="48" t="s">
        <v>444</v>
      </c>
      <c r="O36" s="48" t="s">
        <v>444</v>
      </c>
      <c r="P36" s="48" t="s">
        <v>444</v>
      </c>
    </row>
    <row r="37" spans="2:17" ht="12.75" customHeight="1">
      <c r="B37" s="252" t="s">
        <v>184</v>
      </c>
      <c r="C37" s="45" t="s">
        <v>37</v>
      </c>
      <c r="D37" s="55">
        <v>7129090</v>
      </c>
      <c r="E37" s="51">
        <v>126851.23</v>
      </c>
      <c r="F37" s="51">
        <v>126851.23</v>
      </c>
      <c r="G37" s="51">
        <v>174416.57</v>
      </c>
      <c r="H37" s="48">
        <v>37.496948196718314</v>
      </c>
      <c r="I37" s="51">
        <v>1126440.3700000001</v>
      </c>
      <c r="J37" s="51">
        <v>1126440.3700000001</v>
      </c>
      <c r="K37" s="51">
        <v>1673901.45</v>
      </c>
      <c r="L37" s="48">
        <v>48.600981869994577</v>
      </c>
      <c r="M37" s="48">
        <v>8.8800114117931699</v>
      </c>
      <c r="N37" s="48">
        <v>8.8800114117931699</v>
      </c>
      <c r="O37" s="48">
        <v>9.5971469339180331</v>
      </c>
      <c r="P37" s="48">
        <v>8.0758400960213361</v>
      </c>
    </row>
    <row r="38" spans="2:17">
      <c r="B38" s="253"/>
      <c r="C38" s="54" t="s">
        <v>116</v>
      </c>
      <c r="D38" s="57">
        <v>7129099</v>
      </c>
      <c r="E38" s="51">
        <v>126851.23</v>
      </c>
      <c r="F38" s="51">
        <v>126851.23</v>
      </c>
      <c r="G38" s="51">
        <v>174416.57</v>
      </c>
      <c r="H38" s="48">
        <v>37.496948196718314</v>
      </c>
      <c r="I38" s="51">
        <v>1126440.3700000001</v>
      </c>
      <c r="J38" s="51">
        <v>1126440.3700000001</v>
      </c>
      <c r="K38" s="51">
        <v>1673901.45</v>
      </c>
      <c r="L38" s="48">
        <v>48.600981869994577</v>
      </c>
      <c r="M38" s="48">
        <v>8.8800114117931699</v>
      </c>
      <c r="N38" s="48">
        <v>8.8800114117931699</v>
      </c>
      <c r="O38" s="48">
        <v>9.5971469339180331</v>
      </c>
      <c r="P38" s="48">
        <v>8.0758400960213361</v>
      </c>
      <c r="Q38" s="82"/>
    </row>
    <row r="39" spans="2:17">
      <c r="B39" s="261"/>
      <c r="C39" s="54" t="s">
        <v>115</v>
      </c>
      <c r="D39" s="57">
        <v>7129091</v>
      </c>
      <c r="E39" s="51">
        <v>0</v>
      </c>
      <c r="F39" s="51">
        <v>0</v>
      </c>
      <c r="G39" s="51">
        <v>0</v>
      </c>
      <c r="H39" s="48" t="s">
        <v>444</v>
      </c>
      <c r="I39" s="51">
        <v>0</v>
      </c>
      <c r="J39" s="51">
        <v>0</v>
      </c>
      <c r="K39" s="51">
        <v>0</v>
      </c>
      <c r="L39" s="48" t="s">
        <v>444</v>
      </c>
      <c r="M39" s="48" t="s">
        <v>444</v>
      </c>
      <c r="N39" s="48" t="s">
        <v>444</v>
      </c>
      <c r="O39" s="48" t="s">
        <v>444</v>
      </c>
      <c r="P39" s="48" t="s">
        <v>444</v>
      </c>
      <c r="Q39" s="82"/>
    </row>
    <row r="40" spans="2:17">
      <c r="B40" s="252" t="s">
        <v>44</v>
      </c>
      <c r="C40" s="45" t="s">
        <v>37</v>
      </c>
      <c r="D40" s="55"/>
      <c r="E40" s="51">
        <v>155549.26569999999</v>
      </c>
      <c r="F40" s="51">
        <v>155549.26569999999</v>
      </c>
      <c r="G40" s="51">
        <v>145261.19000000003</v>
      </c>
      <c r="H40" s="48">
        <v>-6.614030386901371</v>
      </c>
      <c r="I40" s="51">
        <v>1036007.8099999999</v>
      </c>
      <c r="J40" s="51">
        <v>1036007.8099999999</v>
      </c>
      <c r="K40" s="51">
        <v>920401.61</v>
      </c>
      <c r="L40" s="48">
        <v>-11.158815491941121</v>
      </c>
      <c r="M40" s="48">
        <v>6.6603195157352646</v>
      </c>
      <c r="N40" s="48">
        <v>6.6603195157352646</v>
      </c>
      <c r="O40" s="48">
        <v>6.3361838767808507</v>
      </c>
      <c r="P40" s="48">
        <v>-4.8666680057710572</v>
      </c>
    </row>
    <row r="41" spans="2:17">
      <c r="B41" s="253"/>
      <c r="C41" s="45" t="s">
        <v>124</v>
      </c>
      <c r="D41" s="57">
        <v>8134049</v>
      </c>
      <c r="E41" s="51">
        <v>153419.06569999998</v>
      </c>
      <c r="F41" s="51">
        <v>153419.06569999998</v>
      </c>
      <c r="G41" s="51">
        <v>144661.19000000003</v>
      </c>
      <c r="H41" s="48">
        <v>-5.7084663239478584</v>
      </c>
      <c r="I41" s="51">
        <v>994042.67999999993</v>
      </c>
      <c r="J41" s="51">
        <v>994042.67999999993</v>
      </c>
      <c r="K41" s="51">
        <v>904494.47</v>
      </c>
      <c r="L41" s="48">
        <v>-9.0084874424104182</v>
      </c>
      <c r="M41" s="48">
        <v>6.4792643304436446</v>
      </c>
      <c r="N41" s="48">
        <v>6.4792643304436446</v>
      </c>
      <c r="O41" s="48">
        <v>6.2525026235440189</v>
      </c>
      <c r="P41" s="48">
        <v>-3.4998063874961405</v>
      </c>
      <c r="Q41" s="82"/>
    </row>
    <row r="42" spans="2:17">
      <c r="B42" s="261"/>
      <c r="C42" s="45" t="s">
        <v>117</v>
      </c>
      <c r="D42" s="57">
        <v>8134041</v>
      </c>
      <c r="E42" s="51">
        <v>2130.1999999999998</v>
      </c>
      <c r="F42" s="51">
        <v>2130.1999999999998</v>
      </c>
      <c r="G42" s="51">
        <v>600</v>
      </c>
      <c r="H42" s="48">
        <v>-71.833630645009848</v>
      </c>
      <c r="I42" s="51">
        <v>41965.130000000005</v>
      </c>
      <c r="J42" s="51">
        <v>41965.130000000005</v>
      </c>
      <c r="K42" s="51">
        <v>15907.14</v>
      </c>
      <c r="L42" s="48">
        <v>-62.094386458471604</v>
      </c>
      <c r="M42" s="48">
        <v>19.700089193502961</v>
      </c>
      <c r="N42" s="48">
        <v>19.700089193502961</v>
      </c>
      <c r="O42" s="48">
        <v>26.511900000000001</v>
      </c>
      <c r="P42" s="48">
        <v>34.577563276939657</v>
      </c>
      <c r="Q42" s="82"/>
    </row>
    <row r="43" spans="2:17">
      <c r="B43" s="145" t="s">
        <v>187</v>
      </c>
      <c r="C43" s="144"/>
      <c r="D43" s="57">
        <v>8134020</v>
      </c>
      <c r="E43" s="51">
        <v>218050</v>
      </c>
      <c r="F43" s="51">
        <v>218050</v>
      </c>
      <c r="G43" s="51">
        <v>255550</v>
      </c>
      <c r="H43" s="48">
        <v>17.197890392111901</v>
      </c>
      <c r="I43" s="51">
        <v>880460.68</v>
      </c>
      <c r="J43" s="51">
        <v>880460.68</v>
      </c>
      <c r="K43" s="51">
        <v>1012777.32</v>
      </c>
      <c r="L43" s="48">
        <v>15.028114600188601</v>
      </c>
      <c r="M43" s="48">
        <v>4.0378843384544831</v>
      </c>
      <c r="N43" s="48">
        <v>4.0378843384544831</v>
      </c>
      <c r="O43" s="48">
        <v>3.9631278419096065</v>
      </c>
      <c r="P43" s="48">
        <v>-1.851377857283798</v>
      </c>
      <c r="Q43" s="82"/>
    </row>
    <row r="44" spans="2:17">
      <c r="B44" s="145" t="s">
        <v>83</v>
      </c>
      <c r="C44" s="144"/>
      <c r="D44" s="57">
        <v>7129050</v>
      </c>
      <c r="E44" s="51">
        <v>221895</v>
      </c>
      <c r="F44" s="51">
        <v>221895</v>
      </c>
      <c r="G44" s="51">
        <v>371455</v>
      </c>
      <c r="H44" s="48">
        <v>67.401248338177979</v>
      </c>
      <c r="I44" s="51">
        <v>878666.34</v>
      </c>
      <c r="J44" s="51">
        <v>878666.34</v>
      </c>
      <c r="K44" s="51">
        <v>1442169.38</v>
      </c>
      <c r="L44" s="48">
        <v>64.131629305385701</v>
      </c>
      <c r="M44" s="48">
        <v>3.9598293787602241</v>
      </c>
      <c r="N44" s="48">
        <v>3.9598293787602241</v>
      </c>
      <c r="O44" s="48">
        <v>3.8824874614690876</v>
      </c>
      <c r="P44" s="48">
        <v>-1.953162873784009</v>
      </c>
      <c r="Q44" s="82"/>
    </row>
    <row r="45" spans="2:17">
      <c r="B45" s="145" t="s">
        <v>82</v>
      </c>
      <c r="C45" s="144"/>
      <c r="D45" s="57">
        <v>7122000</v>
      </c>
      <c r="E45" s="51">
        <v>483253</v>
      </c>
      <c r="F45" s="51">
        <v>483253</v>
      </c>
      <c r="G45" s="51">
        <v>291487</v>
      </c>
      <c r="H45" s="48">
        <v>-39.682319613121905</v>
      </c>
      <c r="I45" s="51">
        <v>746227.97000000009</v>
      </c>
      <c r="J45" s="51">
        <v>746227.97000000009</v>
      </c>
      <c r="K45" s="51">
        <v>752723.41</v>
      </c>
      <c r="L45" s="48">
        <v>0.8704364163675038</v>
      </c>
      <c r="M45" s="48">
        <v>1.5441765907299076</v>
      </c>
      <c r="N45" s="48">
        <v>1.5441765907299076</v>
      </c>
      <c r="O45" s="48">
        <v>2.5823567088755244</v>
      </c>
      <c r="P45" s="48">
        <v>67.231955488645596</v>
      </c>
      <c r="Q45" s="82"/>
    </row>
    <row r="46" spans="2:17">
      <c r="B46" s="145" t="s">
        <v>56</v>
      </c>
      <c r="C46" s="144"/>
      <c r="D46" s="57">
        <v>8134010</v>
      </c>
      <c r="E46" s="51">
        <v>141297.16</v>
      </c>
      <c r="F46" s="51">
        <v>141297.16</v>
      </c>
      <c r="G46" s="51">
        <v>119970.43</v>
      </c>
      <c r="H46" s="48">
        <v>-15.09353054229824</v>
      </c>
      <c r="I46" s="51">
        <v>720682.28</v>
      </c>
      <c r="J46" s="51">
        <v>720682.28</v>
      </c>
      <c r="K46" s="51">
        <v>536679.44000000006</v>
      </c>
      <c r="L46" s="48">
        <v>-25.531755824494528</v>
      </c>
      <c r="M46" s="48">
        <v>5.1004725077276856</v>
      </c>
      <c r="N46" s="48">
        <v>5.1004725077276856</v>
      </c>
      <c r="O46" s="48">
        <v>4.4734309946209256</v>
      </c>
      <c r="P46" s="48">
        <v>-12.29379262718766</v>
      </c>
      <c r="Q46" s="82"/>
    </row>
    <row r="47" spans="2:17">
      <c r="B47" s="286" t="s">
        <v>99</v>
      </c>
      <c r="C47" s="45" t="s">
        <v>37</v>
      </c>
      <c r="D47" s="55">
        <v>8134090</v>
      </c>
      <c r="E47" s="51">
        <v>64861.7</v>
      </c>
      <c r="F47" s="51">
        <v>64861.7</v>
      </c>
      <c r="G47" s="51">
        <v>108341.86</v>
      </c>
      <c r="H47" s="48">
        <v>67.035184091690496</v>
      </c>
      <c r="I47" s="51">
        <v>581317.44999999995</v>
      </c>
      <c r="J47" s="51">
        <v>581317.44999999995</v>
      </c>
      <c r="K47" s="51">
        <v>704684.96000000008</v>
      </c>
      <c r="L47" s="48">
        <v>21.222055178285149</v>
      </c>
      <c r="M47" s="48">
        <v>8.9624146453145688</v>
      </c>
      <c r="N47" s="48">
        <v>8.9624146453145688</v>
      </c>
      <c r="O47" s="48">
        <v>6.5042723098901947</v>
      </c>
      <c r="P47" s="48">
        <v>-27.427232868649497</v>
      </c>
    </row>
    <row r="48" spans="2:17">
      <c r="B48" s="286"/>
      <c r="C48" s="54" t="s">
        <v>126</v>
      </c>
      <c r="D48" s="57">
        <v>8134099</v>
      </c>
      <c r="E48" s="51">
        <v>62429.1</v>
      </c>
      <c r="F48" s="51">
        <v>62429.1</v>
      </c>
      <c r="G48" s="51">
        <v>108301.86</v>
      </c>
      <c r="H48" s="48">
        <v>73.479771452735989</v>
      </c>
      <c r="I48" s="51">
        <v>557516.19999999995</v>
      </c>
      <c r="J48" s="51">
        <v>557516.19999999995</v>
      </c>
      <c r="K48" s="51">
        <v>702342.76000000013</v>
      </c>
      <c r="L48" s="48">
        <v>25.977103445603955</v>
      </c>
      <c r="M48" s="48">
        <v>8.9303898342279471</v>
      </c>
      <c r="N48" s="48">
        <v>8.9303898342279471</v>
      </c>
      <c r="O48" s="48">
        <v>6.4850479945589123</v>
      </c>
      <c r="P48" s="48">
        <v>-27.382251895618847</v>
      </c>
      <c r="Q48" s="82"/>
    </row>
    <row r="49" spans="2:17">
      <c r="B49" s="286"/>
      <c r="C49" s="54" t="s">
        <v>117</v>
      </c>
      <c r="D49" s="57">
        <v>8134091</v>
      </c>
      <c r="E49" s="51">
        <v>2432.6</v>
      </c>
      <c r="F49" s="51">
        <v>2432.6</v>
      </c>
      <c r="G49" s="51">
        <v>40</v>
      </c>
      <c r="H49" s="48">
        <v>-98.355668831702701</v>
      </c>
      <c r="I49" s="51">
        <v>23801.25</v>
      </c>
      <c r="J49" s="51">
        <v>23801.25</v>
      </c>
      <c r="K49" s="51">
        <v>2342.1999999999998</v>
      </c>
      <c r="L49" s="48">
        <v>-90.15934037077885</v>
      </c>
      <c r="M49" s="48">
        <v>9.7842843048589998</v>
      </c>
      <c r="N49" s="48">
        <v>9.7842843048589998</v>
      </c>
      <c r="O49" s="48">
        <v>58.554999999999993</v>
      </c>
      <c r="P49" s="48">
        <v>498.4597153510843</v>
      </c>
      <c r="Q49" s="82"/>
    </row>
    <row r="50" spans="2:17">
      <c r="B50" s="286" t="s">
        <v>176</v>
      </c>
      <c r="C50" s="45" t="s">
        <v>37</v>
      </c>
      <c r="D50" s="55"/>
      <c r="E50" s="51">
        <v>65075.08</v>
      </c>
      <c r="F50" s="51">
        <v>65075.08</v>
      </c>
      <c r="G50" s="51">
        <v>65213.54</v>
      </c>
      <c r="H50" s="48">
        <v>0.21276961933816008</v>
      </c>
      <c r="I50" s="51">
        <v>355638.61000000004</v>
      </c>
      <c r="J50" s="51">
        <v>355638.61000000004</v>
      </c>
      <c r="K50" s="51">
        <v>257706.85000000003</v>
      </c>
      <c r="L50" s="48">
        <v>-27.53687514412454</v>
      </c>
      <c r="M50" s="48">
        <v>5.4650506768489571</v>
      </c>
      <c r="N50" s="48">
        <v>5.4650506768489571</v>
      </c>
      <c r="O50" s="48">
        <v>3.9517383966581177</v>
      </c>
      <c r="P50" s="48">
        <v>-27.690727308376694</v>
      </c>
    </row>
    <row r="51" spans="2:17">
      <c r="B51" s="286"/>
      <c r="C51" s="116" t="s">
        <v>183</v>
      </c>
      <c r="D51" s="55">
        <v>9042220</v>
      </c>
      <c r="E51" s="51">
        <v>62375.08</v>
      </c>
      <c r="F51" s="51">
        <v>62375.08</v>
      </c>
      <c r="G51" s="51">
        <v>42878.18</v>
      </c>
      <c r="H51" s="48">
        <v>-31.257515020421621</v>
      </c>
      <c r="I51" s="51">
        <v>328496.71000000002</v>
      </c>
      <c r="J51" s="51">
        <v>328496.71000000002</v>
      </c>
      <c r="K51" s="51">
        <v>177353.83000000002</v>
      </c>
      <c r="L51" s="48">
        <v>-46.010469937431033</v>
      </c>
      <c r="M51" s="48">
        <v>5.2664735660459279</v>
      </c>
      <c r="N51" s="48">
        <v>5.2664735660459279</v>
      </c>
      <c r="O51" s="48">
        <v>4.1362256980123693</v>
      </c>
      <c r="P51" s="48">
        <v>-21.461189425130822</v>
      </c>
      <c r="Q51" s="82"/>
    </row>
    <row r="52" spans="2:17">
      <c r="B52" s="286"/>
      <c r="C52" s="75" t="s">
        <v>334</v>
      </c>
      <c r="D52" s="57">
        <v>9042290</v>
      </c>
      <c r="E52" s="51">
        <v>500</v>
      </c>
      <c r="F52" s="51">
        <v>500</v>
      </c>
      <c r="G52" s="51">
        <v>5444.9</v>
      </c>
      <c r="H52" s="48">
        <v>988.9799999999999</v>
      </c>
      <c r="I52" s="51">
        <v>4495</v>
      </c>
      <c r="J52" s="51">
        <v>4495</v>
      </c>
      <c r="K52" s="51">
        <v>22930.35</v>
      </c>
      <c r="L52" s="48">
        <v>410.13014460511681</v>
      </c>
      <c r="M52" s="48">
        <v>8.99</v>
      </c>
      <c r="N52" s="48">
        <v>8.99</v>
      </c>
      <c r="O52" s="48">
        <v>4.2113445609653066</v>
      </c>
      <c r="P52" s="48">
        <v>-53.155232914735187</v>
      </c>
      <c r="Q52" s="82"/>
    </row>
    <row r="53" spans="2:17">
      <c r="B53" s="286"/>
      <c r="C53" s="73" t="s">
        <v>335</v>
      </c>
      <c r="D53" s="57">
        <v>9042100</v>
      </c>
      <c r="E53" s="51">
        <v>2200</v>
      </c>
      <c r="F53" s="51">
        <v>2200</v>
      </c>
      <c r="G53" s="51">
        <v>16890.46</v>
      </c>
      <c r="H53" s="48">
        <v>667.74818181818182</v>
      </c>
      <c r="I53" s="51">
        <v>22646.9</v>
      </c>
      <c r="J53" s="51">
        <v>22646.9</v>
      </c>
      <c r="K53" s="51">
        <v>57422.67</v>
      </c>
      <c r="L53" s="48">
        <v>153.55642494116188</v>
      </c>
      <c r="M53" s="48">
        <v>10.294045454545456</v>
      </c>
      <c r="N53" s="48">
        <v>10.294045454545456</v>
      </c>
      <c r="O53" s="48">
        <v>3.3997102506385262</v>
      </c>
      <c r="P53" s="48">
        <v>-66.974011668684213</v>
      </c>
      <c r="Q53" s="82"/>
    </row>
    <row r="54" spans="2:17">
      <c r="B54" s="240" t="s">
        <v>43</v>
      </c>
      <c r="C54" s="45" t="s">
        <v>37</v>
      </c>
      <c r="D54" s="55">
        <v>8134050</v>
      </c>
      <c r="E54" s="51">
        <v>11069</v>
      </c>
      <c r="F54" s="51">
        <v>11069</v>
      </c>
      <c r="G54" s="51">
        <v>9315</v>
      </c>
      <c r="H54" s="48">
        <v>-15.846056554340947</v>
      </c>
      <c r="I54" s="51">
        <v>313820.93000000005</v>
      </c>
      <c r="J54" s="51">
        <v>313820.93000000005</v>
      </c>
      <c r="K54" s="51">
        <v>224562.66</v>
      </c>
      <c r="L54" s="48">
        <v>-28.442420969181381</v>
      </c>
      <c r="M54" s="48">
        <v>28.351335260637821</v>
      </c>
      <c r="N54" s="48">
        <v>28.351335260637821</v>
      </c>
      <c r="O54" s="48">
        <v>24.107639291465379</v>
      </c>
      <c r="P54" s="48">
        <v>-14.968240226287566</v>
      </c>
    </row>
    <row r="55" spans="2:17">
      <c r="B55" s="241"/>
      <c r="C55" s="73" t="s">
        <v>116</v>
      </c>
      <c r="D55" s="57">
        <v>8134059</v>
      </c>
      <c r="E55" s="51">
        <v>6376</v>
      </c>
      <c r="F55" s="51">
        <v>6376</v>
      </c>
      <c r="G55" s="51">
        <v>9215</v>
      </c>
      <c r="H55" s="48">
        <v>44.5263488080301</v>
      </c>
      <c r="I55" s="51">
        <v>175397.95</v>
      </c>
      <c r="J55" s="51">
        <v>175397.95</v>
      </c>
      <c r="K55" s="51">
        <v>224412.66</v>
      </c>
      <c r="L55" s="48">
        <v>27.944859104681651</v>
      </c>
      <c r="M55" s="48">
        <v>27.50908877038896</v>
      </c>
      <c r="N55" s="48">
        <v>27.50908877038896</v>
      </c>
      <c r="O55" s="48">
        <v>24.352974498100924</v>
      </c>
      <c r="P55" s="48">
        <v>-11.472987341133988</v>
      </c>
      <c r="Q55" s="82"/>
    </row>
    <row r="56" spans="2:17">
      <c r="B56" s="242"/>
      <c r="C56" s="73" t="s">
        <v>115</v>
      </c>
      <c r="D56" s="57">
        <v>8134051</v>
      </c>
      <c r="E56" s="51">
        <v>4693</v>
      </c>
      <c r="F56" s="51">
        <v>4693</v>
      </c>
      <c r="G56" s="51">
        <v>100</v>
      </c>
      <c r="H56" s="48">
        <v>-97.869166844236105</v>
      </c>
      <c r="I56" s="51">
        <v>138422.98000000001</v>
      </c>
      <c r="J56" s="51">
        <v>138422.98000000001</v>
      </c>
      <c r="K56" s="51">
        <v>150</v>
      </c>
      <c r="L56" s="48">
        <v>-99.891636489837168</v>
      </c>
      <c r="M56" s="48">
        <v>29.495627530364374</v>
      </c>
      <c r="N56" s="48">
        <v>29.495627530364374</v>
      </c>
      <c r="O56" s="48">
        <v>1.5</v>
      </c>
      <c r="P56" s="48">
        <v>-94.914500468058122</v>
      </c>
      <c r="Q56" s="82"/>
    </row>
    <row r="57" spans="2:17">
      <c r="B57" s="252" t="s">
        <v>42</v>
      </c>
      <c r="C57" s="45" t="s">
        <v>37</v>
      </c>
      <c r="D57" s="55"/>
      <c r="E57" s="51">
        <v>15112</v>
      </c>
      <c r="F57" s="51">
        <v>15112</v>
      </c>
      <c r="G57" s="51">
        <v>20556</v>
      </c>
      <c r="H57" s="48">
        <v>36.024351508734775</v>
      </c>
      <c r="I57" s="51">
        <v>310540.58</v>
      </c>
      <c r="J57" s="51">
        <v>310540.58</v>
      </c>
      <c r="K57" s="51">
        <v>535115.26</v>
      </c>
      <c r="L57" s="48">
        <v>72.317337721208602</v>
      </c>
      <c r="M57" s="48">
        <v>20.54927077818952</v>
      </c>
      <c r="N57" s="48">
        <v>20.54927077818952</v>
      </c>
      <c r="O57" s="48">
        <v>26.032071414672117</v>
      </c>
      <c r="P57" s="48">
        <v>26.681241858479488</v>
      </c>
    </row>
    <row r="58" spans="2:17">
      <c r="B58" s="253"/>
      <c r="C58" s="73" t="s">
        <v>116</v>
      </c>
      <c r="D58" s="57">
        <v>8134039</v>
      </c>
      <c r="E58" s="51">
        <v>15112</v>
      </c>
      <c r="F58" s="51">
        <v>15112</v>
      </c>
      <c r="G58" s="51">
        <v>16433</v>
      </c>
      <c r="H58" s="48">
        <v>8.7413975648491302</v>
      </c>
      <c r="I58" s="51">
        <v>310540.58</v>
      </c>
      <c r="J58" s="51">
        <v>310540.58</v>
      </c>
      <c r="K58" s="51">
        <v>353818.43000000005</v>
      </c>
      <c r="L58" s="48">
        <v>13.936294573804187</v>
      </c>
      <c r="M58" s="48">
        <v>20.54927077818952</v>
      </c>
      <c r="N58" s="48">
        <v>20.54927077818952</v>
      </c>
      <c r="O58" s="48">
        <v>21.53096999939147</v>
      </c>
      <c r="P58" s="48">
        <v>4.7772946874781619</v>
      </c>
      <c r="Q58" s="82"/>
    </row>
    <row r="59" spans="2:17">
      <c r="B59" s="261"/>
      <c r="C59" s="73" t="s">
        <v>115</v>
      </c>
      <c r="D59" s="57">
        <v>8134031</v>
      </c>
      <c r="E59" s="51">
        <v>0</v>
      </c>
      <c r="F59" s="51">
        <v>0</v>
      </c>
      <c r="G59" s="51">
        <v>4123</v>
      </c>
      <c r="H59" s="48" t="s">
        <v>444</v>
      </c>
      <c r="I59" s="51">
        <v>0</v>
      </c>
      <c r="J59" s="51">
        <v>0</v>
      </c>
      <c r="K59" s="51">
        <v>181296.83</v>
      </c>
      <c r="L59" s="48" t="s">
        <v>444</v>
      </c>
      <c r="M59" s="48" t="s">
        <v>444</v>
      </c>
      <c r="N59" s="48" t="s">
        <v>444</v>
      </c>
      <c r="O59" s="48">
        <v>43.972066456463736</v>
      </c>
      <c r="P59" s="48" t="s">
        <v>444</v>
      </c>
      <c r="Q59" s="82"/>
    </row>
    <row r="60" spans="2:17">
      <c r="B60" s="145" t="s">
        <v>185</v>
      </c>
      <c r="C60" s="144"/>
      <c r="D60" s="57">
        <v>8135000</v>
      </c>
      <c r="E60" s="51">
        <v>13221.4</v>
      </c>
      <c r="F60" s="51">
        <v>13221.4</v>
      </c>
      <c r="G60" s="51">
        <v>54963.54</v>
      </c>
      <c r="H60" s="48">
        <v>315.71648993298743</v>
      </c>
      <c r="I60" s="51">
        <v>118773.41</v>
      </c>
      <c r="J60" s="51">
        <v>118773.41</v>
      </c>
      <c r="K60" s="51">
        <v>700327.63000000012</v>
      </c>
      <c r="L60" s="48">
        <v>489.6333447023203</v>
      </c>
      <c r="M60" s="48">
        <v>8.9834215741146934</v>
      </c>
      <c r="N60" s="48">
        <v>8.9834215741146934</v>
      </c>
      <c r="O60" s="48">
        <v>12.741676209356241</v>
      </c>
      <c r="P60" s="48">
        <v>41.835447710377771</v>
      </c>
      <c r="Q60" s="82"/>
    </row>
    <row r="61" spans="2:17">
      <c r="B61" s="145" t="s">
        <v>188</v>
      </c>
      <c r="C61" s="144"/>
      <c r="D61" s="57">
        <v>8011100</v>
      </c>
      <c r="E61" s="51">
        <v>20659.28</v>
      </c>
      <c r="F61" s="51">
        <v>20659.28</v>
      </c>
      <c r="G61" s="51">
        <v>63333.520000000004</v>
      </c>
      <c r="H61" s="48">
        <v>206.56208735251184</v>
      </c>
      <c r="I61" s="51">
        <v>113125.19</v>
      </c>
      <c r="J61" s="51">
        <v>113125.19</v>
      </c>
      <c r="K61" s="51">
        <v>173513.72</v>
      </c>
      <c r="L61" s="48">
        <v>53.382036308624102</v>
      </c>
      <c r="M61" s="48">
        <v>5.475756657540825</v>
      </c>
      <c r="N61" s="48">
        <v>5.475756657540825</v>
      </c>
      <c r="O61" s="48">
        <v>2.7396822409365527</v>
      </c>
      <c r="P61" s="48">
        <v>-49.9670563854649</v>
      </c>
      <c r="Q61" s="82"/>
    </row>
    <row r="62" spans="2:17">
      <c r="B62" s="145" t="s">
        <v>294</v>
      </c>
      <c r="C62" s="144"/>
      <c r="D62" s="57">
        <v>7129069</v>
      </c>
      <c r="E62" s="51">
        <v>18671.400000000001</v>
      </c>
      <c r="F62" s="51">
        <v>18671.400000000001</v>
      </c>
      <c r="G62" s="51">
        <v>27569.599999999999</v>
      </c>
      <c r="H62" s="48">
        <v>47.656844157374366</v>
      </c>
      <c r="I62" s="51">
        <v>90025.45</v>
      </c>
      <c r="J62" s="51">
        <v>90025.45</v>
      </c>
      <c r="K62" s="51">
        <v>140551.10999999999</v>
      </c>
      <c r="L62" s="48">
        <v>56.123751672443724</v>
      </c>
      <c r="M62" s="48">
        <v>4.8215693520571561</v>
      </c>
      <c r="N62" s="48">
        <v>4.8215693520571561</v>
      </c>
      <c r="O62" s="48">
        <v>5.0980467616505134</v>
      </c>
      <c r="P62" s="48">
        <v>5.7341788410737227</v>
      </c>
      <c r="Q62" s="82"/>
    </row>
    <row r="63" spans="2:17">
      <c r="B63" s="145" t="s">
        <v>85</v>
      </c>
      <c r="C63" s="144"/>
      <c r="D63" s="57">
        <v>7129010</v>
      </c>
      <c r="E63" s="51">
        <v>12214.2</v>
      </c>
      <c r="F63" s="51">
        <v>12214.2</v>
      </c>
      <c r="G63" s="51">
        <v>33339</v>
      </c>
      <c r="H63" s="48">
        <v>172.95279265117648</v>
      </c>
      <c r="I63" s="51">
        <v>75492.56</v>
      </c>
      <c r="J63" s="51">
        <v>75492.56</v>
      </c>
      <c r="K63" s="51">
        <v>336355.43</v>
      </c>
      <c r="L63" s="48">
        <v>345.54778643087485</v>
      </c>
      <c r="M63" s="48">
        <v>6.180720800379885</v>
      </c>
      <c r="N63" s="48">
        <v>6.180720800379885</v>
      </c>
      <c r="O63" s="48">
        <v>10.088947778877591</v>
      </c>
      <c r="P63" s="48">
        <v>63.232543658297821</v>
      </c>
      <c r="Q63" s="82"/>
    </row>
    <row r="64" spans="2:17">
      <c r="B64" s="145" t="s">
        <v>84</v>
      </c>
      <c r="C64" s="144"/>
      <c r="D64" s="57">
        <v>7129040</v>
      </c>
      <c r="E64" s="51">
        <v>11767.8</v>
      </c>
      <c r="F64" s="51">
        <v>11767.8</v>
      </c>
      <c r="G64" s="51">
        <v>3806</v>
      </c>
      <c r="H64" s="48">
        <v>-67.657506075902035</v>
      </c>
      <c r="I64" s="51">
        <v>73389.75</v>
      </c>
      <c r="J64" s="51">
        <v>73389.75</v>
      </c>
      <c r="K64" s="51">
        <v>35977.78</v>
      </c>
      <c r="L64" s="48">
        <v>-50.977105113452495</v>
      </c>
      <c r="M64" s="48">
        <v>6.2364885535104273</v>
      </c>
      <c r="N64" s="48">
        <v>6.2364885535104273</v>
      </c>
      <c r="O64" s="48">
        <v>9.4529111928533887</v>
      </c>
      <c r="P64" s="48">
        <v>51.574257079851193</v>
      </c>
      <c r="Q64" s="82"/>
    </row>
    <row r="65" spans="2:17">
      <c r="B65" s="145" t="s">
        <v>55</v>
      </c>
      <c r="C65" s="144"/>
      <c r="D65" s="57">
        <v>8131000</v>
      </c>
      <c r="E65" s="51">
        <v>7000</v>
      </c>
      <c r="F65" s="51">
        <v>7000</v>
      </c>
      <c r="G65" s="51">
        <v>660</v>
      </c>
      <c r="H65" s="48">
        <v>-90.571428571428569</v>
      </c>
      <c r="I65" s="51">
        <v>29040</v>
      </c>
      <c r="J65" s="51">
        <v>29040</v>
      </c>
      <c r="K65" s="51">
        <v>528</v>
      </c>
      <c r="L65" s="48">
        <v>-98.181818181818187</v>
      </c>
      <c r="M65" s="48">
        <v>4.1485714285714286</v>
      </c>
      <c r="N65" s="48">
        <v>4.1485714285714286</v>
      </c>
      <c r="O65" s="48">
        <v>0.8</v>
      </c>
      <c r="P65" s="48">
        <v>-80.71625344352617</v>
      </c>
      <c r="Q65" s="82"/>
    </row>
    <row r="66" spans="2:17">
      <c r="B66" s="252" t="s">
        <v>387</v>
      </c>
      <c r="C66" s="144" t="s">
        <v>37</v>
      </c>
      <c r="D66" s="57"/>
      <c r="E66" s="51">
        <v>745</v>
      </c>
      <c r="F66" s="51">
        <v>745</v>
      </c>
      <c r="G66" s="51">
        <v>3870</v>
      </c>
      <c r="H66" s="48">
        <v>419.46308724832215</v>
      </c>
      <c r="I66" s="51">
        <v>24560.639999999999</v>
      </c>
      <c r="J66" s="51">
        <v>24560.639999999999</v>
      </c>
      <c r="K66" s="51">
        <v>105269</v>
      </c>
      <c r="L66" s="48">
        <v>328.60853788826353</v>
      </c>
      <c r="M66" s="48">
        <v>32.967302013422817</v>
      </c>
      <c r="N66" s="48">
        <v>32.967302013422817</v>
      </c>
      <c r="O66" s="48">
        <v>27.201291989664082</v>
      </c>
      <c r="P66" s="48">
        <v>-17.490087667504827</v>
      </c>
    </row>
    <row r="67" spans="2:17">
      <c r="B67" s="253"/>
      <c r="C67" s="144" t="s">
        <v>388</v>
      </c>
      <c r="D67" s="57">
        <v>8134079</v>
      </c>
      <c r="E67" s="51">
        <v>645</v>
      </c>
      <c r="F67" s="51">
        <v>645</v>
      </c>
      <c r="G67" s="51">
        <v>290</v>
      </c>
      <c r="H67" s="48">
        <v>-55.038759689922479</v>
      </c>
      <c r="I67" s="51">
        <v>20060.64</v>
      </c>
      <c r="J67" s="51">
        <v>20060.64</v>
      </c>
      <c r="K67" s="51">
        <v>2189</v>
      </c>
      <c r="L67" s="48">
        <v>-89.088084926502844</v>
      </c>
      <c r="M67" s="48">
        <v>31.101767441860463</v>
      </c>
      <c r="N67" s="48">
        <v>31.101767441860463</v>
      </c>
      <c r="O67" s="48">
        <v>7.5482758620689658</v>
      </c>
      <c r="P67" s="48">
        <v>-75.730395784808053</v>
      </c>
    </row>
    <row r="68" spans="2:17">
      <c r="B68" s="253"/>
      <c r="C68" s="144" t="s">
        <v>379</v>
      </c>
      <c r="D68" s="57">
        <v>8134071</v>
      </c>
      <c r="E68" s="51">
        <v>100</v>
      </c>
      <c r="F68" s="51">
        <v>100</v>
      </c>
      <c r="G68" s="51">
        <v>3580</v>
      </c>
      <c r="H68" s="48">
        <v>3479.9999999999995</v>
      </c>
      <c r="I68" s="51">
        <v>4500</v>
      </c>
      <c r="J68" s="51">
        <v>4500</v>
      </c>
      <c r="K68" s="51">
        <v>103080</v>
      </c>
      <c r="L68" s="48">
        <v>2190.6666666666665</v>
      </c>
      <c r="M68" s="48">
        <v>45</v>
      </c>
      <c r="N68" s="48">
        <v>45</v>
      </c>
      <c r="O68" s="48">
        <v>28.793296089385475</v>
      </c>
      <c r="P68" s="48">
        <v>-36.014897579143387</v>
      </c>
    </row>
    <row r="69" spans="2:17">
      <c r="B69" s="252" t="s">
        <v>383</v>
      </c>
      <c r="C69" s="45" t="s">
        <v>37</v>
      </c>
      <c r="D69" s="57"/>
      <c r="E69" s="51">
        <v>3795</v>
      </c>
      <c r="F69" s="51">
        <v>3795</v>
      </c>
      <c r="G69" s="51">
        <v>0</v>
      </c>
      <c r="H69" s="48">
        <v>-100</v>
      </c>
      <c r="I69" s="51">
        <v>22648.25</v>
      </c>
      <c r="J69" s="51">
        <v>22648.25</v>
      </c>
      <c r="K69" s="51">
        <v>0</v>
      </c>
      <c r="L69" s="48">
        <v>-100</v>
      </c>
      <c r="M69" s="48">
        <v>5.9679183135704879</v>
      </c>
      <c r="N69" s="48">
        <v>5.9679183135704879</v>
      </c>
      <c r="O69" s="48" t="s">
        <v>444</v>
      </c>
      <c r="P69" s="48" t="s">
        <v>444</v>
      </c>
    </row>
    <row r="70" spans="2:17">
      <c r="B70" s="253"/>
      <c r="C70" s="144" t="s">
        <v>382</v>
      </c>
      <c r="D70" s="57">
        <v>7123220</v>
      </c>
      <c r="E70" s="51">
        <v>0</v>
      </c>
      <c r="F70" s="51">
        <v>0</v>
      </c>
      <c r="G70" s="51">
        <v>0</v>
      </c>
      <c r="H70" s="48" t="s">
        <v>444</v>
      </c>
      <c r="I70" s="51">
        <v>0</v>
      </c>
      <c r="J70" s="51">
        <v>0</v>
      </c>
      <c r="K70" s="51">
        <v>0</v>
      </c>
      <c r="L70" s="48" t="s">
        <v>444</v>
      </c>
      <c r="M70" s="48" t="s">
        <v>444</v>
      </c>
      <c r="N70" s="48" t="s">
        <v>444</v>
      </c>
      <c r="O70" s="48" t="s">
        <v>444</v>
      </c>
      <c r="P70" s="48" t="s">
        <v>444</v>
      </c>
    </row>
    <row r="71" spans="2:17">
      <c r="B71" s="261"/>
      <c r="C71" s="144" t="s">
        <v>381</v>
      </c>
      <c r="D71" s="57">
        <v>7123210</v>
      </c>
      <c r="E71" s="51">
        <v>3795</v>
      </c>
      <c r="F71" s="51">
        <v>3795</v>
      </c>
      <c r="G71" s="51">
        <v>0</v>
      </c>
      <c r="H71" s="48">
        <v>-100</v>
      </c>
      <c r="I71" s="51">
        <v>22648.25</v>
      </c>
      <c r="J71" s="51">
        <v>22648.25</v>
      </c>
      <c r="K71" s="51">
        <v>0</v>
      </c>
      <c r="L71" s="48">
        <v>-100</v>
      </c>
      <c r="M71" s="48">
        <v>5.9679183135704879</v>
      </c>
      <c r="N71" s="48">
        <v>5.9679183135704879</v>
      </c>
      <c r="O71" s="48" t="s">
        <v>444</v>
      </c>
      <c r="P71" s="48" t="s">
        <v>444</v>
      </c>
    </row>
    <row r="72" spans="2:17">
      <c r="B72" s="252" t="s">
        <v>299</v>
      </c>
      <c r="C72" s="45" t="s">
        <v>37</v>
      </c>
      <c r="D72" s="55"/>
      <c r="E72" s="51">
        <v>756</v>
      </c>
      <c r="F72" s="51">
        <v>756</v>
      </c>
      <c r="G72" s="51">
        <v>3015.8</v>
      </c>
      <c r="H72" s="48">
        <v>298.91534391534395</v>
      </c>
      <c r="I72" s="51">
        <v>3912</v>
      </c>
      <c r="J72" s="51">
        <v>3912</v>
      </c>
      <c r="K72" s="51">
        <v>12974.32</v>
      </c>
      <c r="L72" s="48">
        <v>231.65439672801634</v>
      </c>
      <c r="M72" s="48">
        <v>5.1746031746031749</v>
      </c>
      <c r="N72" s="48">
        <v>5.1746031746031749</v>
      </c>
      <c r="O72" s="48">
        <v>4.3021155249021819</v>
      </c>
      <c r="P72" s="48">
        <v>-16.860957647595875</v>
      </c>
    </row>
    <row r="73" spans="2:17">
      <c r="B73" s="253"/>
      <c r="C73" s="73" t="s">
        <v>115</v>
      </c>
      <c r="D73" s="57">
        <v>8134061</v>
      </c>
      <c r="E73" s="51">
        <v>756</v>
      </c>
      <c r="F73" s="51">
        <v>756</v>
      </c>
      <c r="G73" s="51">
        <v>1595</v>
      </c>
      <c r="H73" s="48">
        <v>110.978835978836</v>
      </c>
      <c r="I73" s="51">
        <v>3912</v>
      </c>
      <c r="J73" s="51">
        <v>3912</v>
      </c>
      <c r="K73" s="51">
        <v>8449.32</v>
      </c>
      <c r="L73" s="48">
        <v>115.98466257668711</v>
      </c>
      <c r="M73" s="48">
        <v>5.1746031746031749</v>
      </c>
      <c r="N73" s="48">
        <v>5.1746031746031749</v>
      </c>
      <c r="O73" s="48">
        <v>5.2973793103448275</v>
      </c>
      <c r="P73" s="48">
        <v>2.3726676539030933</v>
      </c>
      <c r="Q73" s="82"/>
    </row>
    <row r="74" spans="2:17">
      <c r="B74" s="261"/>
      <c r="C74" s="73" t="s">
        <v>116</v>
      </c>
      <c r="D74" s="57">
        <v>8134069</v>
      </c>
      <c r="E74" s="51">
        <v>0</v>
      </c>
      <c r="F74" s="51">
        <v>0</v>
      </c>
      <c r="G74" s="51">
        <v>1420.8</v>
      </c>
      <c r="H74" s="48" t="s">
        <v>444</v>
      </c>
      <c r="I74" s="51">
        <v>0</v>
      </c>
      <c r="J74" s="51">
        <v>0</v>
      </c>
      <c r="K74" s="51">
        <v>4525</v>
      </c>
      <c r="L74" s="48" t="s">
        <v>444</v>
      </c>
      <c r="M74" s="48" t="s">
        <v>444</v>
      </c>
      <c r="N74" s="48" t="s">
        <v>444</v>
      </c>
      <c r="O74" s="48">
        <v>3.1848254504504507</v>
      </c>
      <c r="P74" s="48" t="s">
        <v>444</v>
      </c>
    </row>
    <row r="75" spans="2:17">
      <c r="B75" s="145" t="s">
        <v>292</v>
      </c>
      <c r="C75" s="144"/>
      <c r="D75" s="57">
        <v>12119083</v>
      </c>
      <c r="E75" s="51">
        <v>0.5</v>
      </c>
      <c r="F75" s="51">
        <v>0.5</v>
      </c>
      <c r="G75" s="51">
        <v>0</v>
      </c>
      <c r="H75" s="48">
        <v>-100</v>
      </c>
      <c r="I75" s="51">
        <v>15</v>
      </c>
      <c r="J75" s="51">
        <v>15</v>
      </c>
      <c r="K75" s="51">
        <v>0</v>
      </c>
      <c r="L75" s="48">
        <v>-100</v>
      </c>
      <c r="M75" s="48">
        <v>30</v>
      </c>
      <c r="N75" s="48">
        <v>30</v>
      </c>
      <c r="O75" s="48" t="s">
        <v>444</v>
      </c>
      <c r="P75" s="48" t="s">
        <v>444</v>
      </c>
    </row>
    <row r="76" spans="2:17">
      <c r="B76" s="252" t="s">
        <v>384</v>
      </c>
      <c r="C76" s="45" t="s">
        <v>37</v>
      </c>
      <c r="D76" s="57"/>
      <c r="E76" s="51">
        <v>0</v>
      </c>
      <c r="F76" s="51">
        <v>0</v>
      </c>
      <c r="G76" s="51">
        <v>0</v>
      </c>
      <c r="H76" s="48" t="s">
        <v>444</v>
      </c>
      <c r="I76" s="51">
        <v>0</v>
      </c>
      <c r="J76" s="51">
        <v>0</v>
      </c>
      <c r="K76" s="51">
        <v>0</v>
      </c>
      <c r="L76" s="48" t="s">
        <v>444</v>
      </c>
      <c r="M76" s="48" t="s">
        <v>444</v>
      </c>
      <c r="N76" s="48" t="s">
        <v>444</v>
      </c>
      <c r="O76" s="48" t="s">
        <v>444</v>
      </c>
      <c r="P76" s="48" t="s">
        <v>444</v>
      </c>
    </row>
    <row r="77" spans="2:17">
      <c r="B77" s="253"/>
      <c r="C77" s="73" t="s">
        <v>181</v>
      </c>
      <c r="D77" s="57">
        <v>7123310</v>
      </c>
      <c r="E77" s="51">
        <v>0</v>
      </c>
      <c r="F77" s="51">
        <v>0</v>
      </c>
      <c r="G77" s="51">
        <v>0</v>
      </c>
      <c r="H77" s="48" t="s">
        <v>444</v>
      </c>
      <c r="I77" s="51">
        <v>0</v>
      </c>
      <c r="J77" s="51">
        <v>0</v>
      </c>
      <c r="K77" s="51">
        <v>0</v>
      </c>
      <c r="L77" s="48" t="s">
        <v>444</v>
      </c>
      <c r="M77" s="48" t="s">
        <v>444</v>
      </c>
      <c r="N77" s="48" t="s">
        <v>444</v>
      </c>
      <c r="O77" s="48" t="s">
        <v>444</v>
      </c>
      <c r="P77" s="48" t="s">
        <v>444</v>
      </c>
      <c r="Q77" s="82"/>
    </row>
    <row r="78" spans="2:17">
      <c r="B78" s="261"/>
      <c r="C78" s="73" t="s">
        <v>182</v>
      </c>
      <c r="D78" s="57">
        <v>7123390</v>
      </c>
      <c r="E78" s="51">
        <v>0</v>
      </c>
      <c r="F78" s="51">
        <v>0</v>
      </c>
      <c r="G78" s="51">
        <v>0</v>
      </c>
      <c r="H78" s="48" t="s">
        <v>444</v>
      </c>
      <c r="I78" s="51">
        <v>0</v>
      </c>
      <c r="J78" s="51">
        <v>0</v>
      </c>
      <c r="K78" s="51">
        <v>0</v>
      </c>
      <c r="L78" s="48" t="s">
        <v>444</v>
      </c>
      <c r="M78" s="48" t="s">
        <v>444</v>
      </c>
      <c r="N78" s="48" t="s">
        <v>444</v>
      </c>
      <c r="O78" s="48" t="s">
        <v>444</v>
      </c>
      <c r="P78" s="48" t="s">
        <v>444</v>
      </c>
    </row>
    <row r="79" spans="2:17">
      <c r="B79" s="136" t="s">
        <v>37</v>
      </c>
      <c r="C79" s="152"/>
      <c r="D79" s="137"/>
      <c r="E79" s="77">
        <v>141559034.19350001</v>
      </c>
      <c r="F79" s="77">
        <v>141559034.19350001</v>
      </c>
      <c r="G79" s="77">
        <v>148390878.55700004</v>
      </c>
      <c r="H79" s="48">
        <v>4.8261450796290628</v>
      </c>
      <c r="I79" s="77">
        <v>357625749.95999998</v>
      </c>
      <c r="J79" s="77">
        <v>357625749.95999998</v>
      </c>
      <c r="K79" s="77">
        <v>386689203.93000001</v>
      </c>
      <c r="L79" s="215">
        <v>8.1267788947665842</v>
      </c>
      <c r="M79" s="48">
        <v>2.5263364644827533</v>
      </c>
      <c r="N79" s="48">
        <v>2.5263364644827533</v>
      </c>
      <c r="O79" s="48">
        <v>2.6058825696719938</v>
      </c>
      <c r="P79" s="48">
        <v>3.148674228772097</v>
      </c>
    </row>
    <row r="80" spans="2:17">
      <c r="B80" s="138" t="s">
        <v>110</v>
      </c>
      <c r="C80" s="139"/>
      <c r="D80" s="139"/>
      <c r="E80" s="139"/>
      <c r="F80" s="139"/>
      <c r="G80" s="139"/>
      <c r="H80" s="139"/>
      <c r="I80" s="207"/>
      <c r="J80" s="139"/>
      <c r="K80" s="139"/>
      <c r="L80" s="139"/>
      <c r="M80" s="139"/>
      <c r="N80" s="139"/>
      <c r="O80" s="139"/>
      <c r="P80" s="147"/>
    </row>
    <row r="82" spans="2:16" ht="105.4" customHeight="1">
      <c r="B82" s="272" t="s">
        <v>415</v>
      </c>
      <c r="C82" s="273"/>
      <c r="D82" s="273"/>
      <c r="E82" s="273"/>
      <c r="F82" s="273"/>
      <c r="G82" s="273"/>
      <c r="H82" s="273"/>
      <c r="I82" s="273"/>
      <c r="J82" s="273"/>
      <c r="K82" s="273"/>
      <c r="L82" s="273"/>
      <c r="M82" s="273"/>
      <c r="N82" s="273"/>
      <c r="O82" s="273"/>
      <c r="P82" s="274"/>
    </row>
  </sheetData>
  <sortState ref="B60:Q65">
    <sortCondition descending="1" ref="I60"/>
  </sortState>
  <mergeCells count="27">
    <mergeCell ref="B5:B7"/>
    <mergeCell ref="B11:B13"/>
    <mergeCell ref="B17:B19"/>
    <mergeCell ref="B28:B30"/>
    <mergeCell ref="B37:B39"/>
    <mergeCell ref="B24:B27"/>
    <mergeCell ref="B34:B36"/>
    <mergeCell ref="B8:B10"/>
    <mergeCell ref="B20:B23"/>
    <mergeCell ref="B14:B16"/>
    <mergeCell ref="B2:P2"/>
    <mergeCell ref="D3:D4"/>
    <mergeCell ref="E3:H3"/>
    <mergeCell ref="I3:L3"/>
    <mergeCell ref="M3:P3"/>
    <mergeCell ref="B3:C4"/>
    <mergeCell ref="B82:P82"/>
    <mergeCell ref="B57:B59"/>
    <mergeCell ref="B72:B74"/>
    <mergeCell ref="B54:B56"/>
    <mergeCell ref="B31:B33"/>
    <mergeCell ref="B47:B49"/>
    <mergeCell ref="B69:B71"/>
    <mergeCell ref="B76:B78"/>
    <mergeCell ref="B66:B68"/>
    <mergeCell ref="B50:B53"/>
    <mergeCell ref="B40:B42"/>
  </mergeCells>
  <hyperlinks>
    <hyperlink ref="Q2" location="Indice!A1" display="volver a indice" xr:uid="{00000000-0004-0000-0800-000000000000}"/>
  </hyperlinks>
  <printOptions horizontalCentered="1" verticalCentered="1"/>
  <pageMargins left="0.11811023622047245" right="0.19685039370078741" top="0.15748031496062992" bottom="0.15748031496062992" header="0.31496062992125984" footer="0.31496062992125984"/>
  <pageSetup scale="52" orientation="portrait" r:id="rId1"/>
  <headerFooter differentFirst="1">
    <oddFooter>&amp;C&amp;P</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s 3 0 w T l X f B U O m A A A A + Q A A A B I A H A B D b 2 5 m a W c v U G F j a 2 F n Z S 5 4 b W w g o h g A K K A U A A A A A A A A A A A A A A A A A A A A A A A A A A A A h Y + 9 D o I w G E V f h X S n f w R j y E c Z W C E x M T G u D V R o h G J o s b y b g 4 / k K 0 i i q J v j P T n D u Y / b H b K 5 7 4 K r G q 0 e T I o Y p i h Q p h p q b Z o U T e 4 U b l E m Y C e r s 2 x U s M j G J r O t U 9 Q 6 d 0 k I 8 d 5 j H + F h b A i n l J F j W e y r V v U S f W T 9 X w 6 1 s U 6 a S i E B h 1 e M 4 D j e 4 J j y C D N G O Z C V Q 6 n N 1 + F L M q Z A f i D k U + e m U Q l l w 7 w A s k 4 g 7 x v i C V B L A w Q U A A I A C A C z f T B O 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3 0 w T i i K R 7 g O A A A A E Q A A A B M A H A B G b 3 J t d W x h c y 9 T Z W N 0 a W 9 u M S 5 t I K I Y A C i g F A A A A A A A A A A A A A A A A A A A A A A A A A A A A C t O T S 7 J z M 9 T C I b Q h t Y A U E s B A i 0 A F A A C A A g A s 3 0 w T l X f B U O m A A A A + Q A A A B I A A A A A A A A A A A A A A A A A A A A A A E N v b m Z p Z y 9 Q Y W N r Y W d l L n h t b F B L A Q I t A B Q A A g A I A L N 9 M E 4 P y u m r p A A A A O k A A A A T A A A A A A A A A A A A A A A A A P I A A A B b Q 2 9 u d G V u d F 9 U e X B l c 1 0 u e G 1 s U E s B A i 0 A F A A C A A g A s 3 0 w T 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3 / J Y 3 x / 6 V F q k q Q 9 7 6 j Z 7 A A A A A A A g A A A A A A A 2 Y A A M A A A A A Q A A A A f 2 5 S P d P D 4 H / C 7 i Y p a T v I e g A A A A A E g A A A o A A A A B A A A A D F x X e N x m i e 3 r o k Y k n L C w 3 E U A A A A L F p O l h G q P Z y 7 X o 6 h P j 5 Z w h R l y A 9 a v h E 4 1 3 P Z R o u H 4 6 E M Q 9 B A D C s J 3 0 D l 1 1 S Q N E 0 j u M E q O R Z 8 k q w N e M 3 I I w 9 B V z S b P v v 3 n X s k D i T 8 N e G P O a m F A A A A F E 4 Q J q q o Y m S X I 1 y C k v 7 L D + H + p S / < / D a t a M a s h u p > 
</file>

<file path=customXml/itemProps1.xml><?xml version="1.0" encoding="utf-8"?>
<ds:datastoreItem xmlns:ds="http://schemas.openxmlformats.org/officeDocument/2006/customXml" ds:itemID="{40FA1AAE-4E6F-471F-AD80-08D1CFD440A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20</vt:i4>
      </vt:variant>
    </vt:vector>
  </HeadingPairs>
  <TitlesOfParts>
    <vt:vector size="38" baseType="lpstr">
      <vt:lpstr>Portada</vt:lpstr>
      <vt:lpstr>colofón</vt:lpstr>
      <vt:lpstr>Introducción</vt:lpstr>
      <vt:lpstr>Indice</vt:lpstr>
      <vt:lpstr>expo</vt:lpstr>
      <vt:lpstr>impo</vt:lpstr>
      <vt:lpstr>exp congelados</vt:lpstr>
      <vt:lpstr>exp conservas</vt:lpstr>
      <vt:lpstr>exp  deshidratadas</vt:lpstr>
      <vt:lpstr>exp aceites</vt:lpstr>
      <vt:lpstr>exp jugos</vt:lpstr>
      <vt:lpstr>imp congelados</vt:lpstr>
      <vt:lpstr>imp conservas</vt:lpstr>
      <vt:lpstr>imp deshidratadas</vt:lpstr>
      <vt:lpstr>imp aceites</vt:lpstr>
      <vt:lpstr>imp jugos</vt:lpstr>
      <vt:lpstr>expo país</vt:lpstr>
      <vt:lpstr>impo país</vt:lpstr>
      <vt:lpstr>colofón!Área_de_impresión</vt:lpstr>
      <vt:lpstr>'exp  deshidratadas'!Área_de_impresión</vt:lpstr>
      <vt:lpstr>'exp aceites'!Área_de_impresión</vt:lpstr>
      <vt:lpstr>'exp congelados'!Área_de_impresión</vt:lpstr>
      <vt:lpstr>'exp conservas'!Área_de_impresión</vt:lpstr>
      <vt:lpstr>'exp jugos'!Área_de_impresión</vt:lpstr>
      <vt:lpstr>expo!Área_de_impresión</vt:lpstr>
      <vt:lpstr>'expo país'!Área_de_impresión</vt:lpstr>
      <vt:lpstr>'imp aceites'!Área_de_impresión</vt:lpstr>
      <vt:lpstr>'imp congelados'!Área_de_impresión</vt:lpstr>
      <vt:lpstr>'imp conservas'!Área_de_impresión</vt:lpstr>
      <vt:lpstr>'imp deshidratadas'!Área_de_impresión</vt:lpstr>
      <vt:lpstr>'imp jugos'!Área_de_impresión</vt:lpstr>
      <vt:lpstr>impo!Área_de_impresión</vt:lpstr>
      <vt:lpstr>'impo país'!Área_de_impresión</vt:lpstr>
      <vt:lpstr>Indice!Área_de_impresión</vt:lpstr>
      <vt:lpstr>Introducción!Área_de_impresión</vt:lpstr>
      <vt:lpstr>Portada!Área_de_impresión</vt:lpstr>
      <vt:lpstr>'exp conservas'!Títulos_a_imprimir</vt:lpstr>
      <vt:lpstr>'imp conservas'!Títulos_a_imprimir</vt:lpstr>
    </vt:vector>
  </TitlesOfParts>
  <Company>odepa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pziomi</dc:creator>
  <cp:lastModifiedBy>Alicia Canales Meza</cp:lastModifiedBy>
  <cp:lastPrinted>2019-01-17T14:12:44Z</cp:lastPrinted>
  <dcterms:created xsi:type="dcterms:W3CDTF">2011-12-16T17:59:21Z</dcterms:created>
  <dcterms:modified xsi:type="dcterms:W3CDTF">2019-01-17T14:27:21Z</dcterms:modified>
</cp:coreProperties>
</file>