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always" autoCompressPictures="0"/>
  <mc:AlternateContent xmlns:mc="http://schemas.openxmlformats.org/markup-compatibility/2006">
    <mc:Choice Requires="x15">
      <x15ac:absPath xmlns:x15ac="http://schemas.microsoft.com/office/spreadsheetml/2010/11/ac" url="C:\usr\web\excel\"/>
    </mc:Choice>
  </mc:AlternateContent>
  <xr:revisionPtr revIDLastSave="0" documentId="8_{ABA35129-91B2-4B11-A774-D2EFBF32A098}" xr6:coauthVersionLast="36" xr6:coauthVersionMax="36" xr10:uidLastSave="{00000000-0000-0000-0000-000000000000}"/>
  <bookViews>
    <workbookView xWindow="2715" yWindow="225" windowWidth="13740" windowHeight="5235" tabRatio="785" xr2:uid="{00000000-000D-0000-FFFF-FFFF00000000}"/>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deshidratadas'!$B$4:$Q$73</definedName>
    <definedName name="_xlnm._FilterDatabase" localSheetId="9" hidden="1">'exp aceites'!$B$4:$P$26</definedName>
    <definedName name="_xlnm._FilterDatabase" localSheetId="6" hidden="1">'exp congelados'!$B$4:$P$43</definedName>
    <definedName name="_xlnm._FilterDatabase" localSheetId="7" hidden="1">'exp conservas'!$B$4:$P$99</definedName>
    <definedName name="_xlnm._FilterDatabase" localSheetId="10" hidden="1">'exp jugos'!$B$4:$P$40</definedName>
    <definedName name="_xlnm._FilterDatabase" localSheetId="14" hidden="1">'imp aceites'!$B$4:$P$33</definedName>
    <definedName name="_xlnm._FilterDatabase" localSheetId="11" hidden="1">'imp congelados'!$E$4:$P$42</definedName>
    <definedName name="_xlnm._FilterDatabase" localSheetId="12" hidden="1">'imp conservas'!$B$4:$P$104</definedName>
    <definedName name="_xlnm._FilterDatabase" localSheetId="13" hidden="1">'imp deshidratadas'!$B$4:$P$70</definedName>
    <definedName name="_xlnm._FilterDatabase" localSheetId="15" hidden="1">'imp jugos'!$B$4:$P$36</definedName>
    <definedName name="_xlnm.Print_Area" localSheetId="1">colofón!$A$1:$I$54</definedName>
    <definedName name="_xlnm.Print_Area" localSheetId="8">'exp  deshidratadas'!$A$1:$P$75</definedName>
    <definedName name="_xlnm.Print_Area" localSheetId="9">'exp aceites'!$A$1:$P$28</definedName>
    <definedName name="_xlnm.Print_Area" localSheetId="6">'exp congelados'!$A$1:$P$45</definedName>
    <definedName name="_xlnm.Print_Area" localSheetId="7">'exp conservas'!$A$1:$P$101</definedName>
    <definedName name="_xlnm.Print_Area" localSheetId="10">'exp jugos'!$A$1:$P$42</definedName>
    <definedName name="_xlnm.Print_Area" localSheetId="4">expo!$A$1:$J$28</definedName>
    <definedName name="_xlnm.Print_Area" localSheetId="16">'expo país'!$A$1:$J$52</definedName>
    <definedName name="_xlnm.Print_Area" localSheetId="14">'imp aceites'!$A$1:$P$35</definedName>
    <definedName name="_xlnm.Print_Area" localSheetId="11">'imp congelados'!$A$1:$P$44</definedName>
    <definedName name="_xlnm.Print_Area" localSheetId="12">'imp conservas'!$A$1:$P$106</definedName>
    <definedName name="_xlnm.Print_Area" localSheetId="13">'imp deshidratadas'!$A$1:$P$72</definedName>
    <definedName name="_xlnm.Print_Area" localSheetId="15">'imp jugos'!$A$1:$P$38</definedName>
    <definedName name="_xlnm.Print_Area" localSheetId="5">impo!$A$1:$J$28</definedName>
    <definedName name="_xlnm.Print_Area" localSheetId="17">'impo país'!$A$1:$J$49</definedName>
    <definedName name="_xlnm.Print_Area" localSheetId="3">Indice!$A$1:$E$31</definedName>
    <definedName name="_xlnm.Print_Area" localSheetId="2">Introducción!$A$1:$I$7</definedName>
    <definedName name="_xlnm.Print_Area" localSheetId="0">Portada!$A$1:$I$54</definedName>
    <definedName name="TDclase">'[1]TD clase'!$A$5:$G$6</definedName>
    <definedName name="_xlnm.Print_Titles" localSheetId="7">'exp conservas'!$2:$4</definedName>
    <definedName name="_xlnm.Print_Titles" localSheetId="12">'imp conservas'!$2:$4</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<sst xmlns="http://schemas.openxmlformats.org/spreadsheetml/2006/main" count="1723" uniqueCount="418">
  <si>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</si>
  <si>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</si>
  <si>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</si>
  <si>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</si>
  <si>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</si>
  <si>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</si>
  <si>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</si>
  <si>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</si>
  <si>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</si>
  <si>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</si>
  <si>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</si>
  <si>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</si>
  <si>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</si>
  <si>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</si>
  <si>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</si>
  <si>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</si>
  <si>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</si>
  <si>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</si>
  <si>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</si>
  <si>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</si>
  <si>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</si>
  <si>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</si>
  <si>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</si>
  <si>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</si>
  <si>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</si>
  <si>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</si>
  <si>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</si>
  <si>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</si>
  <si>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</si>
  <si>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</si>
  <si>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</si>
  <si>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</si>
  <si>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</si>
  <si>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</si>
  <si>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</si>
  <si>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</si>
  <si>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</si>
  <si>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</si>
  <si>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</si>
  <si>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</si>
  <si>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</si>
  <si>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</si>
  <si>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</si>
  <si>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</si>
  <si>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</si>
  <si>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</si>
  <si>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</si>
  <si>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</si>
  <si>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</si>
  <si>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</si>
  <si>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</si>
  <si>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</si>
  <si>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</si>
  <si>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</si>
  <si>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</si>
  <si>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</si>
  <si>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</si>
  <si>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</si>
  <si>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</si>
  <si>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</si>
  <si>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</si>
  <si>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</si>
  <si>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</si>
  <si>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</si>
  <si>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</si>
  <si>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</si>
  <si>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</si>
  <si>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</si>
  <si>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</si>
  <si>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</si>
  <si>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</si>
  <si>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</si>
  <si>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</si>
  <si>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</si>
  <si>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</si>
  <si>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</si>
  <si>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</si>
  <si>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</si>
  <si>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</si>
  <si>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</si>
  <si>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</si>
  <si>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</si>
  <si>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</si>
  <si>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</si>
  <si>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</si>
  <si>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</si>
  <si>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</si>
  <si>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</si>
  <si>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</si>
  <si>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</si>
  <si>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</si>
  <si>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</si>
  <si>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</si>
  <si>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</si>
  <si>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</si>
  <si>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</si>
  <si>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</si>
  <si>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</si>
  <si>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</si>
  <si>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</si>
  <si>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</si>
  <si>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</si>
  <si>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</si>
  <si>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</si>
  <si>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</si>
  <si>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</si>
  <si>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</si>
  <si>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</si>
  <si>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</si>
  <si>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</si>
  <si>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</si>
  <si>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</si>
  <si>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</si>
  <si>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</si>
  <si>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</si>
  <si>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</si>
  <si>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</si>
  <si>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</si>
  <si>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</si>
  <si>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</si>
  <si>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</si>
  <si>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</si>
  <si>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</si>
  <si>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</si>
  <si>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</si>
  <si>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</si>
  <si>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</si>
  <si>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</si>
  <si>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</si>
  <si>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</si>
  <si>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</si>
  <si>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</si>
  <si>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</si>
  <si>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</si>
  <si>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</si>
  <si>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</si>
  <si>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</si>
  <si>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</si>
  <si>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</si>
  <si>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</si>
  <si>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</si>
  <si>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</si>
  <si>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</si>
  <si>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</si>
  <si>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</si>
  <si>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</si>
  <si>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</si>
  <si>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</si>
  <si>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</si>
  <si>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</si>
  <si>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</si>
  <si>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</si>
  <si>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</si>
  <si>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</si>
  <si>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</si>
  <si>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</si>
  <si>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</si>
  <si>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</si>
  <si>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</si>
  <si>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</si>
  <si>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</si>
  <si>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</si>
  <si>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</si>
  <si>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</si>
  <si>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</si>
  <si>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</si>
  <si>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Tomates</t>
  </si>
  <si>
    <t>Piñas</t>
  </si>
  <si>
    <t>Los demás excepto en vinagre o ácido acético</t>
  </si>
  <si>
    <t>Ciruelas preparadas o conservadas</t>
  </si>
  <si>
    <t>Preparados y congelados</t>
  </si>
  <si>
    <t>Preparados sin congelar</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</si>
  <si>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</si>
  <si>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</si>
  <si>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</si>
  <si>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</si>
  <si>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</si>
  <si>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</si>
  <si>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</si>
  <si>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</si>
  <si>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</si>
  <si>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</si>
  <si>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</si>
  <si>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</si>
  <si>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</si>
  <si>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</si>
  <si>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</si>
  <si>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</si>
  <si>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</si>
  <si>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</si>
  <si>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</si>
  <si>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</si>
  <si>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</si>
  <si>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</si>
  <si>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</si>
  <si>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</si>
  <si>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</si>
  <si>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</si>
  <si>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</si>
  <si>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</si>
  <si>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</si>
  <si>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</si>
  <si>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</si>
  <si>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</si>
  <si>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</si>
  <si>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</si>
  <si>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</si>
  <si>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</si>
  <si>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</si>
  <si>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</si>
  <si>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</si>
  <si>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</si>
  <si>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</si>
  <si>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</si>
  <si>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</si>
  <si>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</si>
  <si>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</si>
  <si>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</si>
  <si>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</si>
  <si>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</si>
  <si>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</si>
  <si>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</si>
  <si>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</si>
  <si>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</si>
  <si>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</si>
  <si>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</si>
  <si>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</si>
  <si>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</si>
  <si>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</si>
  <si>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</si>
  <si>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</si>
  <si>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</si>
  <si>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</si>
  <si>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</si>
  <si>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</si>
  <si>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Los demás hongos y trufas</t>
  </si>
  <si>
    <t>Enteros, conservados, excepto en vinagre</t>
  </si>
  <si>
    <t>Los demás conservados, excepto en vinagre</t>
  </si>
  <si>
    <t>Mezclas de frutas confitadas con azúcar</t>
  </si>
  <si>
    <t>Alcaparras en vinagre o ácido acético</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</si>
  <si>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</si>
  <si>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</si>
  <si>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</si>
  <si>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</si>
  <si>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</si>
  <si>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</si>
  <si>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</si>
  <si>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</si>
  <si>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</si>
  <si>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</si>
  <si>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</si>
  <si>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</si>
  <si>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</si>
  <si>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</si>
  <si>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</si>
  <si>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</si>
  <si>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</si>
  <si>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</si>
  <si>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</si>
  <si>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</si>
  <si>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</si>
  <si>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</si>
  <si>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</si>
  <si>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Los demás aceites de oliva, sin modificar químicamente</t>
  </si>
  <si>
    <t>Aceite de palta</t>
  </si>
  <si>
    <t>Morenas</t>
  </si>
  <si>
    <t>Preparaciones de mora</t>
  </si>
  <si>
    <t>Distribución del valor de las importaciones de frutas y hortalizas procesadas por país de origen</t>
  </si>
  <si>
    <t>Importaciones chilenas de frutas y hortalizas procesadas por país de origen</t>
  </si>
  <si>
    <t>Aceites esenciales, de limón</t>
  </si>
  <si>
    <t>Frutillas secas</t>
  </si>
  <si>
    <t>Maíz dulce, preparado o conservado, sin congelar</t>
  </si>
  <si>
    <t>Pepa de mosqueta, incluso cortada, quebrantada o pulverizada</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</si>
  <si>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</si>
  <si>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</si>
  <si>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Los demás aceites de paltas y sus fracciones (desde 2012)</t>
  </si>
  <si>
    <t>Jugo de frambuesa (desde 2012)</t>
  </si>
  <si>
    <t>Los demás zapallos incluso en trozos o rodajas (desde 2012)</t>
  </si>
  <si>
    <t>Aceite de coco y sus fracciones, refinado</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</si>
  <si>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</si>
  <si>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</si>
  <si>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Membrillos</t>
  </si>
  <si>
    <t>Las demás conservadas</t>
  </si>
  <si>
    <t>Preparaciones de durazno</t>
  </si>
  <si>
    <t xml:space="preserve">Los demás  </t>
  </si>
  <si>
    <t>Preparadas sin congelar</t>
  </si>
  <si>
    <t>Preparadas congeladas</t>
  </si>
  <si>
    <t>Los demás enteros o trozos</t>
  </si>
  <si>
    <t>Pulpa</t>
  </si>
  <si>
    <t>Las demás, preparadas</t>
  </si>
  <si>
    <t>Valor FOB (USD)</t>
  </si>
  <si>
    <t>Valor CIF (USD)</t>
  </si>
  <si>
    <t>Aceite de palma refinado pero sin modificar químicamente</t>
  </si>
  <si>
    <t>Aceite de almendra de palma</t>
  </si>
  <si>
    <t>Bruto</t>
  </si>
  <si>
    <t>Las demás partes</t>
  </si>
  <si>
    <t>Cascarilla (desde 2012)</t>
  </si>
  <si>
    <t>Hongos gelatinosos</t>
  </si>
  <si>
    <t>Orgánicas (desde (2012)</t>
  </si>
  <si>
    <t xml:space="preserve">Total </t>
  </si>
  <si>
    <t>Albaricoques (damascos, chabacanos), incluso con azúcar o edulcorante</t>
  </si>
  <si>
    <t>Brasil</t>
  </si>
  <si>
    <t>Argentina</t>
  </si>
  <si>
    <t>Bélgica</t>
  </si>
  <si>
    <t>China</t>
  </si>
  <si>
    <t>Arándanos secos orgánicos (desde 2012)</t>
  </si>
  <si>
    <t>Aceitunas conservadas provisionalmente, excepto en salmuera</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</si>
  <si>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</si>
  <si>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</si>
  <si>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</si>
  <si>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</si>
  <si>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</si>
  <si>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</si>
  <si>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</si>
  <si>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</si>
  <si>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</si>
  <si>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</si>
  <si>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</si>
  <si>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</si>
  <si>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</si>
  <si>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</si>
  <si>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</si>
  <si>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</si>
  <si>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</si>
  <si>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</si>
  <si>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</si>
  <si>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</si>
  <si>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</si>
  <si>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</si>
  <si>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</si>
  <si>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</si>
  <si>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</si>
  <si>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</si>
  <si>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</si>
  <si>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</si>
  <si>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</si>
  <si>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</si>
  <si>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</si>
  <si>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</si>
  <si>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</si>
  <si>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</si>
  <si>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</si>
  <si>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</si>
  <si>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</si>
  <si>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</si>
  <si>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</si>
  <si>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</si>
  <si>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</si>
  <si>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</si>
  <si>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</si>
  <si>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</si>
  <si>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Preparaciones (desde 2012)</t>
  </si>
  <si>
    <t>Puré de moras orgánicas (desde 2012)</t>
  </si>
  <si>
    <t>Los demás sin fermentar</t>
  </si>
  <si>
    <t>Maqui</t>
  </si>
  <si>
    <t>Orgánicos (desde 2017)</t>
  </si>
  <si>
    <t>Los Demás (desde 2017)</t>
  </si>
  <si>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</si>
  <si>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</si>
  <si>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</si>
  <si>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</si>
  <si>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</si>
  <si>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</si>
  <si>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</si>
  <si>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Los demás jugos de frutas y hortalizas (desde 2012)</t>
  </si>
  <si>
    <t>Japón</t>
  </si>
  <si>
    <t>México</t>
  </si>
  <si>
    <t>Australia</t>
  </si>
  <si>
    <t>Canadá</t>
  </si>
  <si>
    <t>Reino Unido</t>
  </si>
  <si>
    <t>Alemania</t>
  </si>
  <si>
    <t>● A partir del 1 de enero de 2017 se agregaron nuevos códigos arancelarios para productos procesados derivados del maqui: congelado, deshidratado y aceite. Anteriormente estos productos estaban considerados en la glosa "las demás frutas".</t>
  </si>
  <si>
    <t>Holanda</t>
  </si>
  <si>
    <t>Ecuador</t>
  </si>
  <si>
    <t>Director y representante legal</t>
  </si>
  <si>
    <t>María Emilia Undurraga Marimón</t>
  </si>
  <si>
    <t>Bernabé Tapia Cruz</t>
  </si>
  <si>
    <t>Maqui orgánico (desde 2017)</t>
  </si>
  <si>
    <t>Italia</t>
  </si>
  <si>
    <t>Tailandia</t>
  </si>
  <si>
    <t>Malasia</t>
  </si>
  <si>
    <t>Costa Rica</t>
  </si>
  <si>
    <t>Francia</t>
  </si>
  <si>
    <t>Bolivia</t>
  </si>
  <si>
    <t>Sudáfrica</t>
  </si>
  <si>
    <t>Filipinas</t>
  </si>
  <si>
    <t>India</t>
  </si>
  <si>
    <t>Indonesia</t>
  </si>
  <si>
    <t>Vietnam</t>
  </si>
  <si>
    <t>ene-feb 2018</t>
  </si>
  <si>
    <t>ene-feb 2019</t>
  </si>
  <si>
    <t>Marzo 2019</t>
  </si>
  <si>
    <t>Información de comercio exterior a febrero 2019</t>
  </si>
  <si>
    <t>A febrero de 2019, las importaciones nacionales de frutas y hortalizas procesadas disminuyeron 5,2% en valor y aumentaron 3,2% en volúmen en comparación con el año pasado, con compras que suman 49 mil toneladas por USD 60 millones.
Conservas es la principal categoría, representando el 63% de las importaciones de frutas y hortalizas procesadas. Les siguen los jugos,con el 11%.
Destaca la disminución de 30,3% de las importaciones de aceites. En el período sólo crecen en valor las compras de conservas.</t>
  </si>
  <si>
    <t xml:space="preserve">Entre enero y febrero de 2019 las exportaciones de productos congelados aumentaron 3,4% en volumen y 0,6% en valor, comparado con el año 2018.
En términos de valor, el principal producto exportado fueron frutillas, representando 28% de esta categoría. También muestra un alza importante en estos dos meses, de más de 6 millones de USD respecto al año pasado.
El grupo de los berries frambuesa, arándanos, moras y frutillas representa el 71% de las exportaciones de congelados.
En este período la baja más importante se observa en las exportaciones de arándanos, con ventas menores en 4 millones de USD comparadas con el año pasado.
</t>
  </si>
  <si>
    <t>Entre enero y febrero de 2019 las exportaciones de conservas de frutas y hortalizas crecieron un 3,9% en volumen y 1% en valor, respecto de 2018.
El producto que lidera esta categoría es la pasta de tomate, seguido de los duraznos y nectarines conservados al natural y la pulpa de manzana. Los tres productos representan el 58% del valor de las exportaciones de esta categoría. La pasta de tomate es enviada principalmente a Argentina, Japón y Brasil; los duraznos y nectarines se envian a México, Perú y los Estados Unidos; la pulpa de manzana, principalmente a Estados Unidos y México.
Destaca en el período el alza de las exportaciones de pasta de tomate y duraznos y nectarines. La pulpa de manzana también mostró un crecimiento en las exportaciones, lo cual se explica por el aumento de envios a Estados Unidos y Francia.
La baja más importante se registró en cranberries en conserva. También disminuyen las exportaciones de jaleas, mermeladas y pulpas y pulpa de manzana.</t>
  </si>
  <si>
    <t>Las exportaciones de frutas y hortalizas deshidratadas disminuyeron 1,5% en volumen, y crecieron 0,8% en valor entre enero y febrero de 2019, respecto a igual período de 2018.
Las ciruelas secas son el principal producto exportado en esta categoría, representando 45% del total de ventas. Chile es uno de los principales exportadores de ciruelas secas en el mundo. Reino Unido, Rusia, Alemania y México son los principales compradores de ciruela seca chilena en el período de análisis. Este producto además destaca por registrar la baja más pronunciada en el periodo de análisis. Las principales bajas se registran en las exportaciones a Italia, Polonia y Estados Unidos entre otros países.
Las pasas son el segundo producto, con el 35% del valor en el período enero a brebrero de 2019. Los principales compradores de pasas en el período fueron Estados Unidos, México, Rusia y Reino Unido. Este producto además destaca por ser el que presenta la mayor alza en ventas en el período, explicado principalmente por el aumento de los envios hacia México, Japón y España.</t>
  </si>
  <si>
    <t>Entre enero y febrero de 2019, las exportaciones de aceites de frutas y hortalizas crecieron en 14,3% en volumen y 4,2% en valor comparado con el año anterior.
El aceite de oliva virgen lidera las ventas, representando 70% del total de esta categoría. Estos aceites se destinan principalmente a Brasil y Estados Unidos. El aceite de oliva en envase menos a 5 lts convencional registra el alza más destacada para el período, explicado principalmente por el aumento de envios registrados hacia Brasil.
También aumentan en el período las exportaciones de aceite de rosa mosqueta, principalmente los orgánicos, que se envían principalmente a Nueva Zelanda.</t>
  </si>
  <si>
    <t>A febrero de 2019, las exportaciones de jugos de frutas y hortalizas presentaron un aumento en volumen de 10,7%, y en valor de 2,2% en comparación con el mismo período del año 2018. Los jugos de uva, manzana y los demás jugos de frutas y hortalizas son los principales productos exportados en esta categoría. Los tres concentran 76% del total de valor de ventas de la categoría.
En el período observado el jugo de uva se destinó principalmente a Japón, Estados Unidos y Corea del Sur.
El jugo de manzana se destina principalmente a Japón, Corea del Sur y México. Los demás jugos se envian mayoritariamente a Francia, Japón y Estados Unidos y en esta glosa destacan el jugo de apio y de arándanos.
Destaca el crecimiento de los demás jugos explicado principalmente por las alzas en envios hacia Francia. También crece en forma importante el jugo de cranberries por las mayores ventas a Holanda.</t>
  </si>
  <si>
    <t>Las importaciones de frutas y hortalizas congeladas entre enero y febrero de 2019 registraron una baja de 17,5% en volumen y 10,5% en valor, en relación al año 2018.
El producto que presenta las mayores compras en esta categoría es "Las demás frutas", representando el 43% del total. Se trata mayoritariamente de palta, mango (ambas con origen Perú) y piña (desde Costa Rica). Le sigue maíz dulce, traído principalmente de Estados Unidos, Bélgica y Argentina.
La disminución que más destaca en el período se registra en maíz dulce congelado, de 45% este eso USD 614 mil menos que en el mismo período del año anterior, principalmente por la baja en los envíos provenientes de Bélgica y Argentina.</t>
  </si>
  <si>
    <t>Las importaciones de conservas a febrero de 2019 crecieron 9,2% en volumen y 3,1% en valor, respecto al año anterior. 
Los productos procesados de papa siguen siendo los principales dentro de esta categoría, representando 49% del total. Dentro del grupo de productos elaborados a partir de papa, las papas preparadas congeladas (papas prefritas, es decir bastones y duquesa), siguen siendo las más importantes y las que, a su vez, registran el alza en compra más destacada dentro de la categoría, comparado con el mismo período del año anterior. Esta papa proviene principalmente de Bélgica, que además registra el alza más destacada en las compras de esta categoría, para el período analizado.
Les siguen aceitunas, que provienen mayoritariamente de Perú, España y Argentina, y palmitos, traídos principalmente de Ecuador.
La baja que más destaca en esta categoria, para el periodo de análisis, la registran las piñas explicado por la disminución de compras desde Tailandia.</t>
  </si>
  <si>
    <t>Entre enero y febrero de 2019 las importaciones de productos deshidratados disminuyeron 4% en volumen y 9,7% en valor en comparación con 2018.
El producto con mayor valor de importaciones en este período fueron las demás hortalizas y mezclas, que además muestran un crecimiento importante respecto al año pasado, principalmente por los mayores envíos desde Estados Unidos.
Destaca la disminución de importaciones de cocos secos, que provenien principalmente de Filipinas. También disminuyen en forma importante las importaciones de tomates deshidratados, que provienen mayoritariamente de China y Estados Unidos.</t>
  </si>
  <si>
    <t>Entre enero y febrero de 2019 las exportaciones de frutas y hortalizas procesadas alcanzaron USD 218 millones y 114 mil toneladas, lo que representa un aumento de 4,8% en el valor y 3,7% en el volumen respecto al mismo período del año anterior.
Los productos congelados ocupan el primer lugar con USD 70 millones, seguidos por las conservas con USD 64 millones. 
Destaca el alza del valor de las exportaciones de jugos de 34,8% y aceites de 19,1%. Por otra parte, baja en 1,5% el volumen de las exportaciones de deshidratados.</t>
  </si>
  <si>
    <t>A febrero de 2019 las importaciones de aceites de frutas y hortalizas disminuyeron 11,9% en volumen y 30,3% en valor, en comparación con 2018.
El aceite de palma lidera las compras dentro de esta categoría, representando el 48% del total, el que proveniente principalmente de Colombia y Perú. Este producto registró la mayor baja en el período, por los menores envíos desde Malasia y Colombia. 
El segundo producto en importancia es el aceite de oliva virgen, que proviene principalmente de Portugal. También registra una baja importante en lo que va del año.
También bajan en forma importante las importaciones de aceite de almendra de palma, con menores compras principalmente de Colombia y Malasia.</t>
  </si>
  <si>
    <t xml:space="preserve">Las importaciones de jugos de frutas y hortalizas a febrero de 2019 aumentaron 5% en volumen y disminuyeron 8,3% en valor, comparado con el año 2018.
El principal producto importado es el jugo de naranjas, el cual proviene principalmente de Brasil. Le siguen los demás jugos de fruta, grupo de productos en el que destaca el jugo de acerola, aloevera, maracuya y granada. En tercer lugar se encuentra el jugo de piña, proveniente principalmente de Sudáfrica y Tailandia. Estos productos concentran 82% del total de compras de la categoría.
En el período destaca el alza en las importaciones de los demás jugos agrios, proveniente principalmente de Argentina. Le siguen los demás jugos de frutas y hortalizas, explicado por los mayores envíos desde Argentina, Turquía y Perú. 
La disminución más importante la registra el jugo de uva, de más de USD 1 millón, producto de la disminución de compras desde Argentina. </t>
  </si>
  <si>
    <t>Entre enero y febrero de 2019, el principal mercado para las exportaciones de frutas y hortalizas procesadas fue Estados Unidos, concentrando 25% del valor total. A continuación se ubicaron México (8%), y Japón (8%). Los tres paises concentran 41% del total del valor de las exportaciones. Entre los principales productos que se exportaron a estos países están berries congelados, jugos de fruta (Estados Unidos y Japón), duraznos en conserva y pasta de tomates (México).
Entre los mayores crecimientos en valor, en comparación con el mismo período del año 2018, están México, China, Brasil e Italia destacando el aumento en las exportaciones de preparaciones de pulpa de durazno, frutillas congeladas, aceite de oliva y puré de tomates, respectivamente.
Las bajas más relevantes se observan en Argentina, Rusia y Estados Unidos, explicado por la disminución en los envíos de puré de tomates, preparaciones de pulpa de manzana y arándanos congelados orgánicos, respectivamente.</t>
  </si>
  <si>
    <t>Durante el año 2018 los principales países proveedores de frutas y hortalizas procesadas para Chile fueron Bélgica (16%), Perú (11%) y China (10%). Los tres países concentran 37% del total del valor de las importaciones de frutas y hortalizas procesadas. Los principales productos importados desde estos países son las papas preparadas congeladas desde Bélgica, aceitunas conservadas de Perú y frutos de los géneros Capsicum o Pimenta secos, sin triturar ni pulverizar (pimienta entera).
En este período se observan aumentos importantes en las importaciones de Perú y China explicado por mayores compras de ppppppp de Perú, duraznos en conserva, salsas de tomate y hongos del género Agaricus en conserva. 
Por otra parte, se observa una baja significativa en las importaciones de Brasil y Tailandia comparado con 2018, principalmente por los menores envíos de jugo de naranja y otros jugos del primero y de jugo y conservas de piña para el segundo.</t>
  </si>
  <si>
    <t>Confituras, jaleas, mermeladas, puré de agrios (cítricos)</t>
  </si>
  <si>
    <t>Portugal</t>
  </si>
  <si>
    <t>Grecia</t>
  </si>
  <si>
    <t>Rusia</t>
  </si>
  <si>
    <t>Corea del Sur</t>
  </si>
  <si>
    <t>Polonia</t>
  </si>
  <si>
    <t>Nueva Zelanda</t>
  </si>
  <si>
    <t>Dinamarca</t>
  </si>
  <si>
    <t>Guatemala</t>
  </si>
  <si>
    <t>Arabia Saudita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</si>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</sst>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59">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i/>
      <sz val="10"/>
      <color theme="1"/>
      <name val="Arial"/>
      <family val="2"/>
    </font>
    <font>
      <sz val="10"/>
      <color theme="1"/>
      <name val="Calibri"/>
      <family val="2"/>
    </font>
    <font>
      <u/>
      <sz val="11"/>
      <color theme="11"/>
      <name val="Calibri"/>
      <family val="2"/>
      <scheme val="minor"/>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306">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9" fontId="46" fillId="55" borderId="0" xfId="321" applyFont="1" applyFill="1"/>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15" xfId="0" applyFont="1" applyFill="1" applyBorder="1" applyAlignment="1">
      <alignment horizontal="left"/>
    </xf>
    <xf numFmtId="0" fontId="46" fillId="55" borderId="0" xfId="0" applyFont="1" applyFill="1" applyBorder="1" applyAlignment="1">
      <alignment vertical="center"/>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9" fillId="55" borderId="13" xfId="0" applyFont="1" applyFill="1" applyBorder="1" applyAlignment="1">
      <alignment horizontal="left" wrapText="1"/>
    </xf>
    <xf numFmtId="0" fontId="49" fillId="55" borderId="14" xfId="0" applyFont="1" applyFill="1" applyBorder="1" applyAlignment="1">
      <alignment horizontal="left"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49" fillId="55" borderId="12" xfId="0" applyFont="1" applyFill="1" applyBorder="1" applyAlignment="1">
      <alignment horizontal="left" wrapText="1"/>
    </xf>
    <xf numFmtId="0" fontId="46" fillId="55" borderId="19" xfId="0" applyFont="1" applyFill="1" applyBorder="1" applyAlignment="1">
      <alignment horizontal="left"/>
    </xf>
    <xf numFmtId="0" fontId="56" fillId="55" borderId="15" xfId="0" applyFont="1" applyFill="1" applyBorder="1" applyAlignment="1">
      <alignment horizontal="left"/>
    </xf>
    <xf numFmtId="3" fontId="46" fillId="55" borderId="23" xfId="0" applyNumberFormat="1" applyFont="1" applyFill="1" applyBorder="1" applyAlignment="1">
      <alignment horizontal="right"/>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3" fontId="46" fillId="0" borderId="0" xfId="0" applyNumberFormat="1" applyFont="1" applyFill="1" applyBorder="1" applyAlignment="1">
      <alignment horizontal="right"/>
    </xf>
    <xf numFmtId="0" fontId="46" fillId="0" borderId="24" xfId="0" applyFont="1" applyFill="1" applyBorder="1"/>
    <xf numFmtId="3" fontId="46" fillId="0" borderId="13"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9" fontId="46" fillId="55" borderId="0" xfId="0" applyNumberFormat="1" applyFont="1" applyFill="1"/>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56" fillId="55" borderId="15" xfId="0" applyFont="1" applyFill="1" applyBorder="1" applyAlignment="1">
      <alignment horizontal="lef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46" fillId="55" borderId="15" xfId="0" applyFont="1" applyFill="1" applyBorder="1" applyAlignment="1">
      <alignment horizontal="left" vertical="center" wrapText="1" indent="1"/>
    </xf>
    <xf numFmtId="0" fontId="46" fillId="55" borderId="19" xfId="0" applyFont="1" applyFill="1" applyBorder="1" applyAlignment="1">
      <alignment horizontal="left" vertical="center" wrapText="1" indent="1"/>
    </xf>
    <xf numFmtId="0" fontId="46" fillId="55" borderId="23" xfId="0" applyFont="1" applyFill="1" applyBorder="1" applyAlignment="1">
      <alignment horizontal="left" vertical="center" wrapText="1" indent="1"/>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6" fillId="55" borderId="22" xfId="0" applyFont="1" applyFill="1" applyBorder="1" applyAlignment="1">
      <alignment horizontal="left" vertical="center" wrapText="1" indent="1"/>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4" xfId="0" applyFont="1" applyFill="1" applyBorder="1" applyAlignment="1">
      <alignment horizontal="center" vertical="center"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3" fillId="55" borderId="15" xfId="0" applyFont="1" applyFill="1" applyBorder="1" applyAlignment="1">
      <alignment horizontal="left" vertical="center" wrapText="1" indent="1"/>
    </xf>
    <xf numFmtId="0" fontId="3" fillId="55" borderId="19" xfId="0" applyFont="1" applyFill="1" applyBorder="1" applyAlignment="1">
      <alignment horizontal="left" vertical="center" wrapText="1" indent="1"/>
    </xf>
    <xf numFmtId="0" fontId="3" fillId="55" borderId="23" xfId="0" applyFont="1" applyFill="1" applyBorder="1" applyAlignment="1">
      <alignment horizontal="left" vertical="center" wrapText="1" indent="1"/>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46" fillId="55" borderId="24" xfId="0" applyFont="1" applyFill="1" applyBorder="1" applyAlignment="1">
      <alignment horizontal="left" vertical="center" wrapText="1"/>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24" fillId="55" borderId="15" xfId="0" applyFont="1" applyFill="1" applyBorder="1" applyAlignment="1">
      <alignment horizontal="left" vertical="center" wrapText="1" indent="1"/>
    </xf>
    <xf numFmtId="0" fontId="24" fillId="55" borderId="19" xfId="0" applyFont="1" applyFill="1" applyBorder="1" applyAlignment="1">
      <alignment horizontal="left" vertical="center" wrapText="1" indent="1"/>
    </xf>
    <xf numFmtId="0" fontId="24" fillId="55" borderId="23" xfId="0" applyFont="1" applyFill="1" applyBorder="1" applyAlignment="1">
      <alignment horizontal="left" vertical="center" wrapText="1" indent="1"/>
    </xf>
    <xf numFmtId="0" fontId="47" fillId="55" borderId="20" xfId="0" applyFont="1" applyFill="1" applyBorder="1" applyAlignment="1">
      <alignment horizontal="center"/>
    </xf>
    <xf numFmtId="0" fontId="49" fillId="55" borderId="22" xfId="0" applyFont="1" applyFill="1" applyBorder="1" applyAlignment="1">
      <alignment horizontal="left" vertical="center" wrapText="1" indent="1"/>
    </xf>
    <xf numFmtId="0" fontId="49" fillId="55" borderId="16" xfId="0" applyFont="1" applyFill="1" applyBorder="1" applyAlignment="1">
      <alignment horizontal="left" vertical="center" wrapText="1" indent="1"/>
    </xf>
    <xf numFmtId="0" fontId="49" fillId="55" borderId="17" xfId="0" applyFont="1" applyFill="1" applyBorder="1" applyAlignment="1">
      <alignment horizontal="left" vertical="center" wrapText="1" indent="1"/>
    </xf>
    <xf numFmtId="0" fontId="49" fillId="55" borderId="18" xfId="0" applyFont="1" applyFill="1" applyBorder="1" applyAlignment="1">
      <alignment horizontal="left" vertical="center" wrapText="1" indent="1"/>
    </xf>
    <xf numFmtId="0" fontId="49" fillId="55" borderId="10" xfId="0" applyFont="1" applyFill="1" applyBorder="1" applyAlignment="1">
      <alignment horizontal="left" vertical="center" wrapText="1" indent="1"/>
    </xf>
    <xf numFmtId="0" fontId="49" fillId="55" borderId="0" xfId="0" applyFont="1" applyFill="1" applyBorder="1" applyAlignment="1">
      <alignment horizontal="left" vertical="center" wrapText="1" indent="1"/>
    </xf>
    <xf numFmtId="0" fontId="49" fillId="55" borderId="11" xfId="0" applyFont="1" applyFill="1" applyBorder="1" applyAlignment="1">
      <alignment horizontal="left" vertical="center" wrapText="1" indent="1"/>
    </xf>
    <xf numFmtId="0" fontId="49" fillId="55" borderId="12" xfId="0" applyFont="1" applyFill="1" applyBorder="1" applyAlignment="1">
      <alignment horizontal="left" vertical="center" wrapText="1" indent="1"/>
    </xf>
    <xf numFmtId="0" fontId="49" fillId="55" borderId="13" xfId="0" applyFont="1" applyFill="1" applyBorder="1" applyAlignment="1">
      <alignment horizontal="left" vertical="center" wrapText="1" indent="1"/>
    </xf>
    <xf numFmtId="0" fontId="49" fillId="55" borderId="14" xfId="0" applyFont="1" applyFill="1" applyBorder="1" applyAlignment="1">
      <alignment horizontal="left" vertical="center" wrapText="1" indent="1"/>
    </xf>
  </cellXfs>
  <cellStyles count="395">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Hipervínculo visitado" xfId="391" builtinId="9" hidden="1"/>
    <cellStyle name="Hipervínculo visitado" xfId="392" builtinId="9" hidden="1"/>
    <cellStyle name="Hipervínculo visitado" xfId="393" builtinId="9" hidden="1"/>
    <cellStyle name="Hipervínculo visitado" xfId="394" builtinId="9" hidden="1"/>
    <cellStyle name="Incorrecto 2 2" xfId="243" xr:uid="{00000000-0005-0000-0000-0000F6000000}"/>
    <cellStyle name="Incorrecto 2 2 2" xfId="244" xr:uid="{00000000-0005-0000-0000-0000F7000000}"/>
    <cellStyle name="Incorrecto 2 2 3" xfId="245" xr:uid="{00000000-0005-0000-0000-0000F8000000}"/>
    <cellStyle name="Incorrecto 2 3" xfId="246" xr:uid="{00000000-0005-0000-0000-0000F9000000}"/>
    <cellStyle name="Incorrecto 2 4" xfId="247" xr:uid="{00000000-0005-0000-0000-0000FA000000}"/>
    <cellStyle name="Incorrecto 3 2" xfId="248" xr:uid="{00000000-0005-0000-0000-0000FB000000}"/>
    <cellStyle name="Incorrecto 3 3" xfId="249" xr:uid="{00000000-0005-0000-0000-0000FC000000}"/>
    <cellStyle name="Incorrecto 4" xfId="250" xr:uid="{00000000-0005-0000-0000-0000FD000000}"/>
    <cellStyle name="Millares" xfId="251" builtinId="3"/>
    <cellStyle name="Millares [0] 2" xfId="252" xr:uid="{00000000-0005-0000-0000-0000FF000000}"/>
    <cellStyle name="Millares [0] 2 2" xfId="253" xr:uid="{00000000-0005-0000-0000-000000010000}"/>
    <cellStyle name="Millares [0] 3" xfId="254" xr:uid="{00000000-0005-0000-0000-000001010000}"/>
    <cellStyle name="Millares 10" xfId="255" xr:uid="{00000000-0005-0000-0000-000002010000}"/>
    <cellStyle name="Millares 11" xfId="256" xr:uid="{00000000-0005-0000-0000-000003010000}"/>
    <cellStyle name="Millares 2" xfId="257" xr:uid="{00000000-0005-0000-0000-000004010000}"/>
    <cellStyle name="Millares 2 2" xfId="258" xr:uid="{00000000-0005-0000-0000-000005010000}"/>
    <cellStyle name="Millares 2 3" xfId="259" xr:uid="{00000000-0005-0000-0000-000006010000}"/>
    <cellStyle name="Millares 2 4" xfId="260" xr:uid="{00000000-0005-0000-0000-000007010000}"/>
    <cellStyle name="Millares 2 5" xfId="261" xr:uid="{00000000-0005-0000-0000-000008010000}"/>
    <cellStyle name="Millares 2 5 2" xfId="262" xr:uid="{00000000-0005-0000-0000-000009010000}"/>
    <cellStyle name="Millares 2 5 2 2" xfId="263" xr:uid="{00000000-0005-0000-0000-00000A010000}"/>
    <cellStyle name="Millares 3" xfId="264" xr:uid="{00000000-0005-0000-0000-00000B010000}"/>
    <cellStyle name="Millares 3 2" xfId="265" xr:uid="{00000000-0005-0000-0000-00000C010000}"/>
    <cellStyle name="Millares 3 2 2" xfId="266" xr:uid="{00000000-0005-0000-0000-00000D010000}"/>
    <cellStyle name="Millares 4" xfId="267" xr:uid="{00000000-0005-0000-0000-00000E010000}"/>
    <cellStyle name="Millares 4 2" xfId="268" xr:uid="{00000000-0005-0000-0000-00000F010000}"/>
    <cellStyle name="Millares 4 2 2" xfId="269" xr:uid="{00000000-0005-0000-0000-000010010000}"/>
    <cellStyle name="Millares 5" xfId="270" xr:uid="{00000000-0005-0000-0000-000011010000}"/>
    <cellStyle name="Millares 5 2" xfId="271" xr:uid="{00000000-0005-0000-0000-000012010000}"/>
    <cellStyle name="Millares 5 2 2" xfId="272" xr:uid="{00000000-0005-0000-0000-000013010000}"/>
    <cellStyle name="Millares 6" xfId="273" xr:uid="{00000000-0005-0000-0000-000014010000}"/>
    <cellStyle name="Millares 6 2" xfId="274" xr:uid="{00000000-0005-0000-0000-000015010000}"/>
    <cellStyle name="Millares 6 2 2" xfId="275" xr:uid="{00000000-0005-0000-0000-000016010000}"/>
    <cellStyle name="Millares 7" xfId="276" xr:uid="{00000000-0005-0000-0000-000017010000}"/>
    <cellStyle name="Millares 7 2" xfId="277" xr:uid="{00000000-0005-0000-0000-000018010000}"/>
    <cellStyle name="Millares 8" xfId="278" xr:uid="{00000000-0005-0000-0000-000019010000}"/>
    <cellStyle name="Millares 8 2" xfId="279" xr:uid="{00000000-0005-0000-0000-00001A010000}"/>
    <cellStyle name="Millares 9" xfId="280" xr:uid="{00000000-0005-0000-0000-00001B010000}"/>
    <cellStyle name="Neutral 2 2" xfId="281" xr:uid="{00000000-0005-0000-0000-00001C010000}"/>
    <cellStyle name="Neutral 2 2 2" xfId="282" xr:uid="{00000000-0005-0000-0000-00001D010000}"/>
    <cellStyle name="Neutral 2 2 3" xfId="283" xr:uid="{00000000-0005-0000-0000-00001E010000}"/>
    <cellStyle name="Neutral 2 3" xfId="284" xr:uid="{00000000-0005-0000-0000-00001F010000}"/>
    <cellStyle name="Neutral 2 4" xfId="285" xr:uid="{00000000-0005-0000-0000-000020010000}"/>
    <cellStyle name="Neutral 3 2" xfId="286" xr:uid="{00000000-0005-0000-0000-000021010000}"/>
    <cellStyle name="Neutral 3 3" xfId="287" xr:uid="{00000000-0005-0000-0000-000022010000}"/>
    <cellStyle name="Neutral 4" xfId="288" xr:uid="{00000000-0005-0000-0000-000023010000}"/>
    <cellStyle name="Normal" xfId="0" builtinId="0"/>
    <cellStyle name="Normal 10" xfId="289" xr:uid="{00000000-0005-0000-0000-000025010000}"/>
    <cellStyle name="Normal 2" xfId="290" xr:uid="{00000000-0005-0000-0000-000026010000}"/>
    <cellStyle name="Normal 2 2" xfId="291" xr:uid="{00000000-0005-0000-0000-000027010000}"/>
    <cellStyle name="Normal 2 2 2" xfId="292" xr:uid="{00000000-0005-0000-0000-000028010000}"/>
    <cellStyle name="Normal 2 2 2 2" xfId="293" xr:uid="{00000000-0005-0000-0000-000029010000}"/>
    <cellStyle name="Normal 2 2 2 2 2" xfId="294" xr:uid="{00000000-0005-0000-0000-00002A010000}"/>
    <cellStyle name="Normal 2 3" xfId="295" xr:uid="{00000000-0005-0000-0000-00002B010000}"/>
    <cellStyle name="Normal 2 4" xfId="296" xr:uid="{00000000-0005-0000-0000-00002C010000}"/>
    <cellStyle name="Normal 2 4 2" xfId="297" xr:uid="{00000000-0005-0000-0000-00002D010000}"/>
    <cellStyle name="Normal 3" xfId="298" xr:uid="{00000000-0005-0000-0000-00002E010000}"/>
    <cellStyle name="Normal 3 2" xfId="299" xr:uid="{00000000-0005-0000-0000-00002F010000}"/>
    <cellStyle name="Normal 3 3" xfId="300" xr:uid="{00000000-0005-0000-0000-000030010000}"/>
    <cellStyle name="Normal 3 4" xfId="301" xr:uid="{00000000-0005-0000-0000-000031010000}"/>
    <cellStyle name="Normal 3 5" xfId="302" xr:uid="{00000000-0005-0000-0000-000032010000}"/>
    <cellStyle name="Normal 4" xfId="303" xr:uid="{00000000-0005-0000-0000-000033010000}"/>
    <cellStyle name="Normal 4 2" xfId="304" xr:uid="{00000000-0005-0000-0000-000034010000}"/>
    <cellStyle name="Normal 4 2 2" xfId="305" xr:uid="{00000000-0005-0000-0000-000035010000}"/>
    <cellStyle name="Normal 4 3" xfId="306" xr:uid="{00000000-0005-0000-0000-000036010000}"/>
    <cellStyle name="Normal 5" xfId="307" xr:uid="{00000000-0005-0000-0000-000037010000}"/>
    <cellStyle name="Normal 5 2" xfId="308" xr:uid="{00000000-0005-0000-0000-000038010000}"/>
    <cellStyle name="Normal 5 2 2" xfId="309" xr:uid="{00000000-0005-0000-0000-000039010000}"/>
    <cellStyle name="Normal 5 2 2 2" xfId="310" xr:uid="{00000000-0005-0000-0000-00003A010000}"/>
    <cellStyle name="Normal 9" xfId="311" xr:uid="{00000000-0005-0000-0000-00003B010000}"/>
    <cellStyle name="Normal_indice" xfId="312" xr:uid="{00000000-0005-0000-0000-00003C010000}"/>
    <cellStyle name="Notas 2 2" xfId="313" xr:uid="{00000000-0005-0000-0000-00003D010000}"/>
    <cellStyle name="Notas 2 2 2" xfId="314" xr:uid="{00000000-0005-0000-0000-00003E010000}"/>
    <cellStyle name="Notas 2 2 3" xfId="315" xr:uid="{00000000-0005-0000-0000-00003F010000}"/>
    <cellStyle name="Notas 2 3" xfId="316" xr:uid="{00000000-0005-0000-0000-000040010000}"/>
    <cellStyle name="Notas 2 4" xfId="317" xr:uid="{00000000-0005-0000-0000-000041010000}"/>
    <cellStyle name="Notas 3 2" xfId="318" xr:uid="{00000000-0005-0000-0000-000042010000}"/>
    <cellStyle name="Notas 3 3" xfId="319" xr:uid="{00000000-0005-0000-0000-000043010000}"/>
    <cellStyle name="Notas 4" xfId="320" xr:uid="{00000000-0005-0000-0000-000044010000}"/>
    <cellStyle name="Porcentaje" xfId="321" builtinId="5"/>
    <cellStyle name="Porcentual 2" xfId="322" xr:uid="{00000000-0005-0000-0000-000046010000}"/>
    <cellStyle name="Porcentual 2 2" xfId="323" xr:uid="{00000000-0005-0000-0000-000047010000}"/>
    <cellStyle name="Porcentual 2 3" xfId="324" xr:uid="{00000000-0005-0000-0000-000048010000}"/>
    <cellStyle name="Porcentual 2 4" xfId="325" xr:uid="{00000000-0005-0000-0000-000049010000}"/>
    <cellStyle name="Porcentual 2 4 2" xfId="326" xr:uid="{00000000-0005-0000-0000-00004A010000}"/>
    <cellStyle name="Salida 2 2" xfId="327" xr:uid="{00000000-0005-0000-0000-00004B010000}"/>
    <cellStyle name="Salida 2 2 2" xfId="328" xr:uid="{00000000-0005-0000-0000-00004C010000}"/>
    <cellStyle name="Salida 2 2 3" xfId="329" xr:uid="{00000000-0005-0000-0000-00004D010000}"/>
    <cellStyle name="Salida 2 3" xfId="330" xr:uid="{00000000-0005-0000-0000-00004E010000}"/>
    <cellStyle name="Salida 2 4" xfId="331" xr:uid="{00000000-0005-0000-0000-00004F010000}"/>
    <cellStyle name="Salida 3 2" xfId="332" xr:uid="{00000000-0005-0000-0000-000050010000}"/>
    <cellStyle name="Salida 3 3" xfId="333" xr:uid="{00000000-0005-0000-0000-000051010000}"/>
    <cellStyle name="Salida 4" xfId="334" xr:uid="{00000000-0005-0000-0000-000052010000}"/>
    <cellStyle name="Texto de advertencia 2 2" xfId="335" xr:uid="{00000000-0005-0000-0000-000053010000}"/>
    <cellStyle name="Texto de advertencia 2 2 2" xfId="336" xr:uid="{00000000-0005-0000-0000-000054010000}"/>
    <cellStyle name="Texto de advertencia 2 2 3" xfId="337" xr:uid="{00000000-0005-0000-0000-000055010000}"/>
    <cellStyle name="Texto de advertencia 2 3" xfId="338" xr:uid="{00000000-0005-0000-0000-000056010000}"/>
    <cellStyle name="Texto de advertencia 2 4" xfId="339" xr:uid="{00000000-0005-0000-0000-000057010000}"/>
    <cellStyle name="Texto de advertencia 3 2" xfId="340" xr:uid="{00000000-0005-0000-0000-000058010000}"/>
    <cellStyle name="Texto de advertencia 3 3" xfId="341" xr:uid="{00000000-0005-0000-0000-000059010000}"/>
    <cellStyle name="Texto de advertencia 4" xfId="342" xr:uid="{00000000-0005-0000-0000-00005A010000}"/>
    <cellStyle name="Texto explicativo 2 2" xfId="343" xr:uid="{00000000-0005-0000-0000-00005B010000}"/>
    <cellStyle name="Texto explicativo 2 2 2" xfId="344" xr:uid="{00000000-0005-0000-0000-00005C010000}"/>
    <cellStyle name="Texto explicativo 2 2 3" xfId="345" xr:uid="{00000000-0005-0000-0000-00005D010000}"/>
    <cellStyle name="Texto explicativo 2 3" xfId="346" xr:uid="{00000000-0005-0000-0000-00005E010000}"/>
    <cellStyle name="Texto explicativo 2 4" xfId="347" xr:uid="{00000000-0005-0000-0000-00005F010000}"/>
    <cellStyle name="Texto explicativo 3 2" xfId="348" xr:uid="{00000000-0005-0000-0000-000060010000}"/>
    <cellStyle name="Texto explicativo 3 3" xfId="349" xr:uid="{00000000-0005-0000-0000-000061010000}"/>
    <cellStyle name="Texto explicativo 4" xfId="350" xr:uid="{00000000-0005-0000-0000-000062010000}"/>
    <cellStyle name="Título 1 2 2" xfId="351" xr:uid="{00000000-0005-0000-0000-000063010000}"/>
    <cellStyle name="Título 1 2 2 2" xfId="352" xr:uid="{00000000-0005-0000-0000-000064010000}"/>
    <cellStyle name="Título 1 2 2 3" xfId="353" xr:uid="{00000000-0005-0000-0000-000065010000}"/>
    <cellStyle name="Título 1 2 3" xfId="354" xr:uid="{00000000-0005-0000-0000-000066010000}"/>
    <cellStyle name="Título 1 2 4" xfId="355" xr:uid="{00000000-0005-0000-0000-000067010000}"/>
    <cellStyle name="Título 1 3 2" xfId="356" xr:uid="{00000000-0005-0000-0000-000068010000}"/>
    <cellStyle name="Título 1 3 3" xfId="357" xr:uid="{00000000-0005-0000-0000-000069010000}"/>
    <cellStyle name="Título 1 4" xfId="358" xr:uid="{00000000-0005-0000-0000-00006A010000}"/>
    <cellStyle name="Título 2 2 2" xfId="359" xr:uid="{00000000-0005-0000-0000-00006B010000}"/>
    <cellStyle name="Título 2 2 2 2" xfId="360" xr:uid="{00000000-0005-0000-0000-00006C010000}"/>
    <cellStyle name="Título 2 2 2 3" xfId="361" xr:uid="{00000000-0005-0000-0000-00006D010000}"/>
    <cellStyle name="Título 2 2 3" xfId="362" xr:uid="{00000000-0005-0000-0000-00006E010000}"/>
    <cellStyle name="Título 2 2 4" xfId="363" xr:uid="{00000000-0005-0000-0000-00006F010000}"/>
    <cellStyle name="Título 2 3 2" xfId="364" xr:uid="{00000000-0005-0000-0000-000070010000}"/>
    <cellStyle name="Título 2 3 3" xfId="365" xr:uid="{00000000-0005-0000-0000-000071010000}"/>
    <cellStyle name="Título 2 4" xfId="366" xr:uid="{00000000-0005-0000-0000-000072010000}"/>
    <cellStyle name="Título 3 2 2" xfId="367" xr:uid="{00000000-0005-0000-0000-000073010000}"/>
    <cellStyle name="Título 3 2 2 2" xfId="368" xr:uid="{00000000-0005-0000-0000-000074010000}"/>
    <cellStyle name="Título 3 2 2 3" xfId="369" xr:uid="{00000000-0005-0000-0000-000075010000}"/>
    <cellStyle name="Título 3 2 3" xfId="370" xr:uid="{00000000-0005-0000-0000-000076010000}"/>
    <cellStyle name="Título 3 2 4" xfId="371" xr:uid="{00000000-0005-0000-0000-000077010000}"/>
    <cellStyle name="Título 3 3 2" xfId="372" xr:uid="{00000000-0005-0000-0000-000078010000}"/>
    <cellStyle name="Título 3 3 3" xfId="373" xr:uid="{00000000-0005-0000-0000-000079010000}"/>
    <cellStyle name="Título 3 4" xfId="374" xr:uid="{00000000-0005-0000-0000-00007A010000}"/>
    <cellStyle name="Título 4 2" xfId="375" xr:uid="{00000000-0005-0000-0000-00007B010000}"/>
    <cellStyle name="Título 4 2 2" xfId="376" xr:uid="{00000000-0005-0000-0000-00007C010000}"/>
    <cellStyle name="Título 4 2 3" xfId="377" xr:uid="{00000000-0005-0000-0000-00007D010000}"/>
    <cellStyle name="Título 4 3" xfId="378" xr:uid="{00000000-0005-0000-0000-00007E010000}"/>
    <cellStyle name="Título 4 4" xfId="379" xr:uid="{00000000-0005-0000-0000-00007F010000}"/>
    <cellStyle name="Título 5 2" xfId="380" xr:uid="{00000000-0005-0000-0000-000080010000}"/>
    <cellStyle name="Título 5 3" xfId="381" xr:uid="{00000000-0005-0000-0000-000081010000}"/>
    <cellStyle name="Título 6" xfId="382" xr:uid="{00000000-0005-0000-0000-000082010000}"/>
    <cellStyle name="Total 2 2" xfId="383" xr:uid="{00000000-0005-0000-0000-000083010000}"/>
    <cellStyle name="Total 2 2 2" xfId="384" xr:uid="{00000000-0005-0000-0000-000084010000}"/>
    <cellStyle name="Total 2 2 3" xfId="385" xr:uid="{00000000-0005-0000-0000-000085010000}"/>
    <cellStyle name="Total 2 3" xfId="386" xr:uid="{00000000-0005-0000-0000-000086010000}"/>
    <cellStyle name="Total 2 4" xfId="387" xr:uid="{00000000-0005-0000-0000-000087010000}"/>
    <cellStyle name="Total 3 2" xfId="388" xr:uid="{00000000-0005-0000-0000-000088010000}"/>
    <cellStyle name="Total 3 3" xfId="389" xr:uid="{00000000-0005-0000-0000-000089010000}"/>
    <cellStyle name="Total 4" xfId="390" xr:uid="{00000000-0005-0000-0000-00008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es-ES" sz="800" b="1" i="0" baseline="0">
                <a:effectLst/>
              </a:rPr>
              <a:t>Gráfico 3. Distribución del valor de las exportaciones chilenas de frutas y hortalizas procesadas por tipo,</a:t>
            </a:r>
            <a:endParaRPr lang="es-CL" sz="800">
              <a:effectLst/>
            </a:endParaRPr>
          </a:p>
          <a:p>
            <a:pPr>
              <a:defRPr sz="800"/>
            </a:pPr>
            <a:r>
              <a:rPr lang="es-ES" sz="800" b="1" i="0" baseline="0">
                <a:effectLst/>
              </a:rPr>
              <a:t>ene-feb 2019</a:t>
            </a:r>
            <a:endParaRPr lang="es-CL" sz="800"/>
          </a:p>
        </c:rich>
      </c:tx>
      <c:overlay val="0"/>
    </c:title>
    <c:autoTitleDeleted val="0"/>
    <c:plotArea>
      <c:layout>
        <c:manualLayout>
          <c:layoutTarget val="inner"/>
          <c:xMode val="edge"/>
          <c:yMode val="edge"/>
          <c:x val="0.25624102593004677"/>
          <c:y val="0.38462909107620713"/>
          <c:w val="0.51595840174496788"/>
          <c:h val="0.55728050917083172"/>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1"/>
              <c:layout>
                <c:manualLayout>
                  <c:x val="-0.12324358299178845"/>
                  <c:y val="6.8691137805563365E-2"/>
                </c:manualLayout>
              </c:layout>
              <c:spPr/>
              <c:txPr>
                <a:bodyPr lIns="38100" tIns="19050" rIns="38100" bIns="19050">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29862868186471797"/>
                      <c:h val="0.16383251994894746"/>
                    </c:manualLayout>
                  </c15:layout>
                </c:ext>
                <c:ext xmlns:c16="http://schemas.microsoft.com/office/drawing/2014/chart" uri="{C3380CC4-5D6E-409C-BE32-E72D297353CC}">
                  <c16:uniqueId val="{00000002-597E-4824-ABFE-C7B68D72B5C9}"/>
                </c:ext>
              </c:extLst>
            </c:dLbl>
            <c:dLbl>
              <c:idx val="3"/>
              <c:layout>
                <c:manualLayout>
                  <c:x val="9.4802569527930799E-2"/>
                  <c:y val="5.6602442491318475E-2"/>
                </c:manualLayout>
              </c:layout>
              <c:showLegendKey val="0"/>
              <c:showVal val="0"/>
              <c:showCatName val="1"/>
              <c:showSerName val="0"/>
              <c:showPercent val="1"/>
              <c:showBubbleSize val="0"/>
              <c:extLst>
                <c:ext xmlns:c15="http://schemas.microsoft.com/office/drawing/2012/chart" uri="{CE6537A1-D6FC-4f65-9D91-7224C49458BB}">
                  <c15:layout>
                    <c:manualLayout>
                      <c:w val="0.28554590151635884"/>
                      <c:h val="0.15658825227305528"/>
                    </c:manualLayout>
                  </c15:layout>
                </c:ext>
                <c:ext xmlns:c16="http://schemas.microsoft.com/office/drawing/2014/chart" uri="{C3380CC4-5D6E-409C-BE32-E72D297353CC}">
                  <c16:uniqueId val="{00000006-597E-4824-ABFE-C7B68D72B5C9}"/>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12838983.019999996</c:v>
                </c:pt>
                <c:pt idx="1">
                  <c:v>70062355.26000002</c:v>
                </c:pt>
                <c:pt idx="2">
                  <c:v>64106599.949999996</c:v>
                </c:pt>
                <c:pt idx="3">
                  <c:v>45932855.440000005</c:v>
                </c:pt>
                <c:pt idx="4">
                  <c:v>24780354.030000009</c:v>
                </c:pt>
              </c:numCache>
            </c:numRef>
          </c:val>
          <c:extLst>
            <c:ext xmlns:c16="http://schemas.microsoft.com/office/drawing/2014/chart" uri="{C3380CC4-5D6E-409C-BE32-E72D297353CC}">
              <c16:uniqueId val="{00000009-597E-4824-ABFE-C7B68D72B5C9}"/>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8522704728798525"/>
          <c:h val="0.59594687302427796"/>
        </c:manualLayout>
      </c:layout>
      <c:barChart>
        <c:barDir val="bar"/>
        <c:grouping val="clustered"/>
        <c:varyColors val="0"/>
        <c:ser>
          <c:idx val="1"/>
          <c:order val="0"/>
          <c:tx>
            <c:strRef>
              <c:f>expo!$D$4</c:f>
              <c:strCache>
                <c:ptCount val="1"/>
                <c:pt idx="0">
                  <c:v>ene-feb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1937445.5769000002</c:v>
                </c:pt>
                <c:pt idx="1">
                  <c:v>26178654.100000005</c:v>
                </c:pt>
                <c:pt idx="2">
                  <c:v>54631082.302000023</c:v>
                </c:pt>
                <c:pt idx="3">
                  <c:v>17866224.740000002</c:v>
                </c:pt>
                <c:pt idx="4">
                  <c:v>9277463.3300000001</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ene-feb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2214519.4688999997</c:v>
                </c:pt>
                <c:pt idx="1">
                  <c:v>27065556.439999998</c:v>
                </c:pt>
                <c:pt idx="2">
                  <c:v>56772559.346099988</c:v>
                </c:pt>
                <c:pt idx="3">
                  <c:v>17591164.719999999</c:v>
                </c:pt>
                <c:pt idx="4">
                  <c:v>10267089.819999998</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ene-feb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10781530.82</c:v>
                </c:pt>
                <c:pt idx="1">
                  <c:v>69616891.910000011</c:v>
                </c:pt>
                <c:pt idx="2">
                  <c:v>63454434.259999998</c:v>
                </c:pt>
                <c:pt idx="3">
                  <c:v>45580787.940000005</c:v>
                </c:pt>
                <c:pt idx="4">
                  <c:v>18380471.279999997</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ene-feb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12838983.019999996</c:v>
                </c:pt>
                <c:pt idx="1">
                  <c:v>70062355.26000002</c:v>
                </c:pt>
                <c:pt idx="2">
                  <c:v>64106599.949999996</c:v>
                </c:pt>
                <c:pt idx="3">
                  <c:v>45932855.440000005</c:v>
                </c:pt>
                <c:pt idx="4">
                  <c:v>24780354.030000009</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2.9057199052164501E-2"/>
                  <c:y val="1.61773021615541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8.3611067713951007E-2"/>
                  <c:y val="0.11832182734826401"/>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2.9645604945543299E-2"/>
                  <c:y val="-0.12590248881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3.7389295928941399E-2"/>
                  <c:y val="5.627347938379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7.3030319027634502E-2"/>
                  <c:y val="0.13839955389170799"/>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6280465.5599999996</c:v>
                </c:pt>
                <c:pt idx="1">
                  <c:v>5520598.7899999991</c:v>
                </c:pt>
                <c:pt idx="2">
                  <c:v>37610653.670000009</c:v>
                </c:pt>
                <c:pt idx="3">
                  <c:v>3618314.4099999992</c:v>
                </c:pt>
                <c:pt idx="4">
                  <c:v>6880926.8300000001</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5694151211996098"/>
          <c:h val="0.69671239711464406"/>
        </c:manualLayout>
      </c:layout>
      <c:barChart>
        <c:barDir val="bar"/>
        <c:grouping val="clustered"/>
        <c:varyColors val="0"/>
        <c:ser>
          <c:idx val="1"/>
          <c:order val="0"/>
          <c:tx>
            <c:strRef>
              <c:f>impo!$H$4</c:f>
              <c:strCache>
                <c:ptCount val="1"/>
                <c:pt idx="0">
                  <c:v>ene-feb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9014144.8699999955</c:v>
                </c:pt>
                <c:pt idx="1">
                  <c:v>6169514.5999999978</c:v>
                </c:pt>
                <c:pt idx="2">
                  <c:v>36475919.729999982</c:v>
                </c:pt>
                <c:pt idx="3">
                  <c:v>4008917.26</c:v>
                </c:pt>
                <c:pt idx="4">
                  <c:v>7500295.7999999989</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ene-feb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6280465.5599999996</c:v>
                </c:pt>
                <c:pt idx="1">
                  <c:v>5520598.7899999991</c:v>
                </c:pt>
                <c:pt idx="2">
                  <c:v>37610653.670000009</c:v>
                </c:pt>
                <c:pt idx="3">
                  <c:v>3618314.4099999992</c:v>
                </c:pt>
                <c:pt idx="4">
                  <c:v>6880926.8300000001</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6345190773982832"/>
          <c:h val="0.59820022497187897"/>
        </c:manualLayout>
      </c:layout>
      <c:barChart>
        <c:barDir val="bar"/>
        <c:grouping val="clustered"/>
        <c:varyColors val="0"/>
        <c:ser>
          <c:idx val="1"/>
          <c:order val="0"/>
          <c:tx>
            <c:strRef>
              <c:f>impo!$D$4</c:f>
              <c:strCache>
                <c:ptCount val="1"/>
                <c:pt idx="0">
                  <c:v>ene-feb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5968981.0243000006</c:v>
                </c:pt>
                <c:pt idx="1">
                  <c:v>4598074.4497999987</c:v>
                </c:pt>
                <c:pt idx="2">
                  <c:v>31692576.610000014</c:v>
                </c:pt>
                <c:pt idx="3">
                  <c:v>1847257.0299999996</c:v>
                </c:pt>
                <c:pt idx="4">
                  <c:v>3598998.4038999998</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ene-feb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5256007.6576999985</c:v>
                </c:pt>
                <c:pt idx="1">
                  <c:v>3794343.4873999995</c:v>
                </c:pt>
                <c:pt idx="2">
                  <c:v>34607744.266600005</c:v>
                </c:pt>
                <c:pt idx="3">
                  <c:v>1772628.8122</c:v>
                </c:pt>
                <c:pt idx="4">
                  <c:v>3780243.4696</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ene-feb</a:t>
            </a:r>
            <a:r>
              <a:rPr lang="es-CL" baseline="0"/>
              <a:t> 2019</a:t>
            </a:r>
            <a:endParaRPr lang="es-CL"/>
          </a:p>
        </c:rich>
      </c:tx>
      <c:overlay val="0"/>
      <c:spPr>
        <a:noFill/>
        <a:ln w="25400">
          <a:noFill/>
        </a:ln>
      </c:spPr>
    </c:title>
    <c:autoTitleDeleted val="0"/>
    <c:plotArea>
      <c:layout>
        <c:manualLayout>
          <c:layoutTarget val="inner"/>
          <c:xMode val="edge"/>
          <c:yMode val="edge"/>
          <c:x val="0.24789910312622943"/>
          <c:y val="0.25318569553805775"/>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BE19-4D1B-A24D-BD31E659DD7D}"/>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BE19-4D1B-A24D-BD31E659DD7D}"/>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BE19-4D1B-A24D-BD31E659DD7D}"/>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BE19-4D1B-A24D-BD31E659DD7D}"/>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BE19-4D1B-A24D-BD31E659DD7D}"/>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BE19-4D1B-A24D-BD31E659DD7D}"/>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BE19-4D1B-A24D-BD31E659DD7D}"/>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BE19-4D1B-A24D-BD31E659DD7D}"/>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BE19-4D1B-A24D-BD31E659DD7D}"/>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BE19-4D1B-A24D-BD31E659DD7D}"/>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BE19-4D1B-A24D-BD31E659DD7D}"/>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BE19-4D1B-A24D-BD31E659DD7D}"/>
              </c:ext>
            </c:extLst>
          </c:dPt>
          <c:dLbls>
            <c:dLbl>
              <c:idx val="0"/>
              <c:layout>
                <c:manualLayout>
                  <c:x val="0.14167763546300086"/>
                  <c:y val="0.1495161478990549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19-4D1B-A24D-BD31E659DD7D}"/>
                </c:ext>
              </c:extLst>
            </c:dLbl>
            <c:dLbl>
              <c:idx val="1"/>
              <c:layout>
                <c:manualLayout>
                  <c:x val="-6.8269598088797918E-3"/>
                  <c:y val="-3.99278215223097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E19-4D1B-A24D-BD31E659DD7D}"/>
                </c:ext>
              </c:extLst>
            </c:dLbl>
            <c:dLbl>
              <c:idx val="2"/>
              <c:layout>
                <c:manualLayout>
                  <c:x val="-4.7941979736240425E-3"/>
                  <c:y val="9.5150918635170598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E19-4D1B-A24D-BD31E659DD7D}"/>
                </c:ext>
              </c:extLst>
            </c:dLbl>
            <c:dLbl>
              <c:idx val="3"/>
              <c:layout>
                <c:manualLayout>
                  <c:x val="-1.0364964336011221E-2"/>
                  <c:y val="-1.219028871391076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E19-4D1B-A24D-BD31E659DD7D}"/>
                </c:ext>
              </c:extLst>
            </c:dLbl>
            <c:dLbl>
              <c:idx val="4"/>
              <c:layout>
                <c:manualLayout>
                  <c:x val="-8.9430801598750186E-3"/>
                  <c:y val="-2.235958005249343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BE19-4D1B-A24D-BD31E659DD7D}"/>
                </c:ext>
              </c:extLst>
            </c:dLbl>
            <c:dLbl>
              <c:idx val="5"/>
              <c:layout>
                <c:manualLayout>
                  <c:x val="-9.0038600352364689E-3"/>
                  <c:y val="-1.752837926509186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093399168695514"/>
                      <c:h val="7.1822834645669284E-2"/>
                    </c:manualLayout>
                  </c15:layout>
                </c:ext>
                <c:ext xmlns:c16="http://schemas.microsoft.com/office/drawing/2014/chart" uri="{C3380CC4-5D6E-409C-BE32-E72D297353CC}">
                  <c16:uniqueId val="{0000000B-BE19-4D1B-A24D-BD31E659DD7D}"/>
                </c:ext>
              </c:extLst>
            </c:dLbl>
            <c:dLbl>
              <c:idx val="6"/>
              <c:layout>
                <c:manualLayout>
                  <c:x val="-7.022641358823736E-3"/>
                  <c:y val="-1.20436351706035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E19-4D1B-A24D-BD31E659DD7D}"/>
                </c:ext>
              </c:extLst>
            </c:dLbl>
            <c:dLbl>
              <c:idx val="7"/>
              <c:layout>
                <c:manualLayout>
                  <c:x val="-9.2522250793958503E-3"/>
                  <c:y val="-2.36807742782152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E19-4D1B-A24D-BD31E659DD7D}"/>
                </c:ext>
              </c:extLst>
            </c:dLbl>
            <c:dLbl>
              <c:idx val="8"/>
              <c:layout>
                <c:manualLayout>
                  <c:x val="-3.4091466300239961E-3"/>
                  <c:y val="-2.14494750656167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E19-4D1B-A24D-BD31E659DD7D}"/>
                </c:ext>
              </c:extLst>
            </c:dLbl>
            <c:dLbl>
              <c:idx val="9"/>
              <c:layout>
                <c:manualLayout>
                  <c:x val="-8.6394088501428271E-3"/>
                  <c:y val="3.6138451443569553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BE19-4D1B-A24D-BD31E659DD7D}"/>
                </c:ext>
              </c:extLst>
            </c:dLbl>
            <c:dLbl>
              <c:idx val="10"/>
              <c:layout>
                <c:manualLayout>
                  <c:x val="-2.3921997153123525E-2"/>
                  <c:y val="2.004499362275541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BE19-4D1B-A24D-BD31E659DD7D}"/>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país'!$C$36:$C$47</c:f>
              <c:strCache>
                <c:ptCount val="12"/>
                <c:pt idx="0">
                  <c:v>Estados Unidos</c:v>
                </c:pt>
                <c:pt idx="1">
                  <c:v>México</c:v>
                </c:pt>
                <c:pt idx="2">
                  <c:v>Japón</c:v>
                </c:pt>
                <c:pt idx="3">
                  <c:v>Brasil</c:v>
                </c:pt>
                <c:pt idx="4">
                  <c:v>Australia</c:v>
                </c:pt>
                <c:pt idx="5">
                  <c:v>China</c:v>
                </c:pt>
                <c:pt idx="6">
                  <c:v>Canadá</c:v>
                </c:pt>
                <c:pt idx="7">
                  <c:v>Reino Unido</c:v>
                </c:pt>
                <c:pt idx="8">
                  <c:v>Italia</c:v>
                </c:pt>
                <c:pt idx="9">
                  <c:v>Holanda</c:v>
                </c:pt>
                <c:pt idx="10">
                  <c:v>Francia</c:v>
                </c:pt>
                <c:pt idx="11">
                  <c:v>Otros</c:v>
                </c:pt>
              </c:strCache>
            </c:strRef>
          </c:cat>
          <c:val>
            <c:numRef>
              <c:f>'expo país'!$D$36:$D$47</c:f>
              <c:numCache>
                <c:formatCode>#,##0</c:formatCode>
                <c:ptCount val="12"/>
                <c:pt idx="0">
                  <c:v>53229179.440000005</c:v>
                </c:pt>
                <c:pt idx="1">
                  <c:v>18132000.370000001</c:v>
                </c:pt>
                <c:pt idx="2">
                  <c:v>17407355.859999999</c:v>
                </c:pt>
                <c:pt idx="3">
                  <c:v>11607063.969999999</c:v>
                </c:pt>
                <c:pt idx="4">
                  <c:v>10584262.140000001</c:v>
                </c:pt>
                <c:pt idx="5">
                  <c:v>9605629.6299999952</c:v>
                </c:pt>
                <c:pt idx="6">
                  <c:v>8561767.1799999978</c:v>
                </c:pt>
                <c:pt idx="7">
                  <c:v>7480741.6400000015</c:v>
                </c:pt>
                <c:pt idx="8">
                  <c:v>6239399.6299999999</c:v>
                </c:pt>
                <c:pt idx="9">
                  <c:v>5924080.1099999994</c:v>
                </c:pt>
                <c:pt idx="10">
                  <c:v>5834647.0499999998</c:v>
                </c:pt>
                <c:pt idx="11">
                  <c:v>63115020.680000037</c:v>
                </c:pt>
              </c:numCache>
            </c:numRef>
          </c:val>
          <c:extLst>
            <c:ext xmlns:c16="http://schemas.microsoft.com/office/drawing/2014/chart" uri="{C3380CC4-5D6E-409C-BE32-E72D297353CC}">
              <c16:uniqueId val="{00000018-BE19-4D1B-A24D-BD31E659DD7D}"/>
            </c:ext>
          </c:extLst>
        </c:ser>
        <c:dLbls>
          <c:showLegendKey val="0"/>
          <c:showVal val="0"/>
          <c:showCatName val="0"/>
          <c:showSerName val="0"/>
          <c:showPercent val="0"/>
          <c:showBubbleSize val="0"/>
          <c:showLeaderLines val="1"/>
        </c:dLbls>
        <c:firstSliceAng val="278"/>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ene-feb 2019</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30699390468285742"/>
          <c:y val="0.27125251820965285"/>
          <c:w val="0.38382190829087542"/>
          <c:h val="0.57573299576956827"/>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9D2-4926-8B75-C53D95744E7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9D2-4926-8B75-C53D95744E7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9D2-4926-8B75-C53D95744E7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9D2-4926-8B75-C53D95744E7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9D2-4926-8B75-C53D95744E7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9D2-4926-8B75-C53D95744E7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9D2-4926-8B75-C53D95744E7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9D2-4926-8B75-C53D95744E7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9D2-4926-8B75-C53D95744E7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9D2-4926-8B75-C53D95744E7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9D2-4926-8B75-C53D95744E7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9D2-4926-8B75-C53D95744E72}"/>
              </c:ext>
            </c:extLst>
          </c:dPt>
          <c:dLbls>
            <c:dLbl>
              <c:idx val="0"/>
              <c:layout>
                <c:manualLayout>
                  <c:x val="5.1584001875145304E-3"/>
                  <c:y val="0.10549507106105156"/>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9D2-4926-8B75-C53D95744E72}"/>
                </c:ext>
              </c:extLst>
            </c:dLbl>
            <c:dLbl>
              <c:idx val="1"/>
              <c:layout>
                <c:manualLayout>
                  <c:x val="-8.6713686705902751E-2"/>
                  <c:y val="8.2576607313624928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9D2-4926-8B75-C53D95744E72}"/>
                </c:ext>
              </c:extLst>
            </c:dLbl>
            <c:dLbl>
              <c:idx val="2"/>
              <c:layout>
                <c:manualLayout>
                  <c:x val="-6.5872805378624872E-3"/>
                  <c:y val="1.2536619108905122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9D2-4926-8B75-C53D95744E7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9D2-4926-8B75-C53D95744E72}"/>
                </c:ext>
              </c:extLst>
            </c:dLbl>
            <c:dLbl>
              <c:idx val="4"/>
              <c:layout>
                <c:manualLayout>
                  <c:x val="-9.4244496810161494E-3"/>
                  <c:y val="-1.652049942577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9D2-4926-8B75-C53D95744E72}"/>
                </c:ext>
              </c:extLst>
            </c:dLbl>
            <c:dLbl>
              <c:idx val="5"/>
              <c:layout>
                <c:manualLayout>
                  <c:x val="-6.4392542184768913E-3"/>
                  <c:y val="-2.32164461482072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9D2-4926-8B75-C53D95744E72}"/>
                </c:ext>
              </c:extLst>
            </c:dLbl>
            <c:dLbl>
              <c:idx val="6"/>
              <c:layout>
                <c:manualLayout>
                  <c:x val="-1.2489748029468053E-2"/>
                  <c:y val="-2.055630730563271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9D2-4926-8B75-C53D95744E72}"/>
                </c:ext>
              </c:extLst>
            </c:dLbl>
            <c:dLbl>
              <c:idx val="7"/>
              <c:layout>
                <c:manualLayout>
                  <c:x val="4.3856896812973665E-3"/>
                  <c:y val="-2.35092612241185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09D2-4926-8B75-C53D95744E72}"/>
                </c:ext>
              </c:extLst>
            </c:dLbl>
            <c:dLbl>
              <c:idx val="8"/>
              <c:layout>
                <c:manualLayout>
                  <c:x val="1.341901222058939E-2"/>
                  <c:y val="-1.76632943556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09D2-4926-8B75-C53D95744E72}"/>
                </c:ext>
              </c:extLst>
            </c:dLbl>
            <c:dLbl>
              <c:idx val="9"/>
              <c:layout>
                <c:manualLayout>
                  <c:x val="-1.7703248117256085E-2"/>
                  <c:y val="-4.0542830922374378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09D2-4926-8B75-C53D95744E72}"/>
                </c:ext>
              </c:extLst>
            </c:dLbl>
            <c:dLbl>
              <c:idx val="10"/>
              <c:layout>
                <c:manualLayout>
                  <c:x val="-4.2796661033503686E-2"/>
                  <c:y val="2.9066891364917861E-2"/>
                </c:manualLayout>
              </c:layout>
              <c:spPr>
                <a:noFill/>
                <a:ln w="25400">
                  <a:noFill/>
                </a:ln>
              </c:spPr>
              <c:txPr>
                <a:bodyPr vertOverflow="clip" horzOverflow="clip" wrap="none" anchor="ctr" anchorCtr="1">
                  <a:spAutoFit/>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09D2-4926-8B75-C53D95744E72}"/>
                </c:ext>
              </c:extLst>
            </c:dLbl>
            <c:spPr>
              <a:noFill/>
              <a:ln w="25400">
                <a:noFill/>
              </a:ln>
            </c:spPr>
            <c:txPr>
              <a:bodyPr vertOverflow="clip" horzOverflow="clip" wrap="none" lIns="38100" tIns="19050" rIns="38100" bIns="19050" anchor="ctr" anchorCtr="1">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'impo país'!$C$35:$C$46</c:f>
              <c:strCache>
                <c:ptCount val="12"/>
                <c:pt idx="0">
                  <c:v>Bélgica</c:v>
                </c:pt>
                <c:pt idx="1">
                  <c:v>Perú</c:v>
                </c:pt>
                <c:pt idx="2">
                  <c:v>China</c:v>
                </c:pt>
                <c:pt idx="3">
                  <c:v>Estados Unidos</c:v>
                </c:pt>
                <c:pt idx="4">
                  <c:v>Holanda</c:v>
                </c:pt>
                <c:pt idx="5">
                  <c:v>Argentina</c:v>
                </c:pt>
                <c:pt idx="6">
                  <c:v>Ecuador</c:v>
                </c:pt>
                <c:pt idx="7">
                  <c:v>España</c:v>
                </c:pt>
                <c:pt idx="8">
                  <c:v>Brasil</c:v>
                </c:pt>
                <c:pt idx="9">
                  <c:v>Alemania</c:v>
                </c:pt>
                <c:pt idx="10">
                  <c:v>Colombia</c:v>
                </c:pt>
                <c:pt idx="11">
                  <c:v>Otros</c:v>
                </c:pt>
              </c:strCache>
            </c:strRef>
          </c:cat>
          <c:val>
            <c:numRef>
              <c:f>'impo país'!$D$35:$D$46</c:f>
              <c:numCache>
                <c:formatCode>#,##0</c:formatCode>
                <c:ptCount val="12"/>
                <c:pt idx="0">
                  <c:v>9672340.3999999985</c:v>
                </c:pt>
                <c:pt idx="1">
                  <c:v>6472746.4299999978</c:v>
                </c:pt>
                <c:pt idx="2">
                  <c:v>6123090.3100000005</c:v>
                </c:pt>
                <c:pt idx="3">
                  <c:v>4925631.3900000006</c:v>
                </c:pt>
                <c:pt idx="4">
                  <c:v>4912885.6600000011</c:v>
                </c:pt>
                <c:pt idx="5">
                  <c:v>4072471</c:v>
                </c:pt>
                <c:pt idx="6">
                  <c:v>2518389.7700000005</c:v>
                </c:pt>
                <c:pt idx="7">
                  <c:v>2392578.4900000002</c:v>
                </c:pt>
                <c:pt idx="8">
                  <c:v>2352287.1</c:v>
                </c:pt>
                <c:pt idx="9">
                  <c:v>2012185.6600000001</c:v>
                </c:pt>
                <c:pt idx="10">
                  <c:v>1921721.6500000006</c:v>
                </c:pt>
                <c:pt idx="11">
                  <c:v>12534631.399999999</c:v>
                </c:pt>
              </c:numCache>
            </c:numRef>
          </c:val>
          <c:extLst>
            <c:ext xmlns:c16="http://schemas.microsoft.com/office/drawing/2014/chart" uri="{C3380CC4-5D6E-409C-BE32-E72D297353CC}">
              <c16:uniqueId val="{00000018-09D2-4926-8B75-C53D95744E72}"/>
            </c:ext>
          </c:extLst>
        </c:ser>
        <c:dLbls>
          <c:showLegendKey val="0"/>
          <c:showVal val="0"/>
          <c:showCatName val="0"/>
          <c:showSerName val="0"/>
          <c:showPercent val="0"/>
          <c:showBubbleSize val="0"/>
          <c:showLeaderLines val="1"/>
        </c:dLbls>
        <c:firstSliceAng val="329"/>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175532</xdr:colOff>
      <xdr:row>0</xdr:row>
      <xdr:rowOff>183697</xdr:rowOff>
    </xdr:from>
    <xdr:to>
      <xdr:col>4</xdr:col>
      <xdr:colOff>466725</xdr:colOff>
      <xdr:row>9</xdr:row>
      <xdr:rowOff>127882</xdr:rowOff>
    </xdr:to>
    <xdr:pic>
      <xdr:nvPicPr>
        <xdr:cNvPr id="5" name="Imagen 4">
          <a:extLst>
            <a:ext uri="{FF2B5EF4-FFF2-40B4-BE49-F238E27FC236}">
              <a16:creationId xmlns:a16="http://schemas.microsoft.com/office/drawing/2014/main" id="{35FC4CC1-A6C7-41F8-9A4B-74C405943F61}"/>
            </a:ext>
          </a:extLst>
        </xdr:cNvPr>
        <xdr:cNvPicPr>
          <a:picLocks noChangeAspect="1"/>
        </xdr:cNvPicPr>
      </xdr:nvPicPr>
      <xdr:blipFill>
        <a:blip xmlns:r="http://schemas.openxmlformats.org/officeDocument/2006/relationships" r:embed="rId2"/>
        <a:stretch>
          <a:fillRect/>
        </a:stretch>
      </xdr:blipFill>
      <xdr:spPr>
        <a:xfrm>
          <a:off x="175532" y="183697"/>
          <a:ext cx="3186793" cy="1658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81642</xdr:colOff>
      <xdr:row>11</xdr:row>
      <xdr:rowOff>66676</xdr:rowOff>
    </xdr:from>
    <xdr:to>
      <xdr:col>9</xdr:col>
      <xdr:colOff>681717</xdr:colOff>
      <xdr:row>25</xdr:row>
      <xdr:rowOff>1</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11</xdr:row>
      <xdr:rowOff>66675</xdr:rowOff>
    </xdr:from>
    <xdr:to>
      <xdr:col>3</xdr:col>
      <xdr:colOff>914401</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914400</xdr:colOff>
      <xdr:row>11</xdr:row>
      <xdr:rowOff>66675</xdr:rowOff>
    </xdr:from>
    <xdr:to>
      <xdr:col>7</xdr:col>
      <xdr:colOff>87086</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ene-feb 2019</a:t>
          </a:r>
          <a:endParaRPr lang="es-ES" sz="8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51102</xdr:colOff>
      <xdr:row>33</xdr:row>
      <xdr:rowOff>6500</xdr:rowOff>
    </xdr:from>
    <xdr:to>
      <xdr:col>5</xdr:col>
      <xdr:colOff>752777</xdr:colOff>
      <xdr:row>52</xdr:row>
      <xdr:rowOff>6500</xdr:rowOff>
    </xdr:to>
    <xdr:graphicFrame macro="">
      <xdr:nvGraphicFramePr>
        <xdr:cNvPr id="14322927" name="Gráfico 1">
          <a:extLst>
            <a:ext uri="{FF2B5EF4-FFF2-40B4-BE49-F238E27FC236}">
              <a16:creationId xmlns:a16="http://schemas.microsoft.com/office/drawing/2014/main" id="{00000000-0008-0000-1000-0000EF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22676</xdr:colOff>
      <xdr:row>32</xdr:row>
      <xdr:rowOff>155423</xdr:rowOff>
    </xdr:from>
    <xdr:to>
      <xdr:col>5</xdr:col>
      <xdr:colOff>707568</xdr:colOff>
      <xdr:row>48</xdr:row>
      <xdr:rowOff>179612</xdr:rowOff>
    </xdr:to>
    <xdr:graphicFrame macro="">
      <xdr:nvGraphicFramePr>
        <xdr:cNvPr id="14324977" name="Gráfico 2">
          <a:extLst>
            <a:ext uri="{FF2B5EF4-FFF2-40B4-BE49-F238E27FC236}">
              <a16:creationId xmlns:a16="http://schemas.microsoft.com/office/drawing/2014/main" id="{00000000-0008-0000-1100-0000F1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4:I52"/>
  <sheetViews>
    <sheetView tabSelected="1" topLeftCell="A30" zoomScaleNormal="100" zoomScalePageLayoutView="50" workbookViewId="0">
      <selection activeCell="J65" sqref="J65"/>
    </sheetView>
  </sheetViews>
  <sheetFormatPr baseColWidth="10" defaultColWidth="10.85546875" defaultRowHeight="15"/>
  <cols>
    <col min="1" max="16384" width="10.85546875" style="119"/>
  </cols>
  <sheetData>
    <row r="24" spans="2:9" ht="24.75">
      <c r="B24" s="120"/>
      <c r="C24" s="120"/>
      <c r="E24" s="121" t="s">
        <v>0</v>
      </c>
      <c r="F24" s="120"/>
      <c r="G24" s="120"/>
      <c r="H24" s="122"/>
      <c r="I24" s="122"/>
    </row>
    <row r="25" spans="2:9">
      <c r="E25" s="61"/>
      <c r="F25" s="61"/>
      <c r="G25" s="61"/>
    </row>
    <row r="26" spans="2:9" ht="15.75">
      <c r="B26" s="123"/>
      <c r="C26" s="123"/>
      <c r="D26" s="123"/>
      <c r="E26" s="123"/>
      <c r="F26" s="123"/>
      <c r="H26" s="124"/>
      <c r="I26" s="124"/>
    </row>
    <row r="52" spans="5:5" ht="15.75">
      <c r="E52" s="125" t="s">
        <v>391</v>
      </c>
    </row>
  </sheetData>
  <printOptions horizontalCentered="1" verticalCentered="1"/>
  <pageMargins left="0.70866141732283472" right="0.70866141732283472" top="0.74803149606299213" bottom="0.74803149606299213" header="0.31496062992125984" footer="0.31496062992125984"/>
  <pageSetup scale="85"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28"/>
  <sheetViews>
    <sheetView zoomScale="90" zoomScaleNormal="90" zoomScalePageLayoutView="90" workbookViewId="0"/>
  </sheetViews>
  <sheetFormatPr baseColWidth="10" defaultColWidth="10.85546875" defaultRowHeight="12.75"/>
  <cols>
    <col min="1" max="1" width="1" style="41" customWidth="1"/>
    <col min="2" max="2" width="20.42578125" style="52" customWidth="1"/>
    <col min="3" max="3" width="43.140625" style="52" customWidth="1"/>
    <col min="4" max="4" width="9.7109375" style="53" customWidth="1"/>
    <col min="5" max="5" width="11" style="41" bestFit="1" customWidth="1"/>
    <col min="6" max="7" width="13.140625" style="41" customWidth="1"/>
    <col min="8" max="8" width="8.85546875" style="41" customWidth="1"/>
    <col min="9" max="9" width="11" style="41" bestFit="1" customWidth="1"/>
    <col min="10" max="11" width="12.42578125" style="41" customWidth="1"/>
    <col min="12" max="12" width="8.42578125" style="41" customWidth="1"/>
    <col min="13" max="13" width="7.140625" style="41" customWidth="1"/>
    <col min="14" max="15" width="12.42578125" style="41" customWidth="1"/>
    <col min="16" max="16" width="7.140625" style="41" customWidth="1"/>
    <col min="17" max="16384" width="10.85546875" style="41"/>
  </cols>
  <sheetData>
    <row r="1" spans="2:17" ht="3.75" customHeight="1"/>
    <row r="2" spans="2:17">
      <c r="B2" s="238" t="s">
        <v>256</v>
      </c>
      <c r="C2" s="239"/>
      <c r="D2" s="239"/>
      <c r="E2" s="239"/>
      <c r="F2" s="239"/>
      <c r="G2" s="239"/>
      <c r="H2" s="239"/>
      <c r="I2" s="239"/>
      <c r="J2" s="239"/>
      <c r="K2" s="239"/>
      <c r="L2" s="239"/>
      <c r="M2" s="239"/>
      <c r="N2" s="239"/>
      <c r="O2" s="239"/>
      <c r="P2" s="240"/>
      <c r="Q2" s="43" t="s">
        <v>327</v>
      </c>
    </row>
    <row r="3" spans="2:17">
      <c r="B3" s="255" t="s">
        <v>40</v>
      </c>
      <c r="C3" s="255"/>
      <c r="D3" s="278" t="s">
        <v>136</v>
      </c>
      <c r="E3" s="256" t="s">
        <v>31</v>
      </c>
      <c r="F3" s="256"/>
      <c r="G3" s="256"/>
      <c r="H3" s="256"/>
      <c r="I3" s="256" t="s">
        <v>290</v>
      </c>
      <c r="J3" s="256"/>
      <c r="K3" s="256"/>
      <c r="L3" s="256"/>
      <c r="M3" s="256" t="s">
        <v>311</v>
      </c>
      <c r="N3" s="256"/>
      <c r="O3" s="256"/>
      <c r="P3" s="256"/>
    </row>
    <row r="4" spans="2:17">
      <c r="B4" s="255"/>
      <c r="C4" s="255"/>
      <c r="D4" s="278"/>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42" t="s">
        <v>185</v>
      </c>
      <c r="C5" s="78" t="s">
        <v>37</v>
      </c>
      <c r="D5" s="72">
        <v>15091000</v>
      </c>
      <c r="E5" s="47">
        <v>14109656.902699998</v>
      </c>
      <c r="F5" s="47">
        <v>1775173.3429000003</v>
      </c>
      <c r="G5" s="47">
        <v>1787907.8689000001</v>
      </c>
      <c r="H5" s="48">
        <v>0.71736802780038023</v>
      </c>
      <c r="I5" s="47">
        <v>68582675.419999987</v>
      </c>
      <c r="J5" s="47">
        <v>8595605.3599999994</v>
      </c>
      <c r="K5" s="47">
        <v>9015830.5999999996</v>
      </c>
      <c r="L5" s="48">
        <v>4.8888382190687363</v>
      </c>
      <c r="M5" s="48">
        <v>4.8606905109702661</v>
      </c>
      <c r="N5" s="48">
        <v>4.8421216972297731</v>
      </c>
      <c r="O5" s="48">
        <v>5.0426706861282158</v>
      </c>
      <c r="P5" s="48">
        <v>4.1417585397157453</v>
      </c>
    </row>
    <row r="6" spans="2:17">
      <c r="B6" s="242"/>
      <c r="C6" s="54" t="s">
        <v>131</v>
      </c>
      <c r="D6" s="57">
        <v>15091091</v>
      </c>
      <c r="E6" s="47">
        <v>6819598.6134999981</v>
      </c>
      <c r="F6" s="47">
        <v>826982.48290000006</v>
      </c>
      <c r="G6" s="47">
        <v>1131233.9200000002</v>
      </c>
      <c r="H6" s="48">
        <v>36.790554019121899</v>
      </c>
      <c r="I6" s="47">
        <v>37733367.749999993</v>
      </c>
      <c r="J6" s="47">
        <v>4521531.0600000005</v>
      </c>
      <c r="K6" s="47">
        <v>6309416.5399999991</v>
      </c>
      <c r="L6" s="48">
        <v>39.541594567747993</v>
      </c>
      <c r="M6" s="48">
        <v>5.5330775150466271</v>
      </c>
      <c r="N6" s="48">
        <v>5.4675052416397447</v>
      </c>
      <c r="O6" s="48">
        <v>5.5774640668483473</v>
      </c>
      <c r="P6" s="48">
        <v>2.0111334209827803</v>
      </c>
    </row>
    <row r="7" spans="2:17">
      <c r="B7" s="242"/>
      <c r="C7" s="54" t="s">
        <v>126</v>
      </c>
      <c r="D7" s="57">
        <v>15091099</v>
      </c>
      <c r="E7" s="47">
        <v>4442471</v>
      </c>
      <c r="F7" s="47">
        <v>131020</v>
      </c>
      <c r="G7" s="47">
        <v>212426</v>
      </c>
      <c r="H7" s="48">
        <v>62.132498855136632</v>
      </c>
      <c r="I7" s="47">
        <v>18425393.120000001</v>
      </c>
      <c r="J7" s="47">
        <v>586605.55000000005</v>
      </c>
      <c r="K7" s="47">
        <v>839314.02</v>
      </c>
      <c r="L7" s="48">
        <v>43.079795272990509</v>
      </c>
      <c r="M7" s="48">
        <v>4.1475550701400188</v>
      </c>
      <c r="N7" s="48">
        <v>4.4772214165776223</v>
      </c>
      <c r="O7" s="48">
        <v>3.9510889439145869</v>
      </c>
      <c r="P7" s="48">
        <v>-11.751316803652967</v>
      </c>
    </row>
    <row r="8" spans="2:17">
      <c r="B8" s="242"/>
      <c r="C8" s="54" t="s">
        <v>132</v>
      </c>
      <c r="D8" s="57">
        <v>15091019</v>
      </c>
      <c r="E8" s="47">
        <v>2633758.2000000002</v>
      </c>
      <c r="F8" s="47">
        <v>772250</v>
      </c>
      <c r="G8" s="47">
        <v>411550</v>
      </c>
      <c r="H8" s="48">
        <v>-46.707672385885402</v>
      </c>
      <c r="I8" s="47">
        <v>10631936.07</v>
      </c>
      <c r="J8" s="47">
        <v>3111652.73</v>
      </c>
      <c r="K8" s="47">
        <v>1548558.07</v>
      </c>
      <c r="L8" s="48">
        <v>-50.233583102957638</v>
      </c>
      <c r="M8" s="48">
        <v>4.0367927739152361</v>
      </c>
      <c r="N8" s="48">
        <v>4.0293334153447722</v>
      </c>
      <c r="O8" s="48">
        <v>3.7627458874984816</v>
      </c>
      <c r="P8" s="48">
        <v>-6.6161694842887471</v>
      </c>
    </row>
    <row r="9" spans="2:17">
      <c r="B9" s="250"/>
      <c r="C9" s="54" t="s">
        <v>130</v>
      </c>
      <c r="D9" s="57">
        <v>15091011</v>
      </c>
      <c r="E9" s="47">
        <v>213829.08920000002</v>
      </c>
      <c r="F9" s="47">
        <v>44920.86</v>
      </c>
      <c r="G9" s="47">
        <v>32697.948899999999</v>
      </c>
      <c r="H9" s="48">
        <v>-27.209877771707845</v>
      </c>
      <c r="I9" s="47">
        <v>1791978.4799999995</v>
      </c>
      <c r="J9" s="47">
        <v>375816.01999999996</v>
      </c>
      <c r="K9" s="47">
        <v>318541.97000000003</v>
      </c>
      <c r="L9" s="48">
        <v>-15.239917127534886</v>
      </c>
      <c r="M9" s="48">
        <v>8.3804242290155138</v>
      </c>
      <c r="N9" s="48">
        <v>8.3661804337672958</v>
      </c>
      <c r="O9" s="48">
        <v>9.7419557102555761</v>
      </c>
      <c r="P9" s="48">
        <v>16.444484880285671</v>
      </c>
    </row>
    <row r="10" spans="2:17">
      <c r="B10" s="255" t="s">
        <v>127</v>
      </c>
      <c r="C10" s="78" t="s">
        <v>37</v>
      </c>
      <c r="D10" s="72">
        <v>15159010</v>
      </c>
      <c r="E10" s="47">
        <v>138835.29999999999</v>
      </c>
      <c r="F10" s="47">
        <v>26942.5</v>
      </c>
      <c r="G10" s="47">
        <v>33561</v>
      </c>
      <c r="H10" s="48">
        <v>24.565277906653058</v>
      </c>
      <c r="I10" s="47">
        <v>8478415.7200000007</v>
      </c>
      <c r="J10" s="47">
        <v>1718876.04</v>
      </c>
      <c r="K10" s="47">
        <v>2386271.13</v>
      </c>
      <c r="L10" s="48">
        <v>38.827412475887435</v>
      </c>
      <c r="M10" s="48">
        <v>61.068155721203482</v>
      </c>
      <c r="N10" s="48">
        <v>63.797941542173149</v>
      </c>
      <c r="O10" s="48">
        <v>71.102503799052471</v>
      </c>
      <c r="P10" s="48">
        <v>11.449526552593703</v>
      </c>
    </row>
    <row r="11" spans="2:17">
      <c r="B11" s="255"/>
      <c r="C11" s="79" t="s">
        <v>121</v>
      </c>
      <c r="D11" s="57">
        <v>15159011</v>
      </c>
      <c r="E11" s="47">
        <v>61398.3</v>
      </c>
      <c r="F11" s="47">
        <v>11233</v>
      </c>
      <c r="G11" s="47">
        <v>24537</v>
      </c>
      <c r="H11" s="48">
        <v>118.4367488649515</v>
      </c>
      <c r="I11" s="47">
        <v>5426758.1500000004</v>
      </c>
      <c r="J11" s="47">
        <v>1064903.1299999999</v>
      </c>
      <c r="K11" s="47">
        <v>2108516.21</v>
      </c>
      <c r="L11" s="48">
        <v>98.000752425246446</v>
      </c>
      <c r="M11" s="48">
        <v>88.386130397747166</v>
      </c>
      <c r="N11" s="48">
        <v>94.801311314875804</v>
      </c>
      <c r="O11" s="48">
        <v>85.932111097526189</v>
      </c>
      <c r="P11" s="48">
        <v>-9.3555670215269444</v>
      </c>
    </row>
    <row r="12" spans="2:17">
      <c r="B12" s="241"/>
      <c r="C12" s="74" t="s">
        <v>122</v>
      </c>
      <c r="D12" s="57">
        <v>15159019</v>
      </c>
      <c r="E12" s="47">
        <v>77437</v>
      </c>
      <c r="F12" s="47">
        <v>15709.5</v>
      </c>
      <c r="G12" s="47">
        <v>9024</v>
      </c>
      <c r="H12" s="48">
        <v>-42.557051465673638</v>
      </c>
      <c r="I12" s="47">
        <v>3051657.57</v>
      </c>
      <c r="J12" s="47">
        <v>653972.91</v>
      </c>
      <c r="K12" s="47">
        <v>277754.92</v>
      </c>
      <c r="L12" s="48">
        <v>-57.52806947309179</v>
      </c>
      <c r="M12" s="48">
        <v>39.408261812828492</v>
      </c>
      <c r="N12" s="48">
        <v>41.629135873197747</v>
      </c>
      <c r="O12" s="48">
        <v>30.779578900709218</v>
      </c>
      <c r="P12" s="48">
        <v>-26.062412166171921</v>
      </c>
    </row>
    <row r="13" spans="2:17" ht="12.75" customHeight="1">
      <c r="B13" s="255" t="s">
        <v>263</v>
      </c>
      <c r="C13" s="74" t="s">
        <v>37</v>
      </c>
      <c r="D13" s="72">
        <v>15099000</v>
      </c>
      <c r="E13" s="47">
        <v>775491</v>
      </c>
      <c r="F13" s="47">
        <v>43240</v>
      </c>
      <c r="G13" s="47">
        <v>323660</v>
      </c>
      <c r="H13" s="48">
        <v>648.51988899167429</v>
      </c>
      <c r="I13" s="47">
        <v>2737710.06</v>
      </c>
      <c r="J13" s="47">
        <v>38681.19</v>
      </c>
      <c r="K13" s="47">
        <v>909736.09</v>
      </c>
      <c r="L13" s="48">
        <v>2251.8823748700593</v>
      </c>
      <c r="M13" s="48">
        <v>3.5302924985589774</v>
      </c>
      <c r="N13" s="48">
        <v>0.89456961147086034</v>
      </c>
      <c r="O13" s="48">
        <v>2.810777019094111</v>
      </c>
      <c r="P13" s="48">
        <v>214.20439315757699</v>
      </c>
    </row>
    <row r="14" spans="2:17">
      <c r="B14" s="255"/>
      <c r="C14" s="79" t="s">
        <v>122</v>
      </c>
      <c r="D14" s="57">
        <v>15099090</v>
      </c>
      <c r="E14" s="47">
        <v>775491</v>
      </c>
      <c r="F14" s="47">
        <v>43240</v>
      </c>
      <c r="G14" s="47">
        <v>323660</v>
      </c>
      <c r="H14" s="48">
        <v>648.51988899167429</v>
      </c>
      <c r="I14" s="47">
        <v>2737710.06</v>
      </c>
      <c r="J14" s="47">
        <v>38681.19</v>
      </c>
      <c r="K14" s="47">
        <v>909736.09</v>
      </c>
      <c r="L14" s="48">
        <v>2251.8823748700593</v>
      </c>
      <c r="M14" s="48">
        <v>3.5302924985589774</v>
      </c>
      <c r="N14" s="48">
        <v>0.89456961147086034</v>
      </c>
      <c r="O14" s="48">
        <v>2.810777019094111</v>
      </c>
      <c r="P14" s="48">
        <v>214.20439315757699</v>
      </c>
    </row>
    <row r="15" spans="2:17">
      <c r="B15" s="255"/>
      <c r="C15" s="79" t="s">
        <v>121</v>
      </c>
      <c r="D15" s="57">
        <v>15099010</v>
      </c>
      <c r="E15" s="47">
        <v>0</v>
      </c>
      <c r="F15" s="47">
        <v>0</v>
      </c>
      <c r="G15" s="47">
        <v>0</v>
      </c>
      <c r="H15" s="48" t="s">
        <v>417</v>
      </c>
      <c r="I15" s="47">
        <v>0</v>
      </c>
      <c r="J15" s="47">
        <v>0</v>
      </c>
      <c r="K15" s="47">
        <v>0</v>
      </c>
      <c r="L15" s="48" t="s">
        <v>417</v>
      </c>
      <c r="M15" s="48" t="s">
        <v>417</v>
      </c>
      <c r="N15" s="48" t="s">
        <v>417</v>
      </c>
      <c r="O15" s="48" t="s">
        <v>417</v>
      </c>
      <c r="P15" s="48" t="s">
        <v>417</v>
      </c>
    </row>
    <row r="16" spans="2:17">
      <c r="B16" s="146" t="s">
        <v>85</v>
      </c>
      <c r="C16" s="145"/>
      <c r="D16" s="57">
        <v>15159090</v>
      </c>
      <c r="E16" s="47">
        <v>485908.18020000006</v>
      </c>
      <c r="F16" s="47">
        <v>90273.78</v>
      </c>
      <c r="G16" s="47">
        <v>61180</v>
      </c>
      <c r="H16" s="48">
        <v>-32.228383479677049</v>
      </c>
      <c r="I16" s="47">
        <v>2254095.7800000003</v>
      </c>
      <c r="J16" s="47">
        <v>405472.66</v>
      </c>
      <c r="K16" s="47">
        <v>448922.16000000003</v>
      </c>
      <c r="L16" s="48">
        <v>10.715765644963593</v>
      </c>
      <c r="M16" s="48">
        <v>4.6389335924993347</v>
      </c>
      <c r="N16" s="48">
        <v>4.491588365968501</v>
      </c>
      <c r="O16" s="48">
        <v>7.337727361882969</v>
      </c>
      <c r="P16" s="48">
        <v>63.365980228260923</v>
      </c>
    </row>
    <row r="17" spans="2:16">
      <c r="B17" s="232" t="s">
        <v>264</v>
      </c>
      <c r="C17" s="78" t="s">
        <v>37</v>
      </c>
      <c r="D17" s="72"/>
      <c r="E17" s="47">
        <v>15943.42</v>
      </c>
      <c r="F17" s="47">
        <v>858</v>
      </c>
      <c r="G17" s="47">
        <v>4350</v>
      </c>
      <c r="H17" s="48">
        <v>406.99300699300699</v>
      </c>
      <c r="I17" s="47">
        <v>246874.43</v>
      </c>
      <c r="J17" s="47">
        <v>10320.68</v>
      </c>
      <c r="K17" s="47">
        <v>61527.040000000001</v>
      </c>
      <c r="L17" s="48">
        <v>496.15296666498716</v>
      </c>
      <c r="M17" s="48">
        <v>15.484408614964668</v>
      </c>
      <c r="N17" s="48">
        <v>12.028764568764569</v>
      </c>
      <c r="O17" s="48">
        <v>14.144147126436781</v>
      </c>
      <c r="P17" s="48">
        <v>17.586033424956106</v>
      </c>
    </row>
    <row r="18" spans="2:16">
      <c r="B18" s="233"/>
      <c r="C18" s="79" t="s">
        <v>122</v>
      </c>
      <c r="D18" s="57">
        <v>15159029</v>
      </c>
      <c r="E18" s="47">
        <v>15943.42</v>
      </c>
      <c r="F18" s="47">
        <v>858</v>
      </c>
      <c r="G18" s="47">
        <v>4350</v>
      </c>
      <c r="H18" s="48">
        <v>406.99300699300699</v>
      </c>
      <c r="I18" s="47">
        <v>246874.43</v>
      </c>
      <c r="J18" s="47">
        <v>10320.68</v>
      </c>
      <c r="K18" s="47">
        <v>61527.040000000001</v>
      </c>
      <c r="L18" s="48">
        <v>496.15296666498716</v>
      </c>
      <c r="M18" s="48">
        <v>15.484408614964668</v>
      </c>
      <c r="N18" s="48">
        <v>12.028764568764569</v>
      </c>
      <c r="O18" s="48">
        <v>14.144147126436781</v>
      </c>
      <c r="P18" s="48">
        <v>17.586033424956106</v>
      </c>
    </row>
    <row r="19" spans="2:16">
      <c r="B19" s="234"/>
      <c r="C19" s="80" t="s">
        <v>115</v>
      </c>
      <c r="D19" s="57">
        <v>15159021</v>
      </c>
      <c r="E19" s="47">
        <v>0</v>
      </c>
      <c r="F19" s="47">
        <v>0</v>
      </c>
      <c r="G19" s="47">
        <v>0</v>
      </c>
      <c r="H19" s="48" t="s">
        <v>417</v>
      </c>
      <c r="I19" s="47">
        <v>0</v>
      </c>
      <c r="J19" s="47">
        <v>0</v>
      </c>
      <c r="K19" s="47">
        <v>0</v>
      </c>
      <c r="L19" s="48" t="s">
        <v>417</v>
      </c>
      <c r="M19" s="48" t="s">
        <v>417</v>
      </c>
      <c r="N19" s="48" t="s">
        <v>417</v>
      </c>
      <c r="O19" s="48" t="s">
        <v>417</v>
      </c>
      <c r="P19" s="48" t="s">
        <v>417</v>
      </c>
    </row>
    <row r="20" spans="2:16">
      <c r="B20" s="146" t="s">
        <v>278</v>
      </c>
      <c r="C20" s="145"/>
      <c r="D20" s="57">
        <v>15131900</v>
      </c>
      <c r="E20" s="47">
        <v>13872.9</v>
      </c>
      <c r="F20" s="47">
        <v>0</v>
      </c>
      <c r="G20" s="47">
        <v>3860.6</v>
      </c>
      <c r="H20" s="48" t="s">
        <v>417</v>
      </c>
      <c r="I20" s="47">
        <v>66236.929999999993</v>
      </c>
      <c r="J20" s="47">
        <v>0</v>
      </c>
      <c r="K20" s="47">
        <v>16696</v>
      </c>
      <c r="L20" s="48" t="s">
        <v>417</v>
      </c>
      <c r="M20" s="48">
        <v>4.774555428208954</v>
      </c>
      <c r="N20" s="48" t="s">
        <v>417</v>
      </c>
      <c r="O20" s="48">
        <v>4.3247163653318141</v>
      </c>
      <c r="P20" s="48" t="s">
        <v>417</v>
      </c>
    </row>
    <row r="21" spans="2:16">
      <c r="B21" s="146" t="s">
        <v>86</v>
      </c>
      <c r="C21" s="145"/>
      <c r="D21" s="57">
        <v>33011900</v>
      </c>
      <c r="E21" s="47">
        <v>77.2684</v>
      </c>
      <c r="F21" s="47">
        <v>14.8</v>
      </c>
      <c r="G21" s="47">
        <v>0</v>
      </c>
      <c r="H21" s="48">
        <v>-100</v>
      </c>
      <c r="I21" s="47">
        <v>22640.260000000002</v>
      </c>
      <c r="J21" s="47">
        <v>5919.94</v>
      </c>
      <c r="K21" s="47">
        <v>0</v>
      </c>
      <c r="L21" s="48">
        <v>-100</v>
      </c>
      <c r="M21" s="48">
        <v>293.00800844847316</v>
      </c>
      <c r="N21" s="48">
        <v>399.99594594594589</v>
      </c>
      <c r="O21" s="48" t="s">
        <v>417</v>
      </c>
      <c r="P21" s="48" t="s">
        <v>417</v>
      </c>
    </row>
    <row r="22" spans="2:16">
      <c r="B22" s="146" t="s">
        <v>292</v>
      </c>
      <c r="C22" s="145"/>
      <c r="D22" s="57">
        <v>15119000</v>
      </c>
      <c r="E22" s="47">
        <v>20230</v>
      </c>
      <c r="F22" s="47">
        <v>0</v>
      </c>
      <c r="G22" s="47">
        <v>0</v>
      </c>
      <c r="H22" s="48" t="s">
        <v>417</v>
      </c>
      <c r="I22" s="47">
        <v>16369.32</v>
      </c>
      <c r="J22" s="47">
        <v>0</v>
      </c>
      <c r="K22" s="47">
        <v>0</v>
      </c>
      <c r="L22" s="48" t="s">
        <v>417</v>
      </c>
      <c r="M22" s="48">
        <v>0.80916065249629265</v>
      </c>
      <c r="N22" s="48" t="s">
        <v>417</v>
      </c>
      <c r="O22" s="48" t="s">
        <v>417</v>
      </c>
      <c r="P22" s="48" t="s">
        <v>417</v>
      </c>
    </row>
    <row r="23" spans="2:16">
      <c r="B23" s="146" t="s">
        <v>137</v>
      </c>
      <c r="C23" s="145"/>
      <c r="D23" s="57">
        <v>33011200</v>
      </c>
      <c r="E23" s="47">
        <v>1012.374</v>
      </c>
      <c r="F23" s="47">
        <v>912.37400000000002</v>
      </c>
      <c r="G23" s="47">
        <v>0</v>
      </c>
      <c r="H23" s="48">
        <v>-100</v>
      </c>
      <c r="I23" s="47">
        <v>8590.14</v>
      </c>
      <c r="J23" s="47">
        <v>6414.87</v>
      </c>
      <c r="K23" s="47">
        <v>0</v>
      </c>
      <c r="L23" s="48">
        <v>-100</v>
      </c>
      <c r="M23" s="48">
        <v>8.4851448180217979</v>
      </c>
      <c r="N23" s="48">
        <v>7.0309653716567979</v>
      </c>
      <c r="O23" s="48" t="s">
        <v>417</v>
      </c>
      <c r="P23" s="48" t="s">
        <v>417</v>
      </c>
    </row>
    <row r="24" spans="2:16">
      <c r="B24" s="146" t="s">
        <v>269</v>
      </c>
      <c r="C24" s="145"/>
      <c r="D24" s="57">
        <v>33011300</v>
      </c>
      <c r="E24" s="47">
        <v>137.38</v>
      </c>
      <c r="F24" s="47">
        <v>30.78</v>
      </c>
      <c r="G24" s="47">
        <v>0</v>
      </c>
      <c r="H24" s="48">
        <v>-100</v>
      </c>
      <c r="I24" s="47">
        <v>5891.17</v>
      </c>
      <c r="J24" s="47">
        <v>240.08</v>
      </c>
      <c r="K24" s="47">
        <v>0</v>
      </c>
      <c r="L24" s="48">
        <v>-100</v>
      </c>
      <c r="M24" s="48">
        <v>42.882297277624112</v>
      </c>
      <c r="N24" s="48">
        <v>7.7998700454840808</v>
      </c>
      <c r="O24" s="48" t="s">
        <v>417</v>
      </c>
      <c r="P24" s="48" t="s">
        <v>417</v>
      </c>
    </row>
    <row r="25" spans="2:16">
      <c r="B25" s="137" t="s">
        <v>37</v>
      </c>
      <c r="C25" s="153"/>
      <c r="D25" s="138"/>
      <c r="E25" s="81">
        <v>15561164.725299999</v>
      </c>
      <c r="F25" s="81">
        <v>1937445.5769000005</v>
      </c>
      <c r="G25" s="81">
        <v>2214519.4689000002</v>
      </c>
      <c r="H25" s="48">
        <v>14.300989679582665</v>
      </c>
      <c r="I25" s="81">
        <v>82419499.230000004</v>
      </c>
      <c r="J25" s="81">
        <v>10781530.819999997</v>
      </c>
      <c r="K25" s="81">
        <v>12838983.02</v>
      </c>
      <c r="L25" s="48">
        <v>19.083117549350035</v>
      </c>
      <c r="M25" s="48">
        <v>5.2964865217318149</v>
      </c>
      <c r="N25" s="48">
        <v>5.5648173804453016</v>
      </c>
      <c r="O25" s="48">
        <v>5.7976383591594258</v>
      </c>
      <c r="P25" s="48">
        <v>4.1838026802506478</v>
      </c>
    </row>
    <row r="26" spans="2:16">
      <c r="B26" s="147" t="s">
        <v>108</v>
      </c>
      <c r="C26" s="141"/>
      <c r="D26" s="141"/>
      <c r="E26" s="141"/>
      <c r="F26" s="141"/>
      <c r="G26" s="141"/>
      <c r="H26" s="141"/>
      <c r="I26" s="198"/>
      <c r="J26" s="141"/>
      <c r="K26" s="141"/>
      <c r="L26" s="141"/>
      <c r="M26" s="141"/>
      <c r="N26" s="141"/>
      <c r="O26" s="141"/>
      <c r="P26" s="142"/>
    </row>
    <row r="28" spans="2:16" ht="104.25" customHeight="1">
      <c r="B28" s="261" t="s">
        <v>397</v>
      </c>
      <c r="C28" s="262"/>
      <c r="D28" s="262"/>
      <c r="E28" s="262"/>
      <c r="F28" s="262"/>
      <c r="G28" s="262"/>
      <c r="H28" s="262"/>
      <c r="I28" s="262"/>
      <c r="J28" s="262"/>
      <c r="K28" s="262"/>
      <c r="L28" s="262"/>
      <c r="M28" s="262"/>
      <c r="N28" s="262"/>
      <c r="O28" s="262"/>
      <c r="P28" s="263"/>
    </row>
  </sheetData>
  <mergeCells count="11">
    <mergeCell ref="B2:P2"/>
    <mergeCell ref="D3:D4"/>
    <mergeCell ref="E3:H3"/>
    <mergeCell ref="I3:L3"/>
    <mergeCell ref="M3:P3"/>
    <mergeCell ref="B5:B9"/>
    <mergeCell ref="B3:C4"/>
    <mergeCell ref="B10:B12"/>
    <mergeCell ref="B13:B15"/>
    <mergeCell ref="B28:P28"/>
    <mergeCell ref="B17:B19"/>
  </mergeCells>
  <hyperlinks>
    <hyperlink ref="Q2" location="Indice!A1" display="volver a indice" xr:uid="{00000000-0004-0000-0900-000000000000}"/>
  </hyperlinks>
  <printOptions horizontalCentered="1" verticalCentered="1"/>
  <pageMargins left="0.70866141732283472" right="0.70866141732283472" top="0.74803149606299213" bottom="0.74803149606299213" header="0.31496062992125984" footer="0.31496062992125984"/>
  <pageSetup scale="5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42"/>
  <sheetViews>
    <sheetView zoomScale="90" zoomScaleNormal="90" zoomScalePageLayoutView="90" workbookViewId="0"/>
  </sheetViews>
  <sheetFormatPr baseColWidth="10" defaultColWidth="10.85546875" defaultRowHeight="12.75"/>
  <cols>
    <col min="1" max="1" width="0.85546875" style="41" customWidth="1"/>
    <col min="2" max="2" width="20.85546875" style="52" customWidth="1"/>
    <col min="3" max="3" width="30" style="52" customWidth="1"/>
    <col min="4" max="4" width="10" style="41" customWidth="1"/>
    <col min="5" max="5" width="12" style="41" bestFit="1" customWidth="1"/>
    <col min="6" max="7" width="13.28515625" style="41" customWidth="1"/>
    <col min="8" max="8" width="8.85546875" style="41" customWidth="1"/>
    <col min="9" max="9" width="12" style="41" bestFit="1" customWidth="1"/>
    <col min="10" max="11" width="13.7109375" style="41" customWidth="1"/>
    <col min="12" max="12" width="8.42578125" style="41" customWidth="1"/>
    <col min="13" max="13" width="7.7109375" style="41" customWidth="1"/>
    <col min="14" max="15" width="12.85546875" style="41" customWidth="1"/>
    <col min="16" max="16" width="6.85546875" style="41" customWidth="1"/>
    <col min="17" max="16384" width="10.85546875" style="41"/>
  </cols>
  <sheetData>
    <row r="1" spans="2:17" ht="5.25" customHeight="1"/>
    <row r="2" spans="2:17">
      <c r="B2" s="238" t="s">
        <v>88</v>
      </c>
      <c r="C2" s="239"/>
      <c r="D2" s="239"/>
      <c r="E2" s="239"/>
      <c r="F2" s="239"/>
      <c r="G2" s="239"/>
      <c r="H2" s="239"/>
      <c r="I2" s="239"/>
      <c r="J2" s="239"/>
      <c r="K2" s="239"/>
      <c r="L2" s="239"/>
      <c r="M2" s="239"/>
      <c r="N2" s="239"/>
      <c r="O2" s="239"/>
      <c r="P2" s="240"/>
      <c r="Q2" s="43" t="s">
        <v>327</v>
      </c>
    </row>
    <row r="3" spans="2:17">
      <c r="B3" s="246" t="s">
        <v>40</v>
      </c>
      <c r="C3" s="247"/>
      <c r="D3" s="255" t="s">
        <v>41</v>
      </c>
      <c r="E3" s="256" t="s">
        <v>31</v>
      </c>
      <c r="F3" s="256"/>
      <c r="G3" s="256"/>
      <c r="H3" s="256"/>
      <c r="I3" s="256" t="s">
        <v>290</v>
      </c>
      <c r="J3" s="256"/>
      <c r="K3" s="256"/>
      <c r="L3" s="256"/>
      <c r="M3" s="256" t="s">
        <v>311</v>
      </c>
      <c r="N3" s="256"/>
      <c r="O3" s="256"/>
      <c r="P3" s="256"/>
    </row>
    <row r="4" spans="2:17">
      <c r="B4" s="248"/>
      <c r="C4" s="249"/>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55" t="s">
        <v>187</v>
      </c>
      <c r="C5" s="80" t="s">
        <v>37</v>
      </c>
      <c r="D5" s="57"/>
      <c r="E5" s="47">
        <v>60413604.880000003</v>
      </c>
      <c r="F5" s="47">
        <v>3895003</v>
      </c>
      <c r="G5" s="47">
        <v>3821825</v>
      </c>
      <c r="H5" s="48">
        <v>-1.878766203774429</v>
      </c>
      <c r="I5" s="47">
        <v>83784269.919999987</v>
      </c>
      <c r="J5" s="47">
        <v>4846735.95</v>
      </c>
      <c r="K5" s="47">
        <v>5879083.3399999999</v>
      </c>
      <c r="L5" s="48">
        <v>21.299847993575959</v>
      </c>
      <c r="M5" s="48">
        <v>1.3868444051041369</v>
      </c>
      <c r="N5" s="48">
        <v>1.2443471673834399</v>
      </c>
      <c r="O5" s="48">
        <v>1.5382921353018517</v>
      </c>
      <c r="P5" s="48">
        <v>23.622424322024749</v>
      </c>
      <c r="Q5" s="190"/>
    </row>
    <row r="6" spans="2:17">
      <c r="B6" s="255"/>
      <c r="C6" s="54" t="s">
        <v>336</v>
      </c>
      <c r="D6" s="57">
        <v>20097929</v>
      </c>
      <c r="E6" s="47">
        <v>57867327.700000003</v>
      </c>
      <c r="F6" s="47">
        <v>3826181.9</v>
      </c>
      <c r="G6" s="47">
        <v>3594125</v>
      </c>
      <c r="H6" s="48">
        <v>-6.0649730218001352</v>
      </c>
      <c r="I6" s="47">
        <v>80268561.769999981</v>
      </c>
      <c r="J6" s="47">
        <v>4760380.2</v>
      </c>
      <c r="K6" s="47">
        <v>5666371.6399999997</v>
      </c>
      <c r="L6" s="48">
        <v>19.031913459349315</v>
      </c>
      <c r="M6" s="48">
        <v>1.3871136781386222</v>
      </c>
      <c r="N6" s="48">
        <v>1.244159406012558</v>
      </c>
      <c r="O6" s="48">
        <v>1.5765649886968316</v>
      </c>
      <c r="P6" s="48">
        <v>26.717282454151881</v>
      </c>
    </row>
    <row r="7" spans="2:17">
      <c r="B7" s="255"/>
      <c r="C7" s="74" t="s">
        <v>188</v>
      </c>
      <c r="D7" s="57">
        <v>20097910</v>
      </c>
      <c r="E7" s="47">
        <v>1574564.1</v>
      </c>
      <c r="F7" s="47">
        <v>33621.1</v>
      </c>
      <c r="G7" s="47">
        <v>0</v>
      </c>
      <c r="H7" s="48">
        <v>-100</v>
      </c>
      <c r="I7" s="47">
        <v>2573257.4800000004</v>
      </c>
      <c r="J7" s="47">
        <v>47045.75</v>
      </c>
      <c r="K7" s="47">
        <v>0</v>
      </c>
      <c r="L7" s="48">
        <v>-100</v>
      </c>
      <c r="M7" s="48">
        <v>1.6342665757462655</v>
      </c>
      <c r="N7" s="48">
        <v>1.3992924086362433</v>
      </c>
      <c r="O7" s="48" t="s">
        <v>417</v>
      </c>
      <c r="P7" s="48" t="s">
        <v>417</v>
      </c>
    </row>
    <row r="8" spans="2:17">
      <c r="B8" s="255"/>
      <c r="C8" s="54" t="s">
        <v>337</v>
      </c>
      <c r="D8" s="57">
        <v>20097921</v>
      </c>
      <c r="E8" s="47">
        <v>24696</v>
      </c>
      <c r="F8" s="47">
        <v>0</v>
      </c>
      <c r="G8" s="47">
        <v>0</v>
      </c>
      <c r="H8" s="48" t="s">
        <v>417</v>
      </c>
      <c r="I8" s="47">
        <v>29065</v>
      </c>
      <c r="J8" s="47">
        <v>0</v>
      </c>
      <c r="K8" s="47">
        <v>0</v>
      </c>
      <c r="L8" s="48" t="s">
        <v>417</v>
      </c>
      <c r="M8" s="48">
        <v>1.1769112406867508</v>
      </c>
      <c r="N8" s="48" t="s">
        <v>417</v>
      </c>
      <c r="O8" s="48" t="s">
        <v>417</v>
      </c>
      <c r="P8" s="48" t="s">
        <v>417</v>
      </c>
    </row>
    <row r="9" spans="2:17">
      <c r="B9" s="255"/>
      <c r="C9" s="74" t="s">
        <v>339</v>
      </c>
      <c r="D9" s="57">
        <v>20097100</v>
      </c>
      <c r="E9" s="47">
        <v>947017.08</v>
      </c>
      <c r="F9" s="47">
        <v>35200</v>
      </c>
      <c r="G9" s="47">
        <v>227700</v>
      </c>
      <c r="H9" s="48">
        <v>546.875</v>
      </c>
      <c r="I9" s="47">
        <v>913385.67</v>
      </c>
      <c r="J9" s="47">
        <v>39310</v>
      </c>
      <c r="K9" s="47">
        <v>212711.7</v>
      </c>
      <c r="L9" s="48">
        <v>441.11345713558893</v>
      </c>
      <c r="M9" s="48">
        <v>0.96448700798511477</v>
      </c>
      <c r="N9" s="48">
        <v>1.1167613636363636</v>
      </c>
      <c r="O9" s="48">
        <v>0.93417523056653495</v>
      </c>
      <c r="P9" s="48">
        <v>-16.349610491116685</v>
      </c>
    </row>
    <row r="10" spans="2:17">
      <c r="B10" s="255"/>
      <c r="C10" s="74" t="s">
        <v>338</v>
      </c>
      <c r="D10" s="57">
        <v>20097920</v>
      </c>
      <c r="E10" s="47">
        <v>0</v>
      </c>
      <c r="F10" s="47">
        <v>0</v>
      </c>
      <c r="G10" s="47">
        <v>0</v>
      </c>
      <c r="H10" s="48" t="s">
        <v>417</v>
      </c>
      <c r="I10" s="47">
        <v>0</v>
      </c>
      <c r="J10" s="47">
        <v>0</v>
      </c>
      <c r="K10" s="47">
        <v>0</v>
      </c>
      <c r="L10" s="48" t="s">
        <v>417</v>
      </c>
      <c r="M10" s="48" t="s">
        <v>417</v>
      </c>
      <c r="N10" s="48" t="s">
        <v>417</v>
      </c>
      <c r="O10" s="48" t="s">
        <v>417</v>
      </c>
      <c r="P10" s="48" t="s">
        <v>417</v>
      </c>
    </row>
    <row r="11" spans="2:17">
      <c r="B11" s="255" t="s">
        <v>111</v>
      </c>
      <c r="C11" s="80" t="s">
        <v>37</v>
      </c>
      <c r="D11" s="57"/>
      <c r="E11" s="47">
        <v>24612142.009999998</v>
      </c>
      <c r="F11" s="47">
        <v>3373136.5</v>
      </c>
      <c r="G11" s="47">
        <v>3391754</v>
      </c>
      <c r="H11" s="48">
        <v>0.55193437917500088</v>
      </c>
      <c r="I11" s="47">
        <v>63227642.530000001</v>
      </c>
      <c r="J11" s="47">
        <v>8242694.3000000017</v>
      </c>
      <c r="K11" s="47">
        <v>8075207.9099999992</v>
      </c>
      <c r="L11" s="48">
        <v>-2.0319374212386165</v>
      </c>
      <c r="M11" s="48">
        <v>2.5689613892326149</v>
      </c>
      <c r="N11" s="48">
        <v>2.4436290378405978</v>
      </c>
      <c r="O11" s="48">
        <v>2.3808353760325778</v>
      </c>
      <c r="P11" s="48">
        <v>-2.5696888044639543</v>
      </c>
    </row>
    <row r="12" spans="2:17">
      <c r="B12" s="255"/>
      <c r="C12" s="74" t="s">
        <v>353</v>
      </c>
      <c r="D12" s="57">
        <v>20096910</v>
      </c>
      <c r="E12" s="47">
        <v>16829510.829999998</v>
      </c>
      <c r="F12" s="47">
        <v>2848528</v>
      </c>
      <c r="G12" s="47">
        <v>2709664</v>
      </c>
      <c r="H12" s="48">
        <v>-4.8749389158189826</v>
      </c>
      <c r="I12" s="47">
        <v>43888086.740000002</v>
      </c>
      <c r="J12" s="47">
        <v>6958525.1400000015</v>
      </c>
      <c r="K12" s="47">
        <v>6471984.3199999994</v>
      </c>
      <c r="L12" s="48">
        <v>-6.9920106662142771</v>
      </c>
      <c r="M12" s="48">
        <v>2.6078052525309201</v>
      </c>
      <c r="N12" s="48">
        <v>2.4428494787483226</v>
      </c>
      <c r="O12" s="48">
        <v>2.3884822324834367</v>
      </c>
      <c r="P12" s="48">
        <v>-2.2255667710129545</v>
      </c>
    </row>
    <row r="13" spans="2:17">
      <c r="B13" s="255"/>
      <c r="C13" s="74" t="s">
        <v>133</v>
      </c>
      <c r="D13" s="57">
        <v>20096920</v>
      </c>
      <c r="E13" s="47">
        <v>7120393.7999999998</v>
      </c>
      <c r="F13" s="47">
        <v>524608.5</v>
      </c>
      <c r="G13" s="47">
        <v>676054</v>
      </c>
      <c r="H13" s="48">
        <v>28.868289400572046</v>
      </c>
      <c r="I13" s="47">
        <v>18031855.399999999</v>
      </c>
      <c r="J13" s="47">
        <v>1284169.1600000001</v>
      </c>
      <c r="K13" s="47">
        <v>1575164.22</v>
      </c>
      <c r="L13" s="48">
        <v>22.660181311315707</v>
      </c>
      <c r="M13" s="48">
        <v>2.5324238948694102</v>
      </c>
      <c r="N13" s="48">
        <v>2.4478619008269979</v>
      </c>
      <c r="O13" s="48">
        <v>2.3299384664538629</v>
      </c>
      <c r="P13" s="48">
        <v>-4.8174055216634208</v>
      </c>
    </row>
    <row r="14" spans="2:17">
      <c r="B14" s="255"/>
      <c r="C14" s="74" t="s">
        <v>340</v>
      </c>
      <c r="D14" s="57">
        <v>20096100</v>
      </c>
      <c r="E14" s="47">
        <v>662237.38</v>
      </c>
      <c r="F14" s="47">
        <v>0</v>
      </c>
      <c r="G14" s="47">
        <v>6036</v>
      </c>
      <c r="H14" s="48" t="s">
        <v>417</v>
      </c>
      <c r="I14" s="47">
        <v>1307700.3899999999</v>
      </c>
      <c r="J14" s="47">
        <v>0</v>
      </c>
      <c r="K14" s="47">
        <v>28059.37</v>
      </c>
      <c r="L14" s="48" t="s">
        <v>417</v>
      </c>
      <c r="M14" s="48">
        <v>1.9746701552848012</v>
      </c>
      <c r="N14" s="48" t="s">
        <v>417</v>
      </c>
      <c r="O14" s="48">
        <v>4.648669648774022</v>
      </c>
      <c r="P14" s="48" t="s">
        <v>417</v>
      </c>
    </row>
    <row r="15" spans="2:17">
      <c r="B15" s="255"/>
      <c r="C15" s="74" t="s">
        <v>341</v>
      </c>
      <c r="D15" s="57">
        <v>20096110</v>
      </c>
      <c r="E15" s="47">
        <v>0</v>
      </c>
      <c r="F15" s="47">
        <v>0</v>
      </c>
      <c r="G15" s="47">
        <v>0</v>
      </c>
      <c r="H15" s="48" t="s">
        <v>417</v>
      </c>
      <c r="I15" s="47">
        <v>0</v>
      </c>
      <c r="J15" s="47">
        <v>0</v>
      </c>
      <c r="K15" s="47">
        <v>0</v>
      </c>
      <c r="L15" s="48" t="s">
        <v>417</v>
      </c>
      <c r="M15" s="48" t="s">
        <v>417</v>
      </c>
      <c r="N15" s="48" t="s">
        <v>417</v>
      </c>
      <c r="O15" s="48" t="s">
        <v>417</v>
      </c>
      <c r="P15" s="48" t="s">
        <v>417</v>
      </c>
    </row>
    <row r="16" spans="2:17">
      <c r="B16" s="255"/>
      <c r="C16" s="74" t="s">
        <v>342</v>
      </c>
      <c r="D16" s="57">
        <v>20096120</v>
      </c>
      <c r="E16" s="47">
        <v>0</v>
      </c>
      <c r="F16" s="47">
        <v>0</v>
      </c>
      <c r="G16" s="47">
        <v>0</v>
      </c>
      <c r="H16" s="48" t="s">
        <v>417</v>
      </c>
      <c r="I16" s="47">
        <v>0</v>
      </c>
      <c r="J16" s="47">
        <v>0</v>
      </c>
      <c r="K16" s="47">
        <v>0</v>
      </c>
      <c r="L16" s="48" t="s">
        <v>417</v>
      </c>
      <c r="M16" s="48" t="s">
        <v>417</v>
      </c>
      <c r="N16" s="48" t="s">
        <v>417</v>
      </c>
      <c r="O16" s="48" t="s">
        <v>417</v>
      </c>
      <c r="P16" s="48" t="s">
        <v>417</v>
      </c>
    </row>
    <row r="17" spans="2:16">
      <c r="B17" s="146" t="s">
        <v>186</v>
      </c>
      <c r="C17" s="145"/>
      <c r="D17" s="57">
        <v>20098990</v>
      </c>
      <c r="E17" s="47">
        <v>7206182.6200000001</v>
      </c>
      <c r="F17" s="47">
        <v>266255.32</v>
      </c>
      <c r="G17" s="47">
        <v>656665.67999999993</v>
      </c>
      <c r="H17" s="48">
        <v>146.6300692132649</v>
      </c>
      <c r="I17" s="47">
        <v>49042433.789999984</v>
      </c>
      <c r="J17" s="47">
        <v>1662612.78</v>
      </c>
      <c r="K17" s="47">
        <v>4927828.99</v>
      </c>
      <c r="L17" s="48">
        <v>196.39065988654318</v>
      </c>
      <c r="M17" s="48">
        <v>6.805605183233614</v>
      </c>
      <c r="N17" s="48">
        <v>6.2444302709143988</v>
      </c>
      <c r="O17" s="48">
        <v>7.5043193821245548</v>
      </c>
      <c r="P17" s="48">
        <v>20.176205939531844</v>
      </c>
    </row>
    <row r="18" spans="2:16">
      <c r="B18" s="146" t="s">
        <v>314</v>
      </c>
      <c r="C18" s="145"/>
      <c r="D18" s="57">
        <v>20098100</v>
      </c>
      <c r="E18" s="47">
        <v>2897151.1</v>
      </c>
      <c r="F18" s="47">
        <v>147966</v>
      </c>
      <c r="G18" s="47">
        <v>360065.2</v>
      </c>
      <c r="H18" s="48">
        <v>143.34320046497169</v>
      </c>
      <c r="I18" s="47">
        <v>13909220.57</v>
      </c>
      <c r="J18" s="47">
        <v>577422.01</v>
      </c>
      <c r="K18" s="47">
        <v>2057755.61</v>
      </c>
      <c r="L18" s="48">
        <v>256.36944459391151</v>
      </c>
      <c r="M18" s="48">
        <v>4.8009993576103085</v>
      </c>
      <c r="N18" s="48">
        <v>3.9023965640755311</v>
      </c>
      <c r="O18" s="48">
        <v>5.7149527641105005</v>
      </c>
      <c r="P18" s="48">
        <v>46.447257993226529</v>
      </c>
    </row>
    <row r="19" spans="2:16">
      <c r="B19" s="146" t="s">
        <v>189</v>
      </c>
      <c r="C19" s="145"/>
      <c r="D19" s="57">
        <v>20098960</v>
      </c>
      <c r="E19" s="47">
        <v>7477352.3000000007</v>
      </c>
      <c r="F19" s="47">
        <v>1271940.1000000001</v>
      </c>
      <c r="G19" s="47">
        <v>1654693.9</v>
      </c>
      <c r="H19" s="48">
        <v>30.09212462127735</v>
      </c>
      <c r="I19" s="47">
        <v>11406366.640000001</v>
      </c>
      <c r="J19" s="47">
        <v>2087698.6999999997</v>
      </c>
      <c r="K19" s="47">
        <v>2235372.81</v>
      </c>
      <c r="L19" s="48">
        <v>7.0735355633454455</v>
      </c>
      <c r="M19" s="48">
        <v>1.525455292510425</v>
      </c>
      <c r="N19" s="48">
        <v>1.6413498560191628</v>
      </c>
      <c r="O19" s="48">
        <v>1.3509282955596804</v>
      </c>
      <c r="P19" s="48">
        <v>-17.694068049809587</v>
      </c>
    </row>
    <row r="20" spans="2:16">
      <c r="B20" s="146" t="s">
        <v>193</v>
      </c>
      <c r="C20" s="145"/>
      <c r="D20" s="57">
        <v>20098920</v>
      </c>
      <c r="E20" s="47">
        <v>419834.81999999995</v>
      </c>
      <c r="F20" s="47">
        <v>29963.62</v>
      </c>
      <c r="G20" s="47">
        <v>62519.5</v>
      </c>
      <c r="H20" s="48">
        <v>108.65135787998912</v>
      </c>
      <c r="I20" s="47">
        <v>4271594.33</v>
      </c>
      <c r="J20" s="47">
        <v>311284.75</v>
      </c>
      <c r="K20" s="47">
        <v>811988.55</v>
      </c>
      <c r="L20" s="48">
        <v>160.85073232787667</v>
      </c>
      <c r="M20" s="48">
        <v>10.174464161881572</v>
      </c>
      <c r="N20" s="48">
        <v>10.388756431966499</v>
      </c>
      <c r="O20" s="48">
        <v>12.98776461743936</v>
      </c>
      <c r="P20" s="48">
        <v>25.017510059968686</v>
      </c>
    </row>
    <row r="21" spans="2:16">
      <c r="B21" s="146" t="s">
        <v>197</v>
      </c>
      <c r="C21" s="145"/>
      <c r="D21" s="57">
        <v>20098950</v>
      </c>
      <c r="E21" s="47">
        <v>1802321.2</v>
      </c>
      <c r="F21" s="47">
        <v>147790</v>
      </c>
      <c r="G21" s="47">
        <v>176832</v>
      </c>
      <c r="H21" s="48">
        <v>19.650855944245205</v>
      </c>
      <c r="I21" s="47">
        <v>2457020.9700000002</v>
      </c>
      <c r="J21" s="47">
        <v>198777.77999999997</v>
      </c>
      <c r="K21" s="47">
        <v>265248</v>
      </c>
      <c r="L21" s="48">
        <v>33.439461895590149</v>
      </c>
      <c r="M21" s="48">
        <v>1.3632536586708297</v>
      </c>
      <c r="N21" s="48">
        <v>1.3450015562622639</v>
      </c>
      <c r="O21" s="48">
        <v>1.5</v>
      </c>
      <c r="P21" s="48">
        <v>11.524034527400406</v>
      </c>
    </row>
    <row r="22" spans="2:16">
      <c r="B22" s="146" t="s">
        <v>196</v>
      </c>
      <c r="C22" s="145"/>
      <c r="D22" s="57">
        <v>20098910</v>
      </c>
      <c r="E22" s="47">
        <v>194945.13999999998</v>
      </c>
      <c r="F22" s="47">
        <v>25525.34</v>
      </c>
      <c r="G22" s="47">
        <v>28177.5</v>
      </c>
      <c r="H22" s="48">
        <v>10.390302342691605</v>
      </c>
      <c r="I22" s="47">
        <v>1577303.49</v>
      </c>
      <c r="J22" s="47">
        <v>208355.8</v>
      </c>
      <c r="K22" s="47">
        <v>313935.37</v>
      </c>
      <c r="L22" s="48">
        <v>50.672729052898944</v>
      </c>
      <c r="M22" s="48">
        <v>8.0910121175629204</v>
      </c>
      <c r="N22" s="48">
        <v>8.1627041990429898</v>
      </c>
      <c r="O22" s="48">
        <v>11.141349303522313</v>
      </c>
      <c r="P22" s="48">
        <v>36.490910755145876</v>
      </c>
    </row>
    <row r="23" spans="2:16">
      <c r="B23" s="146" t="s">
        <v>194</v>
      </c>
      <c r="C23" s="145"/>
      <c r="D23" s="57">
        <v>20098970</v>
      </c>
      <c r="E23" s="47">
        <v>154448</v>
      </c>
      <c r="F23" s="47">
        <v>0</v>
      </c>
      <c r="G23" s="47">
        <v>14704</v>
      </c>
      <c r="H23" s="48" t="s">
        <v>417</v>
      </c>
      <c r="I23" s="47">
        <v>974193.17999999993</v>
      </c>
      <c r="J23" s="47">
        <v>0</v>
      </c>
      <c r="K23" s="47">
        <v>103044.14</v>
      </c>
      <c r="L23" s="48" t="s">
        <v>417</v>
      </c>
      <c r="M23" s="48">
        <v>6.3075804154148969</v>
      </c>
      <c r="N23" s="48" t="s">
        <v>417</v>
      </c>
      <c r="O23" s="48">
        <v>7.0078985310119695</v>
      </c>
      <c r="P23" s="48" t="s">
        <v>417</v>
      </c>
    </row>
    <row r="24" spans="2:16">
      <c r="B24" s="146" t="s">
        <v>89</v>
      </c>
      <c r="C24" s="145"/>
      <c r="D24" s="57">
        <v>20099000</v>
      </c>
      <c r="E24" s="47">
        <v>206997.95</v>
      </c>
      <c r="F24" s="47">
        <v>17134</v>
      </c>
      <c r="G24" s="47">
        <v>59291.040000000001</v>
      </c>
      <c r="H24" s="48">
        <v>246.0431889809735</v>
      </c>
      <c r="I24" s="47">
        <v>389440.89999999997</v>
      </c>
      <c r="J24" s="47">
        <v>57595.5</v>
      </c>
      <c r="K24" s="47">
        <v>64697.5</v>
      </c>
      <c r="L24" s="48">
        <v>12.330824456771804</v>
      </c>
      <c r="M24" s="48">
        <v>1.8813756368118619</v>
      </c>
      <c r="N24" s="48">
        <v>3.3614742617018791</v>
      </c>
      <c r="O24" s="48">
        <v>1.091185109925547</v>
      </c>
      <c r="P24" s="48">
        <v>-67.538495761883624</v>
      </c>
    </row>
    <row r="25" spans="2:16">
      <c r="B25" s="146" t="s">
        <v>260</v>
      </c>
      <c r="C25" s="145"/>
      <c r="D25" s="57">
        <v>20098940</v>
      </c>
      <c r="E25" s="47">
        <v>198713</v>
      </c>
      <c r="F25" s="47">
        <v>90481</v>
      </c>
      <c r="G25" s="47">
        <v>18006</v>
      </c>
      <c r="H25" s="48">
        <v>-80.099689437561466</v>
      </c>
      <c r="I25" s="47">
        <v>303832.26</v>
      </c>
      <c r="J25" s="47">
        <v>157000</v>
      </c>
      <c r="K25" s="47">
        <v>18364.32</v>
      </c>
      <c r="L25" s="48">
        <v>-88.302980891719756</v>
      </c>
      <c r="M25" s="48">
        <v>1.5290004176878211</v>
      </c>
      <c r="N25" s="48">
        <v>1.7351709198616283</v>
      </c>
      <c r="O25" s="48">
        <v>1.0199000333222259</v>
      </c>
      <c r="P25" s="48">
        <v>-41.221926805714439</v>
      </c>
    </row>
    <row r="26" spans="2:16">
      <c r="B26" s="146" t="s">
        <v>195</v>
      </c>
      <c r="C26" s="145"/>
      <c r="D26" s="57">
        <v>20098930</v>
      </c>
      <c r="E26" s="47">
        <v>174618.7</v>
      </c>
      <c r="F26" s="47">
        <v>2720</v>
      </c>
      <c r="G26" s="47">
        <v>0</v>
      </c>
      <c r="H26" s="48">
        <v>-100</v>
      </c>
      <c r="I26" s="47">
        <v>186567.64</v>
      </c>
      <c r="J26" s="47">
        <v>10218.73</v>
      </c>
      <c r="K26" s="47">
        <v>0</v>
      </c>
      <c r="L26" s="48">
        <v>-100</v>
      </c>
      <c r="M26" s="48">
        <v>1.0684287536214621</v>
      </c>
      <c r="N26" s="48">
        <v>3.7568860294117647</v>
      </c>
      <c r="O26" s="48" t="s">
        <v>417</v>
      </c>
      <c r="P26" s="48" t="s">
        <v>417</v>
      </c>
    </row>
    <row r="27" spans="2:16">
      <c r="B27" s="146" t="s">
        <v>91</v>
      </c>
      <c r="C27" s="145"/>
      <c r="D27" s="57">
        <v>20095000</v>
      </c>
      <c r="E27" s="47">
        <v>33049.412100000001</v>
      </c>
      <c r="F27" s="47">
        <v>68.45</v>
      </c>
      <c r="G27" s="47">
        <v>72</v>
      </c>
      <c r="H27" s="48">
        <v>5.1862673484295074</v>
      </c>
      <c r="I27" s="47">
        <v>113650.15000000001</v>
      </c>
      <c r="J27" s="47">
        <v>157.29</v>
      </c>
      <c r="K27" s="47">
        <v>131.08000000000001</v>
      </c>
      <c r="L27" s="48">
        <v>-16.663487825036547</v>
      </c>
      <c r="M27" s="48">
        <v>3.4387949067330008</v>
      </c>
      <c r="N27" s="48">
        <v>2.2978816654492329</v>
      </c>
      <c r="O27" s="48">
        <v>1.8205555555555557</v>
      </c>
      <c r="P27" s="48">
        <v>-20.772440855885431</v>
      </c>
    </row>
    <row r="28" spans="2:16">
      <c r="B28" s="275" t="s">
        <v>191</v>
      </c>
      <c r="C28" s="80" t="s">
        <v>37</v>
      </c>
      <c r="D28" s="57"/>
      <c r="E28" s="47">
        <v>90460</v>
      </c>
      <c r="F28" s="47">
        <v>4982</v>
      </c>
      <c r="G28" s="47">
        <v>22484</v>
      </c>
      <c r="H28" s="48">
        <v>351.30469690887196</v>
      </c>
      <c r="I28" s="47">
        <v>75166.070000000007</v>
      </c>
      <c r="J28" s="47">
        <v>8741.01</v>
      </c>
      <c r="K28" s="47">
        <v>27696.41</v>
      </c>
      <c r="L28" s="48">
        <v>216.85594685282362</v>
      </c>
      <c r="M28" s="48">
        <v>0.83093157196550971</v>
      </c>
      <c r="N28" s="48">
        <v>1.7545182657567242</v>
      </c>
      <c r="O28" s="48">
        <v>1.2318275217932753</v>
      </c>
      <c r="P28" s="48">
        <v>-29.791125812988462</v>
      </c>
    </row>
    <row r="29" spans="2:16">
      <c r="B29" s="275"/>
      <c r="C29" s="74" t="s">
        <v>134</v>
      </c>
      <c r="D29" s="57">
        <v>20091100</v>
      </c>
      <c r="E29" s="47">
        <v>23182</v>
      </c>
      <c r="F29" s="47">
        <v>4982</v>
      </c>
      <c r="G29" s="47">
        <v>22484</v>
      </c>
      <c r="H29" s="48">
        <v>351.30469690887196</v>
      </c>
      <c r="I29" s="47">
        <v>30770.530000000002</v>
      </c>
      <c r="J29" s="47">
        <v>8741.01</v>
      </c>
      <c r="K29" s="47">
        <v>27696.41</v>
      </c>
      <c r="L29" s="48">
        <v>216.85594685282362</v>
      </c>
      <c r="M29" s="48">
        <v>1.3273457855232509</v>
      </c>
      <c r="N29" s="48">
        <v>1.7545182657567242</v>
      </c>
      <c r="O29" s="48">
        <v>1.2318275217932753</v>
      </c>
      <c r="P29" s="48">
        <v>-29.791125812988462</v>
      </c>
    </row>
    <row r="30" spans="2:16">
      <c r="B30" s="275"/>
      <c r="C30" s="74" t="s">
        <v>128</v>
      </c>
      <c r="D30" s="57">
        <v>20091900</v>
      </c>
      <c r="E30" s="47">
        <v>66858</v>
      </c>
      <c r="F30" s="47">
        <v>0</v>
      </c>
      <c r="G30" s="47">
        <v>0</v>
      </c>
      <c r="H30" s="48" t="s">
        <v>417</v>
      </c>
      <c r="I30" s="47">
        <v>44315.54</v>
      </c>
      <c r="J30" s="47">
        <v>0</v>
      </c>
      <c r="K30" s="47">
        <v>0</v>
      </c>
      <c r="L30" s="48" t="s">
        <v>417</v>
      </c>
      <c r="M30" s="48">
        <v>0.66283077567381621</v>
      </c>
      <c r="N30" s="48" t="s">
        <v>417</v>
      </c>
      <c r="O30" s="48" t="s">
        <v>417</v>
      </c>
      <c r="P30" s="48" t="s">
        <v>417</v>
      </c>
    </row>
    <row r="31" spans="2:16">
      <c r="B31" s="275"/>
      <c r="C31" s="74" t="s">
        <v>343</v>
      </c>
      <c r="D31" s="57">
        <v>20091200</v>
      </c>
      <c r="E31" s="47">
        <v>420</v>
      </c>
      <c r="F31" s="47">
        <v>0</v>
      </c>
      <c r="G31" s="47">
        <v>0</v>
      </c>
      <c r="H31" s="48" t="s">
        <v>417</v>
      </c>
      <c r="I31" s="47">
        <v>80</v>
      </c>
      <c r="J31" s="47">
        <v>0</v>
      </c>
      <c r="K31" s="47">
        <v>0</v>
      </c>
      <c r="L31" s="48" t="s">
        <v>417</v>
      </c>
      <c r="M31" s="48">
        <v>0.19047619047619047</v>
      </c>
      <c r="N31" s="48" t="s">
        <v>417</v>
      </c>
      <c r="O31" s="48" t="s">
        <v>417</v>
      </c>
      <c r="P31" s="48" t="s">
        <v>417</v>
      </c>
    </row>
    <row r="32" spans="2:16">
      <c r="B32" s="275" t="s">
        <v>90</v>
      </c>
      <c r="C32" s="80" t="s">
        <v>37</v>
      </c>
      <c r="D32" s="57"/>
      <c r="E32" s="47">
        <v>13798</v>
      </c>
      <c r="F32" s="47">
        <v>270</v>
      </c>
      <c r="G32" s="47">
        <v>0</v>
      </c>
      <c r="H32" s="48">
        <v>-100</v>
      </c>
      <c r="I32" s="47">
        <v>16837.84</v>
      </c>
      <c r="J32" s="47">
        <v>60</v>
      </c>
      <c r="K32" s="47">
        <v>0</v>
      </c>
      <c r="L32" s="48">
        <v>-100</v>
      </c>
      <c r="M32" s="48">
        <v>1.2203101898825917</v>
      </c>
      <c r="N32" s="48">
        <v>0.22222222222222221</v>
      </c>
      <c r="O32" s="48" t="s">
        <v>417</v>
      </c>
      <c r="P32" s="48" t="s">
        <v>417</v>
      </c>
    </row>
    <row r="33" spans="2:16">
      <c r="B33" s="275"/>
      <c r="C33" s="74" t="s">
        <v>129</v>
      </c>
      <c r="D33" s="57">
        <v>20094900</v>
      </c>
      <c r="E33" s="47">
        <v>11008</v>
      </c>
      <c r="F33" s="47">
        <v>270</v>
      </c>
      <c r="G33" s="47">
        <v>0</v>
      </c>
      <c r="H33" s="48">
        <v>-100</v>
      </c>
      <c r="I33" s="47">
        <v>16207.84</v>
      </c>
      <c r="J33" s="47">
        <v>60</v>
      </c>
      <c r="K33" s="47">
        <v>0</v>
      </c>
      <c r="L33" s="48">
        <v>-100</v>
      </c>
      <c r="M33" s="48">
        <v>1.4723691860465116</v>
      </c>
      <c r="N33" s="48">
        <v>0.22222222222222221</v>
      </c>
      <c r="O33" s="48" t="s">
        <v>417</v>
      </c>
      <c r="P33" s="48" t="s">
        <v>417</v>
      </c>
    </row>
    <row r="34" spans="2:16">
      <c r="B34" s="275"/>
      <c r="C34" s="74" t="s">
        <v>339</v>
      </c>
      <c r="D34" s="57">
        <v>20094100</v>
      </c>
      <c r="E34" s="47">
        <v>2790</v>
      </c>
      <c r="F34" s="47">
        <v>0</v>
      </c>
      <c r="G34" s="47">
        <v>0</v>
      </c>
      <c r="H34" s="48" t="s">
        <v>417</v>
      </c>
      <c r="I34" s="47">
        <v>630</v>
      </c>
      <c r="J34" s="47">
        <v>0</v>
      </c>
      <c r="K34" s="47">
        <v>0</v>
      </c>
      <c r="L34" s="48" t="s">
        <v>417</v>
      </c>
      <c r="M34" s="48">
        <v>0.22580645161290322</v>
      </c>
      <c r="N34" s="48" t="s">
        <v>417</v>
      </c>
      <c r="O34" s="48" t="s">
        <v>417</v>
      </c>
      <c r="P34" s="48" t="s">
        <v>417</v>
      </c>
    </row>
    <row r="35" spans="2:16">
      <c r="B35" s="255" t="s">
        <v>190</v>
      </c>
      <c r="C35" s="80" t="s">
        <v>37</v>
      </c>
      <c r="D35" s="57"/>
      <c r="E35" s="47">
        <v>5669</v>
      </c>
      <c r="F35" s="47">
        <v>4228</v>
      </c>
      <c r="G35" s="47">
        <v>0</v>
      </c>
      <c r="H35" s="48">
        <v>-100</v>
      </c>
      <c r="I35" s="47">
        <v>13031.71</v>
      </c>
      <c r="J35" s="47">
        <v>11116.68</v>
      </c>
      <c r="K35" s="47">
        <v>0</v>
      </c>
      <c r="L35" s="48">
        <v>-100</v>
      </c>
      <c r="M35" s="48">
        <v>2.2987669783030515</v>
      </c>
      <c r="N35" s="48">
        <v>2.6292999053926205</v>
      </c>
      <c r="O35" s="48" t="s">
        <v>417</v>
      </c>
      <c r="P35" s="48" t="s">
        <v>417</v>
      </c>
    </row>
    <row r="36" spans="2:16">
      <c r="B36" s="255"/>
      <c r="C36" s="74" t="s">
        <v>339</v>
      </c>
      <c r="D36" s="57">
        <v>20093100</v>
      </c>
      <c r="E36" s="47">
        <v>4228</v>
      </c>
      <c r="F36" s="47">
        <v>4228</v>
      </c>
      <c r="G36" s="47">
        <v>0</v>
      </c>
      <c r="H36" s="48">
        <v>-100</v>
      </c>
      <c r="I36" s="47">
        <v>11116.68</v>
      </c>
      <c r="J36" s="47">
        <v>11116.68</v>
      </c>
      <c r="K36" s="47">
        <v>0</v>
      </c>
      <c r="L36" s="48">
        <v>-100</v>
      </c>
      <c r="M36" s="48">
        <v>2.6292999053926205</v>
      </c>
      <c r="N36" s="48">
        <v>2.6292999053926205</v>
      </c>
      <c r="O36" s="48" t="s">
        <v>417</v>
      </c>
      <c r="P36" s="48" t="s">
        <v>417</v>
      </c>
    </row>
    <row r="37" spans="2:16">
      <c r="B37" s="255"/>
      <c r="C37" s="74" t="s">
        <v>129</v>
      </c>
      <c r="D37" s="57">
        <v>20093900</v>
      </c>
      <c r="E37" s="47">
        <v>1441</v>
      </c>
      <c r="F37" s="47">
        <v>0</v>
      </c>
      <c r="G37" s="47">
        <v>0</v>
      </c>
      <c r="H37" s="48" t="s">
        <v>417</v>
      </c>
      <c r="I37" s="47">
        <v>1915.0299999999997</v>
      </c>
      <c r="J37" s="47">
        <v>0</v>
      </c>
      <c r="K37" s="47">
        <v>0</v>
      </c>
      <c r="L37" s="48" t="s">
        <v>417</v>
      </c>
      <c r="M37" s="48">
        <v>1.3289590562109643</v>
      </c>
      <c r="N37" s="48" t="s">
        <v>417</v>
      </c>
      <c r="O37" s="48" t="s">
        <v>417</v>
      </c>
      <c r="P37" s="48" t="s">
        <v>417</v>
      </c>
    </row>
    <row r="38" spans="2:16">
      <c r="B38" s="137" t="s">
        <v>37</v>
      </c>
      <c r="C38" s="153"/>
      <c r="D38" s="138"/>
      <c r="E38" s="47">
        <v>105901288.1321</v>
      </c>
      <c r="F38" s="47">
        <v>9277463.3299999982</v>
      </c>
      <c r="G38" s="47">
        <v>10267089.819999998</v>
      </c>
      <c r="H38" s="48">
        <v>10.666994358252024</v>
      </c>
      <c r="I38" s="47">
        <v>231748571.99000001</v>
      </c>
      <c r="J38" s="47">
        <v>18380471.280000005</v>
      </c>
      <c r="K38" s="47">
        <v>24780354.030000001</v>
      </c>
      <c r="L38" s="48">
        <v>34.818926307748058</v>
      </c>
      <c r="M38" s="48">
        <v>2.1883451663110991</v>
      </c>
      <c r="N38" s="48">
        <v>1.9811957887846492</v>
      </c>
      <c r="O38" s="48">
        <v>2.4135713687561764</v>
      </c>
      <c r="P38" s="48">
        <v>21.823970271851078</v>
      </c>
    </row>
    <row r="39" spans="2:16">
      <c r="B39" s="149" t="s">
        <v>108</v>
      </c>
      <c r="C39" s="150"/>
      <c r="D39" s="150"/>
      <c r="E39" s="150"/>
      <c r="F39" s="150"/>
      <c r="G39" s="150"/>
      <c r="H39" s="150"/>
      <c r="I39" s="150"/>
      <c r="J39" s="150"/>
      <c r="K39" s="150"/>
      <c r="L39" s="150"/>
      <c r="M39" s="150"/>
      <c r="N39" s="150"/>
      <c r="O39" s="150"/>
      <c r="P39" s="151"/>
    </row>
    <row r="40" spans="2:16" ht="26.25" customHeight="1">
      <c r="B40" s="279" t="s">
        <v>273</v>
      </c>
      <c r="C40" s="280"/>
      <c r="D40" s="280"/>
      <c r="E40" s="280"/>
      <c r="F40" s="280"/>
      <c r="G40" s="280"/>
      <c r="H40" s="280"/>
      <c r="I40" s="280"/>
      <c r="J40" s="280"/>
      <c r="K40" s="280"/>
      <c r="L40" s="280"/>
      <c r="M40" s="280"/>
      <c r="N40" s="280"/>
      <c r="O40" s="280"/>
      <c r="P40" s="281"/>
    </row>
    <row r="42" spans="2:16" ht="107.1" customHeight="1">
      <c r="B42" s="261" t="s">
        <v>398</v>
      </c>
      <c r="C42" s="262"/>
      <c r="D42" s="262"/>
      <c r="E42" s="262"/>
      <c r="F42" s="262"/>
      <c r="G42" s="262"/>
      <c r="H42" s="262"/>
      <c r="I42" s="262"/>
      <c r="J42" s="262"/>
      <c r="K42" s="262"/>
      <c r="L42" s="262"/>
      <c r="M42" s="262"/>
      <c r="N42" s="262"/>
      <c r="O42" s="262"/>
      <c r="P42" s="263"/>
    </row>
  </sheetData>
  <sortState ref="B17:P34">
    <sortCondition descending="1" ref="I17"/>
  </sortState>
  <mergeCells count="13">
    <mergeCell ref="B2:P2"/>
    <mergeCell ref="D3:D4"/>
    <mergeCell ref="E3:H3"/>
    <mergeCell ref="I3:L3"/>
    <mergeCell ref="M3:P3"/>
    <mergeCell ref="B3:C4"/>
    <mergeCell ref="B42:P42"/>
    <mergeCell ref="B11:B16"/>
    <mergeCell ref="B5:B10"/>
    <mergeCell ref="B40:P40"/>
    <mergeCell ref="B32:B34"/>
    <mergeCell ref="B35:B37"/>
    <mergeCell ref="B28:B31"/>
  </mergeCells>
  <hyperlinks>
    <hyperlink ref="Q2" location="Indice!A1" display="volver a indice" xr:uid="{00000000-0004-0000-0A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44"/>
  <sheetViews>
    <sheetView topLeftCell="A33" zoomScale="90" zoomScaleNormal="90" zoomScalePageLayoutView="90" workbookViewId="0">
      <selection activeCell="A41" sqref="A41:XFD41"/>
    </sheetView>
  </sheetViews>
  <sheetFormatPr baseColWidth="10" defaultColWidth="10.85546875" defaultRowHeight="12.75"/>
  <cols>
    <col min="1" max="1" width="1.28515625" style="41" customWidth="1"/>
    <col min="2" max="2" width="18.85546875" style="52" customWidth="1"/>
    <col min="3" max="3" width="28.28515625" style="52" customWidth="1"/>
    <col min="4" max="4" width="9.85546875" style="53" customWidth="1"/>
    <col min="5" max="5" width="12" style="41" customWidth="1"/>
    <col min="6" max="6" width="14.28515625" style="41" customWidth="1"/>
    <col min="7" max="7" width="14.140625" style="41" customWidth="1"/>
    <col min="8" max="8" width="10.5703125" style="41" bestFit="1" customWidth="1"/>
    <col min="9" max="9" width="11" style="41" customWidth="1"/>
    <col min="10" max="11" width="13.28515625" style="41" customWidth="1"/>
    <col min="12" max="12" width="10.5703125" style="41" bestFit="1" customWidth="1"/>
    <col min="13" max="13" width="6.85546875" style="41" customWidth="1"/>
    <col min="14" max="15" width="13.28515625" style="41" customWidth="1"/>
    <col min="16" max="16" width="7.85546875" style="41" customWidth="1"/>
    <col min="17" max="16384" width="10.85546875" style="41"/>
  </cols>
  <sheetData>
    <row r="1" spans="2:17" ht="3.75" customHeight="1"/>
    <row r="2" spans="2:17">
      <c r="B2" s="238" t="s">
        <v>92</v>
      </c>
      <c r="C2" s="239"/>
      <c r="D2" s="239"/>
      <c r="E2" s="239"/>
      <c r="F2" s="239"/>
      <c r="G2" s="239"/>
      <c r="H2" s="239"/>
      <c r="I2" s="239"/>
      <c r="J2" s="239"/>
      <c r="K2" s="239"/>
      <c r="L2" s="239"/>
      <c r="M2" s="239"/>
      <c r="N2" s="239"/>
      <c r="O2" s="239"/>
      <c r="P2" s="240"/>
      <c r="Q2" s="43" t="s">
        <v>327</v>
      </c>
    </row>
    <row r="3" spans="2:17">
      <c r="B3" s="284" t="s">
        <v>40</v>
      </c>
      <c r="C3" s="285"/>
      <c r="D3" s="255" t="s">
        <v>41</v>
      </c>
      <c r="E3" s="256" t="s">
        <v>31</v>
      </c>
      <c r="F3" s="256"/>
      <c r="G3" s="256"/>
      <c r="H3" s="256"/>
      <c r="I3" s="243" t="s">
        <v>291</v>
      </c>
      <c r="J3" s="244"/>
      <c r="K3" s="244"/>
      <c r="L3" s="245"/>
      <c r="M3" s="256" t="s">
        <v>311</v>
      </c>
      <c r="N3" s="256"/>
      <c r="O3" s="256"/>
      <c r="P3" s="256"/>
    </row>
    <row r="4" spans="2:17">
      <c r="B4" s="286"/>
      <c r="C4" s="287"/>
      <c r="D4" s="255"/>
      <c r="E4" s="44">
        <v>2018</v>
      </c>
      <c r="F4" s="193" t="s">
        <v>389</v>
      </c>
      <c r="G4" s="194" t="s">
        <v>390</v>
      </c>
      <c r="H4" s="44" t="s">
        <v>109</v>
      </c>
      <c r="I4" s="44">
        <v>2018</v>
      </c>
      <c r="J4" s="193" t="s">
        <v>389</v>
      </c>
      <c r="K4" s="194" t="s">
        <v>390</v>
      </c>
      <c r="L4" s="44" t="s">
        <v>109</v>
      </c>
      <c r="M4" s="44">
        <v>2018</v>
      </c>
      <c r="N4" s="193" t="s">
        <v>389</v>
      </c>
      <c r="O4" s="194" t="s">
        <v>390</v>
      </c>
      <c r="P4" s="44" t="s">
        <v>109</v>
      </c>
      <c r="Q4" s="14"/>
    </row>
    <row r="5" spans="2:17">
      <c r="B5" s="282" t="s">
        <v>138</v>
      </c>
      <c r="C5" s="283"/>
      <c r="D5" s="57">
        <v>8119090</v>
      </c>
      <c r="E5" s="51">
        <v>10323054.8431</v>
      </c>
      <c r="F5" s="51">
        <v>1156430.2501000001</v>
      </c>
      <c r="G5" s="51">
        <v>1320551.0507</v>
      </c>
      <c r="H5" s="48">
        <v>14.192018981327049</v>
      </c>
      <c r="I5" s="51">
        <v>22146965.559999995</v>
      </c>
      <c r="J5" s="51">
        <v>1986748.49</v>
      </c>
      <c r="K5" s="51">
        <v>2353249.98</v>
      </c>
      <c r="L5" s="48">
        <v>18.447301802152126</v>
      </c>
      <c r="M5" s="48">
        <v>2.1453887339175743</v>
      </c>
      <c r="N5" s="48">
        <v>1.7180011417274841</v>
      </c>
      <c r="O5" s="48">
        <v>1.7820212090646439</v>
      </c>
      <c r="P5" s="48">
        <v>3.7264275198785057</v>
      </c>
    </row>
    <row r="6" spans="2:17">
      <c r="B6" s="282" t="s">
        <v>49</v>
      </c>
      <c r="C6" s="283"/>
      <c r="D6" s="57">
        <v>7104000</v>
      </c>
      <c r="E6" s="51">
        <v>5984082.6623000009</v>
      </c>
      <c r="F6" s="51">
        <v>1075110.378</v>
      </c>
      <c r="G6" s="51">
        <v>626996.32900000003</v>
      </c>
      <c r="H6" s="48">
        <v>-41.680748151051702</v>
      </c>
      <c r="I6" s="51">
        <v>7611722.1200000001</v>
      </c>
      <c r="J6" s="51">
        <v>1352413.66</v>
      </c>
      <c r="K6" s="51">
        <v>737928.88000000012</v>
      </c>
      <c r="L6" s="48">
        <v>-45.436155976123452</v>
      </c>
      <c r="M6" s="48">
        <v>1.2719948151709539</v>
      </c>
      <c r="N6" s="48">
        <v>1.2579300578568129</v>
      </c>
      <c r="O6" s="48">
        <v>1.1769269545436207</v>
      </c>
      <c r="P6" s="48">
        <v>-6.4393964360149329</v>
      </c>
    </row>
    <row r="7" spans="2:17">
      <c r="B7" s="255" t="s">
        <v>50</v>
      </c>
      <c r="C7" s="83" t="s">
        <v>37</v>
      </c>
      <c r="D7" s="57">
        <v>7108090</v>
      </c>
      <c r="E7" s="51">
        <v>4798755.8775000004</v>
      </c>
      <c r="F7" s="51">
        <v>669392.59710000001</v>
      </c>
      <c r="G7" s="51">
        <v>497661.2</v>
      </c>
      <c r="H7" s="48">
        <v>-25.654809725113402</v>
      </c>
      <c r="I7" s="51">
        <v>4614008.9400000013</v>
      </c>
      <c r="J7" s="51">
        <v>687509.47</v>
      </c>
      <c r="K7" s="51">
        <v>531145.83000000007</v>
      </c>
      <c r="L7" s="48">
        <v>-22.74348890059651</v>
      </c>
      <c r="M7" s="48">
        <v>0.96150107606718971</v>
      </c>
      <c r="N7" s="48">
        <v>1.0270646448414389</v>
      </c>
      <c r="O7" s="48">
        <v>1.0672839875803057</v>
      </c>
      <c r="P7" s="48">
        <v>3.9159504653259791</v>
      </c>
    </row>
    <row r="8" spans="2:17">
      <c r="B8" s="255" t="s">
        <v>50</v>
      </c>
      <c r="C8" s="74" t="s">
        <v>114</v>
      </c>
      <c r="D8" s="57">
        <v>7108099</v>
      </c>
      <c r="E8" s="51">
        <v>4719729.8775000004</v>
      </c>
      <c r="F8" s="51">
        <v>669390.59710000001</v>
      </c>
      <c r="G8" s="51">
        <v>480861.2</v>
      </c>
      <c r="H8" s="48">
        <v>-28.164333039150179</v>
      </c>
      <c r="I8" s="51">
        <v>4526494.9100000011</v>
      </c>
      <c r="J8" s="51">
        <v>687433.15</v>
      </c>
      <c r="K8" s="51">
        <v>513505.83</v>
      </c>
      <c r="L8" s="48">
        <v>-25.300979447965233</v>
      </c>
      <c r="M8" s="48">
        <v>0.95905804516033999</v>
      </c>
      <c r="N8" s="48">
        <v>1.0269536993470862</v>
      </c>
      <c r="O8" s="48">
        <v>1.0678878437270465</v>
      </c>
      <c r="P8" s="48">
        <v>3.985977596262158</v>
      </c>
    </row>
    <row r="9" spans="2:17">
      <c r="B9" s="255" t="s">
        <v>50</v>
      </c>
      <c r="C9" s="83" t="s">
        <v>113</v>
      </c>
      <c r="D9" s="57">
        <v>7108091</v>
      </c>
      <c r="E9" s="51">
        <v>79026</v>
      </c>
      <c r="F9" s="51">
        <v>2</v>
      </c>
      <c r="G9" s="51">
        <v>16800</v>
      </c>
      <c r="H9" s="48">
        <v>839900</v>
      </c>
      <c r="I9" s="51">
        <v>87514.030000000013</v>
      </c>
      <c r="J9" s="51">
        <v>76.319999999999993</v>
      </c>
      <c r="K9" s="51">
        <v>17640</v>
      </c>
      <c r="L9" s="48">
        <v>23013.207547169812</v>
      </c>
      <c r="M9" s="48">
        <v>1.107408068230709</v>
      </c>
      <c r="N9" s="48">
        <v>38.159999999999997</v>
      </c>
      <c r="O9" s="48">
        <v>1.05</v>
      </c>
      <c r="P9" s="48">
        <v>-97.24842767295597</v>
      </c>
    </row>
    <row r="10" spans="2:17">
      <c r="B10" s="137" t="s">
        <v>47</v>
      </c>
      <c r="C10" s="138"/>
      <c r="D10" s="57">
        <v>7109000</v>
      </c>
      <c r="E10" s="51">
        <v>2070764.0792</v>
      </c>
      <c r="F10" s="51">
        <v>420121.04459999996</v>
      </c>
      <c r="G10" s="51">
        <v>264087.59999999998</v>
      </c>
      <c r="H10" s="48">
        <v>-37.140116308279794</v>
      </c>
      <c r="I10" s="51">
        <v>2921066.63</v>
      </c>
      <c r="J10" s="51">
        <v>554398.1</v>
      </c>
      <c r="K10" s="51">
        <v>340325.35</v>
      </c>
      <c r="L10" s="48">
        <v>-38.613543228232558</v>
      </c>
      <c r="M10" s="48">
        <v>1.4106226099539538</v>
      </c>
      <c r="N10" s="48">
        <v>1.3196151612158493</v>
      </c>
      <c r="O10" s="48">
        <v>1.2886835656047464</v>
      </c>
      <c r="P10" s="48">
        <v>-2.3439860741372165</v>
      </c>
    </row>
    <row r="11" spans="2:17">
      <c r="B11" s="255" t="s">
        <v>43</v>
      </c>
      <c r="C11" s="83" t="s">
        <v>37</v>
      </c>
      <c r="D11" s="57">
        <v>8111000</v>
      </c>
      <c r="E11" s="51">
        <v>507490.57570000004</v>
      </c>
      <c r="F11" s="51">
        <v>48000</v>
      </c>
      <c r="G11" s="51">
        <v>20690.6077</v>
      </c>
      <c r="H11" s="48">
        <v>-56.894567291666661</v>
      </c>
      <c r="I11" s="51">
        <v>990197.2699999999</v>
      </c>
      <c r="J11" s="51">
        <v>70800</v>
      </c>
      <c r="K11" s="51">
        <v>15283.25</v>
      </c>
      <c r="L11" s="48">
        <v>-78.413488700564969</v>
      </c>
      <c r="M11" s="48">
        <v>1.951163858824738</v>
      </c>
      <c r="N11" s="48">
        <v>1.4750000000000001</v>
      </c>
      <c r="O11" s="48">
        <v>0.73865640978732583</v>
      </c>
      <c r="P11" s="48">
        <v>-49.921599336452495</v>
      </c>
    </row>
    <row r="12" spans="2:17">
      <c r="B12" s="255" t="s">
        <v>43</v>
      </c>
      <c r="C12" s="74" t="s">
        <v>114</v>
      </c>
      <c r="D12" s="57">
        <v>8111090</v>
      </c>
      <c r="E12" s="51">
        <v>386866.19000000006</v>
      </c>
      <c r="F12" s="51">
        <v>48000</v>
      </c>
      <c r="G12" s="51">
        <v>20690.6077</v>
      </c>
      <c r="H12" s="48">
        <v>-56.894567291666661</v>
      </c>
      <c r="I12" s="51">
        <v>674049.7699999999</v>
      </c>
      <c r="J12" s="51">
        <v>70800</v>
      </c>
      <c r="K12" s="51">
        <v>15283.25</v>
      </c>
      <c r="L12" s="48">
        <v>-78.413488700564969</v>
      </c>
      <c r="M12" s="48">
        <v>1.7423331048908663</v>
      </c>
      <c r="N12" s="48">
        <v>1.4750000000000001</v>
      </c>
      <c r="O12" s="48">
        <v>0.73865640978732583</v>
      </c>
      <c r="P12" s="48">
        <v>-49.921599336452495</v>
      </c>
    </row>
    <row r="13" spans="2:17">
      <c r="B13" s="255" t="s">
        <v>43</v>
      </c>
      <c r="C13" s="74" t="s">
        <v>113</v>
      </c>
      <c r="D13" s="57">
        <v>8111010</v>
      </c>
      <c r="E13" s="51">
        <v>120624.3857</v>
      </c>
      <c r="F13" s="51">
        <v>0</v>
      </c>
      <c r="G13" s="51">
        <v>0</v>
      </c>
      <c r="H13" s="48" t="s">
        <v>417</v>
      </c>
      <c r="I13" s="51">
        <v>316147.5</v>
      </c>
      <c r="J13" s="51">
        <v>0</v>
      </c>
      <c r="K13" s="51">
        <v>0</v>
      </c>
      <c r="L13" s="48" t="s">
        <v>417</v>
      </c>
      <c r="M13" s="48">
        <v>2.620925264533803</v>
      </c>
      <c r="N13" s="48" t="s">
        <v>417</v>
      </c>
      <c r="O13" s="48" t="s">
        <v>417</v>
      </c>
      <c r="P13" s="48" t="s">
        <v>417</v>
      </c>
    </row>
    <row r="14" spans="2:17">
      <c r="B14" s="137" t="s">
        <v>53</v>
      </c>
      <c r="C14" s="138"/>
      <c r="D14" s="57">
        <v>7102100</v>
      </c>
      <c r="E14" s="51">
        <v>1926904.5782999999</v>
      </c>
      <c r="F14" s="51">
        <v>361416.45379999996</v>
      </c>
      <c r="G14" s="51">
        <v>200783.78</v>
      </c>
      <c r="H14" s="48">
        <v>-44.445312910100817</v>
      </c>
      <c r="I14" s="51">
        <v>2246977.2200000002</v>
      </c>
      <c r="J14" s="51">
        <v>465879.49</v>
      </c>
      <c r="K14" s="51">
        <v>225406.33000000002</v>
      </c>
      <c r="L14" s="48">
        <v>-51.617030833445789</v>
      </c>
      <c r="M14" s="48">
        <v>1.1661071572015167</v>
      </c>
      <c r="N14" s="48">
        <v>1.2890378539816221</v>
      </c>
      <c r="O14" s="48">
        <v>1.1226321668015216</v>
      </c>
      <c r="P14" s="48">
        <v>-12.909294065034727</v>
      </c>
    </row>
    <row r="15" spans="2:17">
      <c r="B15" s="137" t="s">
        <v>60</v>
      </c>
      <c r="C15" s="138"/>
      <c r="D15" s="57">
        <v>7102200</v>
      </c>
      <c r="E15" s="51">
        <v>1463342.3808000002</v>
      </c>
      <c r="F15" s="51">
        <v>191359.32310000001</v>
      </c>
      <c r="G15" s="51">
        <v>135667.4</v>
      </c>
      <c r="H15" s="48">
        <v>-29.10332363106065</v>
      </c>
      <c r="I15" s="51">
        <v>1593942.0199999998</v>
      </c>
      <c r="J15" s="51">
        <v>225326.27</v>
      </c>
      <c r="K15" s="51">
        <v>176173.08000000002</v>
      </c>
      <c r="L15" s="48">
        <v>-21.8142296501868</v>
      </c>
      <c r="M15" s="48">
        <v>1.0892474932138585</v>
      </c>
      <c r="N15" s="48">
        <v>1.1775034858492346</v>
      </c>
      <c r="O15" s="48">
        <v>1.2985660519771147</v>
      </c>
      <c r="P15" s="48">
        <v>10.281291527605774</v>
      </c>
    </row>
    <row r="16" spans="2:17">
      <c r="B16" s="137" t="s">
        <v>48</v>
      </c>
      <c r="C16" s="138"/>
      <c r="D16" s="57">
        <v>7108030</v>
      </c>
      <c r="E16" s="51">
        <v>1212057.5</v>
      </c>
      <c r="F16" s="51">
        <v>157140</v>
      </c>
      <c r="G16" s="51">
        <v>126930</v>
      </c>
      <c r="H16" s="48">
        <v>-19.224894998090868</v>
      </c>
      <c r="I16" s="51">
        <v>1408886.67</v>
      </c>
      <c r="J16" s="51">
        <v>207901.95</v>
      </c>
      <c r="K16" s="51">
        <v>135758.38999999998</v>
      </c>
      <c r="L16" s="48">
        <v>-34.700761584968312</v>
      </c>
      <c r="M16" s="48">
        <v>1.1623926010110905</v>
      </c>
      <c r="N16" s="48">
        <v>1.3230364642993511</v>
      </c>
      <c r="O16" s="48">
        <v>1.0695532183093042</v>
      </c>
      <c r="P16" s="48">
        <v>-19.159203304671244</v>
      </c>
    </row>
    <row r="17" spans="2:16">
      <c r="B17" s="137" t="s">
        <v>54</v>
      </c>
      <c r="C17" s="138"/>
      <c r="D17" s="57">
        <v>7102910</v>
      </c>
      <c r="E17" s="51">
        <v>646758.9423</v>
      </c>
      <c r="F17" s="51">
        <v>27990</v>
      </c>
      <c r="G17" s="51">
        <v>32314</v>
      </c>
      <c r="H17" s="48">
        <v>15.448374419435517</v>
      </c>
      <c r="I17" s="51">
        <v>1313820.1200000001</v>
      </c>
      <c r="J17" s="51">
        <v>40129.42</v>
      </c>
      <c r="K17" s="51">
        <v>42728.02</v>
      </c>
      <c r="L17" s="48">
        <v>6.4755483632706445</v>
      </c>
      <c r="M17" s="48">
        <v>2.0313907301038645</v>
      </c>
      <c r="N17" s="48">
        <v>1.4337056091461235</v>
      </c>
      <c r="O17" s="48">
        <v>1.3222757937735965</v>
      </c>
      <c r="P17" s="48">
        <v>-7.7721545247278261</v>
      </c>
    </row>
    <row r="18" spans="2:16">
      <c r="B18" s="137" t="s">
        <v>56</v>
      </c>
      <c r="C18" s="138"/>
      <c r="D18" s="57">
        <v>8119030</v>
      </c>
      <c r="E18" s="51">
        <v>753736.88919999998</v>
      </c>
      <c r="F18" s="51">
        <v>72000</v>
      </c>
      <c r="G18" s="51">
        <v>318108.24</v>
      </c>
      <c r="H18" s="48">
        <v>341.81700000000001</v>
      </c>
      <c r="I18" s="51">
        <v>814084.37</v>
      </c>
      <c r="J18" s="51">
        <v>83348.149999999994</v>
      </c>
      <c r="K18" s="51">
        <v>521391.31</v>
      </c>
      <c r="L18" s="48">
        <v>525.55834772577441</v>
      </c>
      <c r="M18" s="48">
        <v>1.080064385417107</v>
      </c>
      <c r="N18" s="48">
        <v>1.1576131944444443</v>
      </c>
      <c r="O18" s="48">
        <v>1.6390374232368203</v>
      </c>
      <c r="P18" s="48">
        <v>41.587659081876538</v>
      </c>
    </row>
    <row r="19" spans="2:16">
      <c r="B19" s="137" t="s">
        <v>57</v>
      </c>
      <c r="C19" s="138"/>
      <c r="D19" s="57">
        <v>7103000</v>
      </c>
      <c r="E19" s="51">
        <v>586572.57999999996</v>
      </c>
      <c r="F19" s="51">
        <v>107816.08</v>
      </c>
      <c r="G19" s="51">
        <v>49048</v>
      </c>
      <c r="H19" s="48">
        <v>-54.507713506185716</v>
      </c>
      <c r="I19" s="51">
        <v>607010.96</v>
      </c>
      <c r="J19" s="51">
        <v>121994.26000000001</v>
      </c>
      <c r="K19" s="51">
        <v>53931.64</v>
      </c>
      <c r="L19" s="48">
        <v>-55.791657738650983</v>
      </c>
      <c r="M19" s="48">
        <v>1.0348437357914002</v>
      </c>
      <c r="N19" s="48">
        <v>1.1315033898468578</v>
      </c>
      <c r="O19" s="48">
        <v>1.0995685858750612</v>
      </c>
      <c r="P19" s="48">
        <v>-2.8223339194873076</v>
      </c>
    </row>
    <row r="20" spans="2:16">
      <c r="B20" s="137" t="s">
        <v>58</v>
      </c>
      <c r="C20" s="138"/>
      <c r="D20" s="57">
        <v>7108020</v>
      </c>
      <c r="E20" s="51">
        <v>488706</v>
      </c>
      <c r="F20" s="51">
        <v>144940</v>
      </c>
      <c r="G20" s="51">
        <v>10526.8</v>
      </c>
      <c r="H20" s="48">
        <v>-92.737132606595836</v>
      </c>
      <c r="I20" s="51">
        <v>593826.72</v>
      </c>
      <c r="J20" s="51">
        <v>183376.61000000002</v>
      </c>
      <c r="K20" s="51">
        <v>12673.86</v>
      </c>
      <c r="L20" s="48">
        <v>-93.088616917937344</v>
      </c>
      <c r="M20" s="48">
        <v>1.2151001215454691</v>
      </c>
      <c r="N20" s="48">
        <v>1.2651898026769699</v>
      </c>
      <c r="O20" s="48">
        <v>1.2039613177793822</v>
      </c>
      <c r="P20" s="48">
        <v>-4.8394703125204224</v>
      </c>
    </row>
    <row r="21" spans="2:16">
      <c r="B21" s="255" t="s">
        <v>44</v>
      </c>
      <c r="C21" s="83" t="s">
        <v>37</v>
      </c>
      <c r="D21" s="57">
        <v>8119010</v>
      </c>
      <c r="E21" s="51">
        <v>196294.72770000002</v>
      </c>
      <c r="F21" s="51">
        <v>0</v>
      </c>
      <c r="G21" s="51">
        <v>20004</v>
      </c>
      <c r="H21" s="48" t="s">
        <v>417</v>
      </c>
      <c r="I21" s="51">
        <v>476625.71</v>
      </c>
      <c r="J21" s="51">
        <v>0</v>
      </c>
      <c r="K21" s="51">
        <v>77465.549999999988</v>
      </c>
      <c r="L21" s="48" t="s">
        <v>417</v>
      </c>
      <c r="M21" s="48">
        <v>2.4281126425791415</v>
      </c>
      <c r="N21" s="48" t="s">
        <v>417</v>
      </c>
      <c r="O21" s="48">
        <v>3.8725029994001194</v>
      </c>
      <c r="P21" s="48" t="s">
        <v>417</v>
      </c>
    </row>
    <row r="22" spans="2:16">
      <c r="B22" s="255"/>
      <c r="C22" s="74" t="s">
        <v>122</v>
      </c>
      <c r="D22" s="57">
        <v>8119019</v>
      </c>
      <c r="E22" s="51">
        <v>153477.42000000001</v>
      </c>
      <c r="F22" s="51">
        <v>0</v>
      </c>
      <c r="G22" s="51">
        <v>4</v>
      </c>
      <c r="H22" s="48" t="s">
        <v>417</v>
      </c>
      <c r="I22" s="51">
        <v>403391.19</v>
      </c>
      <c r="J22" s="51">
        <v>0</v>
      </c>
      <c r="K22" s="51">
        <v>26.37</v>
      </c>
      <c r="L22" s="48" t="s">
        <v>417</v>
      </c>
      <c r="M22" s="48">
        <v>2.6283422668950256</v>
      </c>
      <c r="N22" s="48" t="s">
        <v>417</v>
      </c>
      <c r="O22" s="48">
        <v>6.5925000000000002</v>
      </c>
      <c r="P22" s="48" t="s">
        <v>417</v>
      </c>
    </row>
    <row r="23" spans="2:16">
      <c r="B23" s="255"/>
      <c r="C23" s="74" t="s">
        <v>115</v>
      </c>
      <c r="D23" s="57">
        <v>8119011</v>
      </c>
      <c r="E23" s="51">
        <v>42817.307699999998</v>
      </c>
      <c r="F23" s="51">
        <v>0</v>
      </c>
      <c r="G23" s="51">
        <v>20000</v>
      </c>
      <c r="H23" s="48" t="s">
        <v>417</v>
      </c>
      <c r="I23" s="51">
        <v>73234.52</v>
      </c>
      <c r="J23" s="51">
        <v>0</v>
      </c>
      <c r="K23" s="51">
        <v>77439.179999999993</v>
      </c>
      <c r="L23" s="48" t="s">
        <v>417</v>
      </c>
      <c r="M23" s="48">
        <v>1.7103952568227452</v>
      </c>
      <c r="N23" s="48" t="s">
        <v>417</v>
      </c>
      <c r="O23" s="48">
        <v>3.8719589999999995</v>
      </c>
      <c r="P23" s="48" t="s">
        <v>417</v>
      </c>
    </row>
    <row r="24" spans="2:16">
      <c r="B24" s="241" t="s">
        <v>42</v>
      </c>
      <c r="C24" s="79" t="s">
        <v>37</v>
      </c>
      <c r="D24" s="57"/>
      <c r="E24" s="51">
        <v>155374.45309999998</v>
      </c>
      <c r="F24" s="51">
        <v>6.3231000000000002</v>
      </c>
      <c r="G24" s="51">
        <v>108200</v>
      </c>
      <c r="H24" s="48">
        <v>1711085.9689076559</v>
      </c>
      <c r="I24" s="51">
        <v>441465.06000000006</v>
      </c>
      <c r="J24" s="51">
        <v>20.38</v>
      </c>
      <c r="K24" s="51">
        <v>222027.58000000002</v>
      </c>
      <c r="L24" s="48">
        <v>1089338.5672227675</v>
      </c>
      <c r="M24" s="48">
        <v>2.841297595531167</v>
      </c>
      <c r="N24" s="48">
        <v>3.2231025920829972</v>
      </c>
      <c r="O24" s="48">
        <v>2.0520109057301297</v>
      </c>
      <c r="P24" s="48">
        <v>-36.334297556319015</v>
      </c>
    </row>
    <row r="25" spans="2:16">
      <c r="B25" s="242"/>
      <c r="C25" s="92" t="s">
        <v>114</v>
      </c>
      <c r="D25" s="57">
        <v>8112029</v>
      </c>
      <c r="E25" s="51">
        <v>92974.453099999999</v>
      </c>
      <c r="F25" s="51">
        <v>6.3231000000000002</v>
      </c>
      <c r="G25" s="51">
        <v>88200</v>
      </c>
      <c r="H25" s="48">
        <v>1394785.4201262039</v>
      </c>
      <c r="I25" s="51">
        <v>197915.53000000003</v>
      </c>
      <c r="J25" s="51">
        <v>20.38</v>
      </c>
      <c r="K25" s="51">
        <v>178813.22</v>
      </c>
      <c r="L25" s="48">
        <v>877295.58390579</v>
      </c>
      <c r="M25" s="48">
        <v>2.1287087302049432</v>
      </c>
      <c r="N25" s="48">
        <v>3.2231025920829972</v>
      </c>
      <c r="O25" s="48">
        <v>2.0273607709750565</v>
      </c>
      <c r="P25" s="48">
        <v>-37.099092782373013</v>
      </c>
    </row>
    <row r="26" spans="2:16">
      <c r="B26" s="242"/>
      <c r="C26" s="114" t="s">
        <v>113</v>
      </c>
      <c r="D26" s="57">
        <v>8112021</v>
      </c>
      <c r="E26" s="51">
        <v>62400</v>
      </c>
      <c r="F26" s="51">
        <v>0</v>
      </c>
      <c r="G26" s="51">
        <v>20000</v>
      </c>
      <c r="H26" s="48" t="s">
        <v>417</v>
      </c>
      <c r="I26" s="51">
        <v>243549.53</v>
      </c>
      <c r="J26" s="51">
        <v>0</v>
      </c>
      <c r="K26" s="51">
        <v>43214.36</v>
      </c>
      <c r="L26" s="48" t="s">
        <v>417</v>
      </c>
      <c r="M26" s="48">
        <v>3.9030373397435896</v>
      </c>
      <c r="N26" s="48" t="s">
        <v>417</v>
      </c>
      <c r="O26" s="48">
        <v>2.1607180000000001</v>
      </c>
      <c r="P26" s="48" t="s">
        <v>417</v>
      </c>
    </row>
    <row r="27" spans="2:16">
      <c r="B27" s="137" t="s">
        <v>63</v>
      </c>
      <c r="C27" s="138"/>
      <c r="D27" s="57">
        <v>7101000</v>
      </c>
      <c r="E27" s="51">
        <v>297610.34999999998</v>
      </c>
      <c r="F27" s="51">
        <v>26416</v>
      </c>
      <c r="G27" s="51">
        <v>1753.48</v>
      </c>
      <c r="H27" s="48">
        <v>-93.362053301029675</v>
      </c>
      <c r="I27" s="51">
        <v>266427.27</v>
      </c>
      <c r="J27" s="51">
        <v>22263.53</v>
      </c>
      <c r="K27" s="51">
        <v>4346.1900000000005</v>
      </c>
      <c r="L27" s="48">
        <v>-80.478432665439854</v>
      </c>
      <c r="M27" s="48">
        <v>0.89522178916156658</v>
      </c>
      <c r="N27" s="48">
        <v>0.8428047395517867</v>
      </c>
      <c r="O27" s="48">
        <v>2.4786082533020055</v>
      </c>
      <c r="P27" s="48">
        <v>194.0904502530631</v>
      </c>
    </row>
    <row r="28" spans="2:16">
      <c r="B28" s="137" t="s">
        <v>62</v>
      </c>
      <c r="C28" s="138"/>
      <c r="D28" s="57">
        <v>7102990</v>
      </c>
      <c r="E28" s="51">
        <v>247500.96</v>
      </c>
      <c r="F28" s="51">
        <v>33600</v>
      </c>
      <c r="G28" s="51">
        <v>2868</v>
      </c>
      <c r="H28" s="48">
        <v>-91.464285714285708</v>
      </c>
      <c r="I28" s="51">
        <v>262192.74</v>
      </c>
      <c r="J28" s="51">
        <v>35280</v>
      </c>
      <c r="K28" s="51">
        <v>3947.0200000000004</v>
      </c>
      <c r="L28" s="48">
        <v>-88.81230158730159</v>
      </c>
      <c r="M28" s="48">
        <v>1.0593604970259509</v>
      </c>
      <c r="N28" s="48">
        <v>1.05</v>
      </c>
      <c r="O28" s="48">
        <v>1.3762273361227337</v>
      </c>
      <c r="P28" s="48">
        <v>31.069270106927014</v>
      </c>
    </row>
    <row r="29" spans="2:16">
      <c r="B29" s="137" t="s">
        <v>61</v>
      </c>
      <c r="C29" s="138"/>
      <c r="D29" s="57">
        <v>7108010</v>
      </c>
      <c r="E29" s="51">
        <v>345716</v>
      </c>
      <c r="F29" s="51">
        <v>99336</v>
      </c>
      <c r="G29" s="51">
        <v>6070</v>
      </c>
      <c r="H29" s="48">
        <v>-93.889425787227182</v>
      </c>
      <c r="I29" s="51">
        <v>366166.14999999997</v>
      </c>
      <c r="J29" s="51">
        <v>105740.52</v>
      </c>
      <c r="K29" s="51">
        <v>5858.54</v>
      </c>
      <c r="L29" s="48">
        <v>-94.459512777126491</v>
      </c>
      <c r="M29" s="48">
        <v>1.0591530331254555</v>
      </c>
      <c r="N29" s="48">
        <v>1.0644733027301281</v>
      </c>
      <c r="O29" s="48">
        <v>0.96516309719934101</v>
      </c>
      <c r="P29" s="48">
        <v>-9.3295158531528593</v>
      </c>
    </row>
    <row r="30" spans="2:16">
      <c r="B30" s="255" t="s">
        <v>46</v>
      </c>
      <c r="C30" s="83" t="s">
        <v>37</v>
      </c>
      <c r="D30" s="57">
        <v>7108040</v>
      </c>
      <c r="E30" s="51">
        <v>39127.262999999999</v>
      </c>
      <c r="F30" s="51">
        <v>7000</v>
      </c>
      <c r="G30" s="51">
        <v>4083</v>
      </c>
      <c r="H30" s="48">
        <v>-41.671428571428571</v>
      </c>
      <c r="I30" s="51">
        <v>156118.82999999999</v>
      </c>
      <c r="J30" s="51">
        <v>26384.3</v>
      </c>
      <c r="K30" s="51">
        <v>14700.59</v>
      </c>
      <c r="L30" s="48">
        <v>-44.282812126908802</v>
      </c>
      <c r="M30" s="48">
        <v>3.9900268516098349</v>
      </c>
      <c r="N30" s="48">
        <v>3.7691857142857144</v>
      </c>
      <c r="O30" s="48">
        <v>3.6004384031349499</v>
      </c>
      <c r="P30" s="48">
        <v>-4.4770229949452904</v>
      </c>
    </row>
    <row r="31" spans="2:16">
      <c r="B31" s="255" t="s">
        <v>46</v>
      </c>
      <c r="C31" s="74" t="s">
        <v>122</v>
      </c>
      <c r="D31" s="57">
        <v>7108049</v>
      </c>
      <c r="E31" s="51">
        <v>39127.262999999999</v>
      </c>
      <c r="F31" s="51">
        <v>7000</v>
      </c>
      <c r="G31" s="51">
        <v>4083</v>
      </c>
      <c r="H31" s="48">
        <v>-41.671428571428571</v>
      </c>
      <c r="I31" s="51">
        <v>156118.82999999999</v>
      </c>
      <c r="J31" s="51">
        <v>26384.3</v>
      </c>
      <c r="K31" s="51">
        <v>14700.59</v>
      </c>
      <c r="L31" s="48">
        <v>-44.282812126908802</v>
      </c>
      <c r="M31" s="48">
        <v>3.9900268516098349</v>
      </c>
      <c r="N31" s="48">
        <v>3.7691857142857144</v>
      </c>
      <c r="O31" s="48">
        <v>3.6004384031349499</v>
      </c>
      <c r="P31" s="48">
        <v>-4.4770229949452904</v>
      </c>
    </row>
    <row r="32" spans="2:16">
      <c r="B32" s="255" t="s">
        <v>46</v>
      </c>
      <c r="C32" s="74" t="s">
        <v>115</v>
      </c>
      <c r="D32" s="57">
        <v>7108041</v>
      </c>
      <c r="E32" s="51">
        <v>0</v>
      </c>
      <c r="F32" s="51">
        <v>0</v>
      </c>
      <c r="G32" s="51">
        <v>0</v>
      </c>
      <c r="H32" s="48" t="s">
        <v>417</v>
      </c>
      <c r="I32" s="51">
        <v>0</v>
      </c>
      <c r="J32" s="51">
        <v>0</v>
      </c>
      <c r="K32" s="51">
        <v>0</v>
      </c>
      <c r="L32" s="48" t="s">
        <v>417</v>
      </c>
      <c r="M32" s="48" t="s">
        <v>417</v>
      </c>
      <c r="N32" s="48" t="s">
        <v>417</v>
      </c>
      <c r="O32" s="48" t="s">
        <v>417</v>
      </c>
      <c r="P32" s="48" t="s">
        <v>417</v>
      </c>
    </row>
    <row r="33" spans="2:16">
      <c r="B33" s="137" t="s">
        <v>300</v>
      </c>
      <c r="C33" s="138"/>
      <c r="D33" s="57">
        <v>8119020</v>
      </c>
      <c r="E33" s="51">
        <v>120000</v>
      </c>
      <c r="F33" s="51">
        <v>0</v>
      </c>
      <c r="G33" s="51">
        <v>48000</v>
      </c>
      <c r="H33" s="48" t="s">
        <v>417</v>
      </c>
      <c r="I33" s="51">
        <v>121140.53</v>
      </c>
      <c r="J33" s="51">
        <v>0</v>
      </c>
      <c r="K33" s="51">
        <v>46257.4</v>
      </c>
      <c r="L33" s="48" t="s">
        <v>417</v>
      </c>
      <c r="M33" s="48">
        <v>1.0095044166666667</v>
      </c>
      <c r="N33" s="48" t="s">
        <v>417</v>
      </c>
      <c r="O33" s="48">
        <v>0.96369583333333342</v>
      </c>
      <c r="P33" s="48" t="s">
        <v>417</v>
      </c>
    </row>
    <row r="34" spans="2:16">
      <c r="B34" s="170" t="s">
        <v>52</v>
      </c>
      <c r="C34" s="171"/>
      <c r="D34" s="57">
        <v>8119060</v>
      </c>
      <c r="E34" s="51">
        <v>18142.400000000001</v>
      </c>
      <c r="F34" s="51">
        <v>0</v>
      </c>
      <c r="G34" s="51">
        <v>0</v>
      </c>
      <c r="H34" s="48" t="s">
        <v>417</v>
      </c>
      <c r="I34" s="51">
        <v>42280.5</v>
      </c>
      <c r="J34" s="51">
        <v>0</v>
      </c>
      <c r="K34" s="51">
        <v>0</v>
      </c>
      <c r="L34" s="48" t="s">
        <v>417</v>
      </c>
      <c r="M34" s="48">
        <v>2.3304799805979362</v>
      </c>
      <c r="N34" s="48" t="s">
        <v>417</v>
      </c>
      <c r="O34" s="48" t="s">
        <v>417</v>
      </c>
      <c r="P34" s="48" t="s">
        <v>417</v>
      </c>
    </row>
    <row r="35" spans="2:16">
      <c r="B35" s="205" t="s">
        <v>377</v>
      </c>
      <c r="C35" s="206"/>
      <c r="D35" s="57">
        <v>8119071</v>
      </c>
      <c r="E35" s="51">
        <v>13007.1</v>
      </c>
      <c r="F35" s="51">
        <v>0</v>
      </c>
      <c r="G35" s="51">
        <v>0</v>
      </c>
      <c r="H35" s="48" t="s">
        <v>417</v>
      </c>
      <c r="I35" s="51">
        <v>41433.449999999997</v>
      </c>
      <c r="J35" s="51">
        <v>0</v>
      </c>
      <c r="K35" s="51">
        <v>0</v>
      </c>
      <c r="L35" s="48" t="s">
        <v>417</v>
      </c>
      <c r="M35" s="48">
        <v>3.1854487164702352</v>
      </c>
      <c r="N35" s="48" t="s">
        <v>417</v>
      </c>
      <c r="O35" s="48" t="s">
        <v>417</v>
      </c>
      <c r="P35" s="48" t="s">
        <v>417</v>
      </c>
    </row>
    <row r="36" spans="2:16">
      <c r="B36" s="137" t="s">
        <v>257</v>
      </c>
      <c r="C36" s="138"/>
      <c r="D36" s="57">
        <v>8112090</v>
      </c>
      <c r="E36" s="51">
        <v>5582.71</v>
      </c>
      <c r="F36" s="51">
        <v>0</v>
      </c>
      <c r="G36" s="51">
        <v>0</v>
      </c>
      <c r="H36" s="48" t="s">
        <v>417</v>
      </c>
      <c r="I36" s="51">
        <v>16549.939999999999</v>
      </c>
      <c r="J36" s="51">
        <v>0</v>
      </c>
      <c r="K36" s="51">
        <v>0</v>
      </c>
      <c r="L36" s="48" t="s">
        <v>417</v>
      </c>
      <c r="M36" s="48">
        <v>2.9644993202226155</v>
      </c>
      <c r="N36" s="48" t="s">
        <v>417</v>
      </c>
      <c r="O36" s="48" t="s">
        <v>417</v>
      </c>
      <c r="P36" s="48" t="s">
        <v>417</v>
      </c>
    </row>
    <row r="37" spans="2:16">
      <c r="B37" s="137" t="s">
        <v>59</v>
      </c>
      <c r="C37" s="138"/>
      <c r="D37" s="57">
        <v>8119050</v>
      </c>
      <c r="E37" s="51">
        <v>5220</v>
      </c>
      <c r="F37" s="51">
        <v>0</v>
      </c>
      <c r="G37" s="51">
        <v>0</v>
      </c>
      <c r="H37" s="48" t="s">
        <v>417</v>
      </c>
      <c r="I37" s="51">
        <v>11394.93</v>
      </c>
      <c r="J37" s="51">
        <v>0</v>
      </c>
      <c r="K37" s="51">
        <v>0</v>
      </c>
      <c r="L37" s="48" t="s">
        <v>417</v>
      </c>
      <c r="M37" s="48">
        <v>2.1829367816091954</v>
      </c>
      <c r="N37" s="48" t="s">
        <v>417</v>
      </c>
      <c r="O37" s="48" t="s">
        <v>417</v>
      </c>
      <c r="P37" s="48" t="s">
        <v>417</v>
      </c>
    </row>
    <row r="38" spans="2:16">
      <c r="B38" s="275" t="s">
        <v>45</v>
      </c>
      <c r="C38" s="152" t="s">
        <v>37</v>
      </c>
      <c r="D38" s="57"/>
      <c r="E38" s="51">
        <v>1181.5999999999999</v>
      </c>
      <c r="F38" s="51">
        <v>0</v>
      </c>
      <c r="G38" s="51">
        <v>0</v>
      </c>
      <c r="H38" s="48" t="s">
        <v>417</v>
      </c>
      <c r="I38" s="51">
        <v>3324.93</v>
      </c>
      <c r="J38" s="51">
        <v>0</v>
      </c>
      <c r="K38" s="51">
        <v>0</v>
      </c>
      <c r="L38" s="48" t="s">
        <v>417</v>
      </c>
      <c r="M38" s="48">
        <v>2.8139218009478673</v>
      </c>
      <c r="N38" s="48" t="s">
        <v>417</v>
      </c>
      <c r="O38" s="48" t="s">
        <v>417</v>
      </c>
      <c r="P38" s="48" t="s">
        <v>417</v>
      </c>
    </row>
    <row r="39" spans="2:16">
      <c r="B39" s="275"/>
      <c r="C39" s="73" t="s">
        <v>113</v>
      </c>
      <c r="D39" s="57">
        <v>8112011</v>
      </c>
      <c r="E39" s="51">
        <v>0</v>
      </c>
      <c r="F39" s="51">
        <v>0</v>
      </c>
      <c r="G39" s="51">
        <v>0</v>
      </c>
      <c r="H39" s="48" t="s">
        <v>417</v>
      </c>
      <c r="I39" s="51">
        <v>0</v>
      </c>
      <c r="J39" s="51">
        <v>0</v>
      </c>
      <c r="K39" s="51">
        <v>0</v>
      </c>
      <c r="L39" s="48" t="s">
        <v>417</v>
      </c>
      <c r="M39" s="48" t="s">
        <v>417</v>
      </c>
      <c r="N39" s="48" t="s">
        <v>417</v>
      </c>
      <c r="O39" s="48" t="s">
        <v>417</v>
      </c>
      <c r="P39" s="48" t="s">
        <v>417</v>
      </c>
    </row>
    <row r="40" spans="2:16">
      <c r="B40" s="275"/>
      <c r="C40" s="73" t="s">
        <v>114</v>
      </c>
      <c r="D40" s="57">
        <v>8112019</v>
      </c>
      <c r="E40" s="51">
        <v>1181.5999999999999</v>
      </c>
      <c r="F40" s="51">
        <v>0</v>
      </c>
      <c r="G40" s="51">
        <v>0</v>
      </c>
      <c r="H40" s="48" t="s">
        <v>417</v>
      </c>
      <c r="I40" s="51">
        <v>3324.93</v>
      </c>
      <c r="J40" s="51">
        <v>0</v>
      </c>
      <c r="K40" s="51">
        <v>0</v>
      </c>
      <c r="L40" s="48" t="s">
        <v>417</v>
      </c>
      <c r="M40" s="48">
        <v>2.8139218009478673</v>
      </c>
      <c r="N40" s="48" t="s">
        <v>417</v>
      </c>
      <c r="O40" s="48" t="s">
        <v>417</v>
      </c>
      <c r="P40" s="48" t="s">
        <v>417</v>
      </c>
    </row>
    <row r="41" spans="2:16">
      <c r="B41" s="137" t="s">
        <v>37</v>
      </c>
      <c r="C41" s="153"/>
      <c r="D41" s="138"/>
      <c r="E41" s="51">
        <v>32206984.472200003</v>
      </c>
      <c r="F41" s="51">
        <v>4598074.4498000005</v>
      </c>
      <c r="G41" s="51">
        <v>3794343.4873999995</v>
      </c>
      <c r="H41" s="48">
        <v>-17.479729203492134</v>
      </c>
      <c r="I41" s="51">
        <v>49067628.640000008</v>
      </c>
      <c r="J41" s="51">
        <v>6169514.5999999996</v>
      </c>
      <c r="K41" s="51">
        <v>5520598.7899999991</v>
      </c>
      <c r="L41" s="48">
        <v>-10.518101537518055</v>
      </c>
      <c r="M41" s="48">
        <v>1.5235089358444456</v>
      </c>
      <c r="N41" s="48">
        <v>1.3417604841670954</v>
      </c>
      <c r="O41" s="48">
        <v>1.4549549370879131</v>
      </c>
      <c r="P41" s="48">
        <v>8.4362637189366865</v>
      </c>
    </row>
    <row r="42" spans="2:16">
      <c r="B42" s="139" t="s">
        <v>108</v>
      </c>
      <c r="C42" s="140"/>
      <c r="D42" s="140"/>
      <c r="E42" s="140"/>
      <c r="F42" s="140"/>
      <c r="G42" s="140"/>
      <c r="H42" s="140"/>
      <c r="I42" s="197"/>
      <c r="J42" s="140"/>
      <c r="K42" s="140"/>
      <c r="L42" s="140"/>
      <c r="M42" s="140"/>
      <c r="N42" s="140"/>
      <c r="O42" s="140"/>
      <c r="P42" s="148"/>
    </row>
    <row r="44" spans="2:16" ht="90.95" customHeight="1">
      <c r="B44" s="261" t="s">
        <v>399</v>
      </c>
      <c r="C44" s="262"/>
      <c r="D44" s="262"/>
      <c r="E44" s="262"/>
      <c r="F44" s="262"/>
      <c r="G44" s="262"/>
      <c r="H44" s="262"/>
      <c r="I44" s="262"/>
      <c r="J44" s="262"/>
      <c r="K44" s="262"/>
      <c r="L44" s="262"/>
      <c r="M44" s="262"/>
      <c r="N44" s="262"/>
      <c r="O44" s="262"/>
      <c r="P44" s="263"/>
    </row>
  </sheetData>
  <sortState ref="B15:P20">
    <sortCondition descending="1" ref="I15"/>
  </sortState>
  <mergeCells count="15">
    <mergeCell ref="B2:P2"/>
    <mergeCell ref="B3:C4"/>
    <mergeCell ref="D3:D4"/>
    <mergeCell ref="E3:H3"/>
    <mergeCell ref="I3:L3"/>
    <mergeCell ref="M3:P3"/>
    <mergeCell ref="B44:P44"/>
    <mergeCell ref="B5:C5"/>
    <mergeCell ref="B6:C6"/>
    <mergeCell ref="B11:B13"/>
    <mergeCell ref="B7:B9"/>
    <mergeCell ref="B30:B32"/>
    <mergeCell ref="B21:B23"/>
    <mergeCell ref="B24:B26"/>
    <mergeCell ref="B38:B40"/>
  </mergeCells>
  <hyperlinks>
    <hyperlink ref="Q2" location="Indice!A1" display="volver a indice" xr:uid="{00000000-0004-0000-0B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06"/>
  <sheetViews>
    <sheetView zoomScale="90" zoomScaleNormal="90" zoomScalePageLayoutView="90" workbookViewId="0">
      <pane ySplit="9570" topLeftCell="A110"/>
      <selection pane="bottomLeft"/>
    </sheetView>
  </sheetViews>
  <sheetFormatPr baseColWidth="10" defaultColWidth="10.85546875" defaultRowHeight="12.75"/>
  <cols>
    <col min="1" max="1" width="0.85546875" style="41" customWidth="1"/>
    <col min="2" max="2" width="16.85546875" style="52" customWidth="1"/>
    <col min="3" max="3" width="27" style="62" customWidth="1"/>
    <col min="4" max="4" width="10.42578125" style="53" customWidth="1"/>
    <col min="5" max="5" width="12" style="41" bestFit="1" customWidth="1"/>
    <col min="6" max="7" width="13.140625" style="41" customWidth="1"/>
    <col min="8" max="8" width="11" style="41" customWidth="1"/>
    <col min="9" max="9" width="12" style="41" bestFit="1" customWidth="1"/>
    <col min="10" max="11" width="14" style="41" customWidth="1"/>
    <col min="12" max="12" width="9.85546875" style="41" bestFit="1" customWidth="1"/>
    <col min="13" max="13" width="7.7109375" style="41" customWidth="1"/>
    <col min="14" max="14" width="15" style="41" customWidth="1"/>
    <col min="15" max="15" width="14.7109375" style="41" customWidth="1"/>
    <col min="16" max="16" width="8.7109375" style="41" customWidth="1"/>
    <col min="17" max="16384" width="10.85546875" style="41"/>
  </cols>
  <sheetData>
    <row r="1" spans="2:17" ht="4.5" customHeight="1"/>
    <row r="2" spans="2:17">
      <c r="B2" s="238" t="s">
        <v>112</v>
      </c>
      <c r="C2" s="239"/>
      <c r="D2" s="239"/>
      <c r="E2" s="239"/>
      <c r="F2" s="239"/>
      <c r="G2" s="239"/>
      <c r="H2" s="239"/>
      <c r="I2" s="239"/>
      <c r="J2" s="239"/>
      <c r="K2" s="239"/>
      <c r="L2" s="239"/>
      <c r="M2" s="239"/>
      <c r="N2" s="239"/>
      <c r="O2" s="239"/>
      <c r="P2" s="240"/>
      <c r="Q2" s="43" t="s">
        <v>327</v>
      </c>
    </row>
    <row r="3" spans="2:17">
      <c r="B3" s="246" t="s">
        <v>40</v>
      </c>
      <c r="C3" s="247"/>
      <c r="D3" s="255" t="s">
        <v>41</v>
      </c>
      <c r="E3" s="256" t="s">
        <v>31</v>
      </c>
      <c r="F3" s="256"/>
      <c r="G3" s="256"/>
      <c r="H3" s="256"/>
      <c r="I3" s="256" t="s">
        <v>291</v>
      </c>
      <c r="J3" s="256"/>
      <c r="K3" s="256"/>
      <c r="L3" s="256"/>
      <c r="M3" s="256" t="s">
        <v>311</v>
      </c>
      <c r="N3" s="256"/>
      <c r="O3" s="256"/>
      <c r="P3" s="256"/>
    </row>
    <row r="4" spans="2:17">
      <c r="B4" s="276"/>
      <c r="C4" s="277"/>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32" t="s">
        <v>63</v>
      </c>
      <c r="C5" s="75" t="s">
        <v>37</v>
      </c>
      <c r="D5" s="55"/>
      <c r="E5" s="51">
        <v>124001052.47860001</v>
      </c>
      <c r="F5" s="51">
        <v>18672506.954300005</v>
      </c>
      <c r="G5" s="51">
        <v>19456075.912500001</v>
      </c>
      <c r="H5" s="48">
        <v>4.1963779160331338</v>
      </c>
      <c r="I5" s="51">
        <v>114256550.01000001</v>
      </c>
      <c r="J5" s="51">
        <v>17335494.140000001</v>
      </c>
      <c r="K5" s="51">
        <v>18481256.640000004</v>
      </c>
      <c r="L5" s="48">
        <v>6.6093443356556314</v>
      </c>
      <c r="M5" s="48">
        <v>0.92141596967266304</v>
      </c>
      <c r="N5" s="48">
        <v>0.92839671622175457</v>
      </c>
      <c r="O5" s="48">
        <v>0.94989640887072702</v>
      </c>
      <c r="P5" s="48">
        <v>2.3157872354900855</v>
      </c>
    </row>
    <row r="6" spans="2:17">
      <c r="B6" s="233"/>
      <c r="C6" s="73" t="s">
        <v>286</v>
      </c>
      <c r="D6" s="55">
        <v>20041000</v>
      </c>
      <c r="E6" s="51">
        <v>109959679.11810002</v>
      </c>
      <c r="F6" s="51">
        <v>16161716.23</v>
      </c>
      <c r="G6" s="51">
        <v>17108703.4091</v>
      </c>
      <c r="H6" s="48">
        <v>5.8594468905608155</v>
      </c>
      <c r="I6" s="51">
        <v>93255149.890000015</v>
      </c>
      <c r="J6" s="51">
        <v>13887037.16</v>
      </c>
      <c r="K6" s="51">
        <v>14906812.520000001</v>
      </c>
      <c r="L6" s="48">
        <v>7.3433616418723702</v>
      </c>
      <c r="M6" s="48">
        <v>0.84808495839498743</v>
      </c>
      <c r="N6" s="48">
        <v>0.85925510399832083</v>
      </c>
      <c r="O6" s="48">
        <v>0.87129995555777606</v>
      </c>
      <c r="P6" s="48">
        <v>1.4017782965044523</v>
      </c>
    </row>
    <row r="7" spans="2:17">
      <c r="B7" s="233"/>
      <c r="C7" s="73" t="s">
        <v>285</v>
      </c>
      <c r="D7" s="55">
        <v>20052000</v>
      </c>
      <c r="E7" s="51">
        <v>4655627.6732999999</v>
      </c>
      <c r="F7" s="51">
        <v>659624.52429999993</v>
      </c>
      <c r="G7" s="51">
        <v>1028091.6372</v>
      </c>
      <c r="H7" s="48">
        <v>55.860129410897976</v>
      </c>
      <c r="I7" s="51">
        <v>9536696.2199999988</v>
      </c>
      <c r="J7" s="51">
        <v>1245085.2100000002</v>
      </c>
      <c r="K7" s="51">
        <v>1743724.22</v>
      </c>
      <c r="L7" s="48">
        <v>40.048585108484232</v>
      </c>
      <c r="M7" s="48">
        <v>2.0484233038421222</v>
      </c>
      <c r="N7" s="48">
        <v>1.8875665839157465</v>
      </c>
      <c r="O7" s="48">
        <v>1.696078595434372</v>
      </c>
      <c r="P7" s="48">
        <v>-10.14470112541056</v>
      </c>
    </row>
    <row r="8" spans="2:17">
      <c r="B8" s="233"/>
      <c r="C8" s="73" t="s">
        <v>70</v>
      </c>
      <c r="D8" s="55">
        <v>11052000</v>
      </c>
      <c r="E8" s="51">
        <v>7471013.0454000002</v>
      </c>
      <c r="F8" s="51">
        <v>1500962.6154</v>
      </c>
      <c r="G8" s="51">
        <v>1150364</v>
      </c>
      <c r="H8" s="48">
        <v>-23.358251018568311</v>
      </c>
      <c r="I8" s="51">
        <v>9755633.3000000007</v>
      </c>
      <c r="J8" s="51">
        <v>1907524.28</v>
      </c>
      <c r="K8" s="51">
        <v>1658047.6700000002</v>
      </c>
      <c r="L8" s="48">
        <v>-13.078554890006423</v>
      </c>
      <c r="M8" s="48">
        <v>1.3057979206724408</v>
      </c>
      <c r="N8" s="48">
        <v>1.2708672823884113</v>
      </c>
      <c r="O8" s="48">
        <v>1.4413243721117839</v>
      </c>
      <c r="P8" s="48">
        <v>13.412658590362248</v>
      </c>
    </row>
    <row r="9" spans="2:17">
      <c r="B9" s="233"/>
      <c r="C9" s="73" t="s">
        <v>160</v>
      </c>
      <c r="D9" s="55">
        <v>11081300</v>
      </c>
      <c r="E9" s="51">
        <v>1913393.8580999998</v>
      </c>
      <c r="F9" s="51">
        <v>350203.5846</v>
      </c>
      <c r="G9" s="51">
        <v>164426.02000000002</v>
      </c>
      <c r="H9" s="48">
        <v>-53.048447465834414</v>
      </c>
      <c r="I9" s="51">
        <v>1707241.1899999997</v>
      </c>
      <c r="J9" s="51">
        <v>295847.49</v>
      </c>
      <c r="K9" s="51">
        <v>169385.05</v>
      </c>
      <c r="L9" s="48">
        <v>-42.745821504181094</v>
      </c>
      <c r="M9" s="48">
        <v>0.89225811129930677</v>
      </c>
      <c r="N9" s="48">
        <v>0.84478715527116843</v>
      </c>
      <c r="O9" s="48">
        <v>1.0301596426161745</v>
      </c>
      <c r="P9" s="48">
        <v>21.943099653959976</v>
      </c>
    </row>
    <row r="10" spans="2:17">
      <c r="B10" s="234"/>
      <c r="C10" s="73" t="s">
        <v>75</v>
      </c>
      <c r="D10" s="55">
        <v>11051000</v>
      </c>
      <c r="E10" s="51">
        <v>1338.7837</v>
      </c>
      <c r="F10" s="51">
        <v>0</v>
      </c>
      <c r="G10" s="51">
        <v>4490.8462</v>
      </c>
      <c r="H10" s="48" t="s">
        <v>417</v>
      </c>
      <c r="I10" s="51">
        <v>1829.41</v>
      </c>
      <c r="J10" s="51">
        <v>0</v>
      </c>
      <c r="K10" s="51">
        <v>3287.18</v>
      </c>
      <c r="L10" s="48" t="s">
        <v>417</v>
      </c>
      <c r="M10" s="48">
        <v>1.3664716712639988</v>
      </c>
      <c r="N10" s="48" t="s">
        <v>417</v>
      </c>
      <c r="O10" s="48">
        <v>0.73197340848591075</v>
      </c>
      <c r="P10" s="48" t="s">
        <v>417</v>
      </c>
    </row>
    <row r="11" spans="2:17">
      <c r="B11" s="241" t="s">
        <v>66</v>
      </c>
      <c r="C11" s="75" t="s">
        <v>37</v>
      </c>
      <c r="D11" s="55"/>
      <c r="E11" s="51">
        <v>19714942.723200001</v>
      </c>
      <c r="F11" s="51">
        <v>1991283.9331999999</v>
      </c>
      <c r="G11" s="51">
        <v>2669736.7793000001</v>
      </c>
      <c r="H11" s="48">
        <v>34.071125407501498</v>
      </c>
      <c r="I11" s="51">
        <v>21428547.270000003</v>
      </c>
      <c r="J11" s="51">
        <v>2394576.17</v>
      </c>
      <c r="K11" s="51">
        <v>3059292.0100000002</v>
      </c>
      <c r="L11" s="48">
        <v>27.759227220573244</v>
      </c>
      <c r="M11" s="48">
        <v>1.0869190730533282</v>
      </c>
      <c r="N11" s="48">
        <v>1.202528745437075</v>
      </c>
      <c r="O11" s="48">
        <v>1.1459152204518608</v>
      </c>
      <c r="P11" s="48">
        <v>-4.7078729053281254</v>
      </c>
    </row>
    <row r="12" spans="2:17">
      <c r="B12" s="242"/>
      <c r="C12" s="73" t="s">
        <v>151</v>
      </c>
      <c r="D12" s="55">
        <v>7112010</v>
      </c>
      <c r="E12" s="51">
        <v>13929792.081599999</v>
      </c>
      <c r="F12" s="51">
        <v>1246049</v>
      </c>
      <c r="G12" s="51">
        <v>1869155</v>
      </c>
      <c r="H12" s="48">
        <v>50.00654067376162</v>
      </c>
      <c r="I12" s="51">
        <v>10901651.84</v>
      </c>
      <c r="J12" s="51">
        <v>1069738.05</v>
      </c>
      <c r="K12" s="51">
        <v>1425358.58</v>
      </c>
      <c r="L12" s="48">
        <v>33.243702044626723</v>
      </c>
      <c r="M12" s="48">
        <v>0.78261411054369578</v>
      </c>
      <c r="N12" s="48">
        <v>0.85850399944143452</v>
      </c>
      <c r="O12" s="48">
        <v>0.76256842262947699</v>
      </c>
      <c r="P12" s="48">
        <v>-11.17473848396463</v>
      </c>
    </row>
    <row r="13" spans="2:17">
      <c r="B13" s="242"/>
      <c r="C13" s="73" t="s">
        <v>152</v>
      </c>
      <c r="D13" s="55">
        <v>20057000</v>
      </c>
      <c r="E13" s="51">
        <v>5749140.6415999997</v>
      </c>
      <c r="F13" s="51">
        <v>745234.93319999997</v>
      </c>
      <c r="G13" s="51">
        <v>800581.77929999994</v>
      </c>
      <c r="H13" s="48">
        <v>7.426764854184098</v>
      </c>
      <c r="I13" s="51">
        <v>10470112.250000002</v>
      </c>
      <c r="J13" s="51">
        <v>1324838.1200000001</v>
      </c>
      <c r="K13" s="51">
        <v>1633933.4300000002</v>
      </c>
      <c r="L13" s="48">
        <v>23.330798331799208</v>
      </c>
      <c r="M13" s="48">
        <v>1.8211612661272703</v>
      </c>
      <c r="N13" s="48">
        <v>1.7777455953536883</v>
      </c>
      <c r="O13" s="48">
        <v>2.0409325720960738</v>
      </c>
      <c r="P13" s="48">
        <v>14.804535442543099</v>
      </c>
    </row>
    <row r="14" spans="2:17">
      <c r="B14" s="250"/>
      <c r="C14" s="73" t="s">
        <v>221</v>
      </c>
      <c r="D14" s="85">
        <v>7112090</v>
      </c>
      <c r="E14" s="51">
        <v>36010</v>
      </c>
      <c r="F14" s="51">
        <v>0</v>
      </c>
      <c r="G14" s="51">
        <v>0</v>
      </c>
      <c r="H14" s="48" t="s">
        <v>417</v>
      </c>
      <c r="I14" s="51">
        <v>56783.18</v>
      </c>
      <c r="J14" s="51">
        <v>0</v>
      </c>
      <c r="K14" s="51">
        <v>0</v>
      </c>
      <c r="L14" s="48" t="s">
        <v>417</v>
      </c>
      <c r="M14" s="48">
        <v>1.5768725354068314</v>
      </c>
      <c r="N14" s="48" t="s">
        <v>417</v>
      </c>
      <c r="O14" s="48" t="s">
        <v>417</v>
      </c>
      <c r="P14" s="48" t="s">
        <v>417</v>
      </c>
    </row>
    <row r="15" spans="2:17">
      <c r="B15" s="137" t="s">
        <v>74</v>
      </c>
      <c r="C15" s="138"/>
      <c r="D15" s="55">
        <v>20089100</v>
      </c>
      <c r="E15" s="51">
        <v>11639527.630799998</v>
      </c>
      <c r="F15" s="51">
        <v>1592183.18</v>
      </c>
      <c r="G15" s="51">
        <v>1595297.6</v>
      </c>
      <c r="H15" s="48">
        <v>0.19560688990571951</v>
      </c>
      <c r="I15" s="51">
        <v>21302239.600000001</v>
      </c>
      <c r="J15" s="51">
        <v>2854620.69</v>
      </c>
      <c r="K15" s="51">
        <v>2887300.3</v>
      </c>
      <c r="L15" s="48">
        <v>1.1447969292200488</v>
      </c>
      <c r="M15" s="48">
        <v>1.8301635835831489</v>
      </c>
      <c r="N15" s="48">
        <v>1.7928971527007338</v>
      </c>
      <c r="O15" s="48">
        <v>1.8098819304937208</v>
      </c>
      <c r="P15" s="48">
        <v>0.94733698290512258</v>
      </c>
    </row>
    <row r="16" spans="2:17">
      <c r="B16" s="152" t="s">
        <v>68</v>
      </c>
      <c r="C16" s="152"/>
      <c r="D16" s="55">
        <v>20089990</v>
      </c>
      <c r="E16" s="51">
        <v>4118769.5282000005</v>
      </c>
      <c r="F16" s="51">
        <v>651267.1327999999</v>
      </c>
      <c r="G16" s="51">
        <v>1282844.4805999999</v>
      </c>
      <c r="H16" s="48">
        <v>96.976696042475325</v>
      </c>
      <c r="I16" s="51">
        <v>10424830.02</v>
      </c>
      <c r="J16" s="51">
        <v>1550090.45</v>
      </c>
      <c r="K16" s="51">
        <v>1975767.7899999998</v>
      </c>
      <c r="L16" s="48">
        <v>27.461451684964565</v>
      </c>
      <c r="M16" s="48">
        <v>2.5310544687252499</v>
      </c>
      <c r="N16" s="48">
        <v>2.3801146594572939</v>
      </c>
      <c r="O16" s="48">
        <v>1.5401459957764423</v>
      </c>
      <c r="P16" s="48">
        <v>-35.291100802361285</v>
      </c>
    </row>
    <row r="17" spans="2:16">
      <c r="B17" s="270" t="s">
        <v>167</v>
      </c>
      <c r="C17" s="75" t="s">
        <v>37</v>
      </c>
      <c r="D17" s="55"/>
      <c r="E17" s="51">
        <v>7038838.9967</v>
      </c>
      <c r="F17" s="51">
        <v>1591047.6297999998</v>
      </c>
      <c r="G17" s="51">
        <v>909223.29240000003</v>
      </c>
      <c r="H17" s="48">
        <v>-42.853798002622177</v>
      </c>
      <c r="I17" s="51">
        <v>6923789.0299999993</v>
      </c>
      <c r="J17" s="51">
        <v>1716316.3800000001</v>
      </c>
      <c r="K17" s="51">
        <v>790946.38</v>
      </c>
      <c r="L17" s="48">
        <v>-53.916050139893201</v>
      </c>
      <c r="M17" s="48">
        <v>0.98365497964167969</v>
      </c>
      <c r="N17" s="48">
        <v>1.0787335010302281</v>
      </c>
      <c r="O17" s="48">
        <v>0.869914339647201</v>
      </c>
      <c r="P17" s="48">
        <v>-19.357808131813613</v>
      </c>
    </row>
    <row r="18" spans="2:16">
      <c r="B18" s="271"/>
      <c r="C18" s="73" t="s">
        <v>199</v>
      </c>
      <c r="D18" s="55">
        <v>20082011</v>
      </c>
      <c r="E18" s="51">
        <v>3363641.3977999999</v>
      </c>
      <c r="F18" s="51">
        <v>609028.66700000002</v>
      </c>
      <c r="G18" s="51">
        <v>320189.51929999999</v>
      </c>
      <c r="H18" s="48">
        <v>-47.42619901995517</v>
      </c>
      <c r="I18" s="51">
        <v>3486773.01</v>
      </c>
      <c r="J18" s="51">
        <v>681204.76</v>
      </c>
      <c r="K18" s="51">
        <v>283778.61</v>
      </c>
      <c r="L18" s="48">
        <v>-58.341657800512145</v>
      </c>
      <c r="M18" s="48">
        <v>1.0366066407318373</v>
      </c>
      <c r="N18" s="48">
        <v>1.1185101735120786</v>
      </c>
      <c r="O18" s="48">
        <v>0.8862832569298279</v>
      </c>
      <c r="P18" s="48">
        <v>-20.762164000088369</v>
      </c>
    </row>
    <row r="19" spans="2:16">
      <c r="B19" s="271"/>
      <c r="C19" s="73" t="s">
        <v>198</v>
      </c>
      <c r="D19" s="55">
        <v>20082012</v>
      </c>
      <c r="E19" s="51">
        <v>2075689.6242</v>
      </c>
      <c r="F19" s="51">
        <v>701759.72429999989</v>
      </c>
      <c r="G19" s="51">
        <v>434453.57310000004</v>
      </c>
      <c r="H19" s="48">
        <v>-38.090836784147989</v>
      </c>
      <c r="I19" s="51">
        <v>1965340.6</v>
      </c>
      <c r="J19" s="51">
        <v>731858.36</v>
      </c>
      <c r="K19" s="51">
        <v>376619.47000000003</v>
      </c>
      <c r="L19" s="48">
        <v>-48.539295226469768</v>
      </c>
      <c r="M19" s="48">
        <v>0.94683741590579562</v>
      </c>
      <c r="N19" s="48">
        <v>1.0428902296010552</v>
      </c>
      <c r="O19" s="48">
        <v>0.86688082068854777</v>
      </c>
      <c r="P19" s="48">
        <v>-16.877079093917445</v>
      </c>
    </row>
    <row r="20" spans="2:16">
      <c r="B20" s="271"/>
      <c r="C20" s="73" t="s">
        <v>200</v>
      </c>
      <c r="D20" s="55">
        <v>20082019</v>
      </c>
      <c r="E20" s="51">
        <v>1542001.71</v>
      </c>
      <c r="F20" s="51">
        <v>256008</v>
      </c>
      <c r="G20" s="51">
        <v>137430.39999999999</v>
      </c>
      <c r="H20" s="48">
        <v>-46.317927564763608</v>
      </c>
      <c r="I20" s="51">
        <v>1333353.3</v>
      </c>
      <c r="J20" s="51">
        <v>227039.24</v>
      </c>
      <c r="K20" s="51">
        <v>115035.7</v>
      </c>
      <c r="L20" s="48">
        <v>-49.3322387795167</v>
      </c>
      <c r="M20" s="48">
        <v>0.86468989713377176</v>
      </c>
      <c r="N20" s="48">
        <v>0.88684431736508229</v>
      </c>
      <c r="O20" s="48">
        <v>0.83704697068479761</v>
      </c>
      <c r="P20" s="48">
        <v>-5.6151170735624039</v>
      </c>
    </row>
    <row r="21" spans="2:16">
      <c r="B21" s="272"/>
      <c r="C21" s="73" t="s">
        <v>282</v>
      </c>
      <c r="D21" s="55">
        <v>20082090</v>
      </c>
      <c r="E21" s="51">
        <v>57506.2647</v>
      </c>
      <c r="F21" s="51">
        <v>24251.238499999999</v>
      </c>
      <c r="G21" s="51">
        <v>17149.8</v>
      </c>
      <c r="H21" s="48">
        <v>-29.282786938902117</v>
      </c>
      <c r="I21" s="51">
        <v>138322.12</v>
      </c>
      <c r="J21" s="51">
        <v>76214.02</v>
      </c>
      <c r="K21" s="51">
        <v>15512.6</v>
      </c>
      <c r="L21" s="48">
        <v>-79.64600213976378</v>
      </c>
      <c r="M21" s="48">
        <v>2.4053400220237222</v>
      </c>
      <c r="N21" s="48">
        <v>3.1426856818054882</v>
      </c>
      <c r="O21" s="48">
        <v>0.90453532985807417</v>
      </c>
      <c r="P21" s="48">
        <v>-71.217760175799256</v>
      </c>
    </row>
    <row r="22" spans="2:16">
      <c r="B22" s="255" t="s">
        <v>228</v>
      </c>
      <c r="C22" s="75" t="s">
        <v>37</v>
      </c>
      <c r="D22" s="55">
        <v>20079990</v>
      </c>
      <c r="E22" s="51">
        <v>4641705.4510000013</v>
      </c>
      <c r="F22" s="51">
        <v>626229.9378999999</v>
      </c>
      <c r="G22" s="51">
        <v>815973.0675</v>
      </c>
      <c r="H22" s="48">
        <v>30.299274773781161</v>
      </c>
      <c r="I22" s="51">
        <v>6525923.4400000004</v>
      </c>
      <c r="J22" s="51">
        <v>992602.75999999989</v>
      </c>
      <c r="K22" s="51">
        <v>1097820.67</v>
      </c>
      <c r="L22" s="48">
        <v>10.600203247470329</v>
      </c>
      <c r="M22" s="48">
        <v>1.4059322610817682</v>
      </c>
      <c r="N22" s="48">
        <v>1.5850452045275814</v>
      </c>
      <c r="O22" s="48">
        <v>1.3454128741816591</v>
      </c>
      <c r="P22" s="48">
        <v>-15.118327834526591</v>
      </c>
    </row>
    <row r="23" spans="2:16">
      <c r="B23" s="255"/>
      <c r="C23" s="73" t="s">
        <v>114</v>
      </c>
      <c r="D23" s="55">
        <v>20079999</v>
      </c>
      <c r="E23" s="51">
        <v>3061687.545200001</v>
      </c>
      <c r="F23" s="51">
        <v>378487.91719999991</v>
      </c>
      <c r="G23" s="51">
        <v>327498.35229999997</v>
      </c>
      <c r="H23" s="48">
        <v>-13.471913522950363</v>
      </c>
      <c r="I23" s="51">
        <v>5097372.16</v>
      </c>
      <c r="J23" s="51">
        <v>787577.74999999988</v>
      </c>
      <c r="K23" s="51">
        <v>676338.31</v>
      </c>
      <c r="L23" s="48">
        <v>-14.12424868528851</v>
      </c>
      <c r="M23" s="48">
        <v>1.664889733111881</v>
      </c>
      <c r="N23" s="48">
        <v>2.0808530846278757</v>
      </c>
      <c r="O23" s="48">
        <v>2.0651655351855038</v>
      </c>
      <c r="P23" s="48">
        <v>-0.7538999056810991</v>
      </c>
    </row>
    <row r="24" spans="2:16">
      <c r="B24" s="255"/>
      <c r="C24" s="73" t="s">
        <v>113</v>
      </c>
      <c r="D24" s="55">
        <v>20079991</v>
      </c>
      <c r="E24" s="51">
        <v>1580017.9057999998</v>
      </c>
      <c r="F24" s="51">
        <v>247742.02069999999</v>
      </c>
      <c r="G24" s="51">
        <v>488474.71520000004</v>
      </c>
      <c r="H24" s="48">
        <v>97.170715658088611</v>
      </c>
      <c r="I24" s="51">
        <v>1428551.2800000003</v>
      </c>
      <c r="J24" s="51">
        <v>205025.01</v>
      </c>
      <c r="K24" s="51">
        <v>421482.35999999993</v>
      </c>
      <c r="L24" s="48">
        <v>105.57607093885761</v>
      </c>
      <c r="M24" s="48">
        <v>0.90413613336659715</v>
      </c>
      <c r="N24" s="48">
        <v>0.8275746254942854</v>
      </c>
      <c r="O24" s="48">
        <v>0.86285399609154612</v>
      </c>
      <c r="P24" s="48">
        <v>4.2629836041903069</v>
      </c>
    </row>
    <row r="25" spans="2:16">
      <c r="B25" s="241" t="s">
        <v>308</v>
      </c>
      <c r="C25" s="75" t="s">
        <v>37</v>
      </c>
      <c r="D25" s="55"/>
      <c r="E25" s="51">
        <v>4142332.7379000001</v>
      </c>
      <c r="F25" s="51">
        <v>296612.51540000003</v>
      </c>
      <c r="G25" s="51">
        <v>473256.92359999998</v>
      </c>
      <c r="H25" s="48">
        <v>59.553929463085595</v>
      </c>
      <c r="I25" s="51">
        <v>6084864.8599999994</v>
      </c>
      <c r="J25" s="51">
        <v>423691.42000000004</v>
      </c>
      <c r="K25" s="51">
        <v>712006.28</v>
      </c>
      <c r="L25" s="48">
        <v>68.04831214188853</v>
      </c>
      <c r="M25" s="48">
        <v>1.4689464234311576</v>
      </c>
      <c r="N25" s="48">
        <v>1.4284340612823649</v>
      </c>
      <c r="O25" s="48">
        <v>1.5044814866814133</v>
      </c>
      <c r="P25" s="48">
        <v>5.3238317021632398</v>
      </c>
    </row>
    <row r="26" spans="2:16">
      <c r="B26" s="242"/>
      <c r="C26" s="54" t="s">
        <v>201</v>
      </c>
      <c r="D26" s="55">
        <v>20031010</v>
      </c>
      <c r="E26" s="51">
        <v>1958191.5796000001</v>
      </c>
      <c r="F26" s="51">
        <v>153874.2254</v>
      </c>
      <c r="G26" s="51">
        <v>280148.9596</v>
      </c>
      <c r="H26" s="48">
        <v>82.063603486383514</v>
      </c>
      <c r="I26" s="51">
        <v>3022063.7099999995</v>
      </c>
      <c r="J26" s="51">
        <v>237331.08000000002</v>
      </c>
      <c r="K26" s="51">
        <v>423170.64</v>
      </c>
      <c r="L26" s="48">
        <v>78.303928840672697</v>
      </c>
      <c r="M26" s="48">
        <v>1.5432931800356922</v>
      </c>
      <c r="N26" s="48">
        <v>1.5423705911958405</v>
      </c>
      <c r="O26" s="48">
        <v>1.5105201197398985</v>
      </c>
      <c r="P26" s="48">
        <v>-2.0650336331456853</v>
      </c>
    </row>
    <row r="27" spans="2:16">
      <c r="B27" s="242"/>
      <c r="C27" s="73" t="s">
        <v>202</v>
      </c>
      <c r="D27" s="55">
        <v>20031090</v>
      </c>
      <c r="E27" s="51">
        <v>2184141.1583000002</v>
      </c>
      <c r="F27" s="51">
        <v>142738.29</v>
      </c>
      <c r="G27" s="51">
        <v>193107.96400000001</v>
      </c>
      <c r="H27" s="48">
        <v>35.288130465903713</v>
      </c>
      <c r="I27" s="51">
        <v>3062801.1500000004</v>
      </c>
      <c r="J27" s="51">
        <v>186360.34</v>
      </c>
      <c r="K27" s="51">
        <v>288835.64</v>
      </c>
      <c r="L27" s="48">
        <v>54.987718953506956</v>
      </c>
      <c r="M27" s="48">
        <v>1.4022908447839948</v>
      </c>
      <c r="N27" s="48">
        <v>1.3056086071929263</v>
      </c>
      <c r="O27" s="48">
        <v>1.4957210154211973</v>
      </c>
      <c r="P27" s="48">
        <v>14.56120978223443</v>
      </c>
    </row>
    <row r="28" spans="2:16">
      <c r="B28" s="250"/>
      <c r="C28" s="73" t="s">
        <v>148</v>
      </c>
      <c r="D28" s="57">
        <v>7115100</v>
      </c>
      <c r="E28" s="51">
        <v>0</v>
      </c>
      <c r="F28" s="51">
        <v>0</v>
      </c>
      <c r="G28" s="51">
        <v>0</v>
      </c>
      <c r="H28" s="48" t="s">
        <v>417</v>
      </c>
      <c r="I28" s="51">
        <v>0</v>
      </c>
      <c r="J28" s="51">
        <v>0</v>
      </c>
      <c r="K28" s="51">
        <v>0</v>
      </c>
      <c r="L28" s="48" t="s">
        <v>417</v>
      </c>
      <c r="M28" s="48" t="s">
        <v>417</v>
      </c>
      <c r="N28" s="48" t="s">
        <v>417</v>
      </c>
      <c r="O28" s="48" t="s">
        <v>417</v>
      </c>
      <c r="P28" s="48" t="s">
        <v>417</v>
      </c>
    </row>
    <row r="29" spans="2:16">
      <c r="B29" s="199" t="s">
        <v>65</v>
      </c>
      <c r="C29" s="200"/>
      <c r="D29" s="55">
        <v>20081900</v>
      </c>
      <c r="E29" s="51">
        <v>773151.37360000005</v>
      </c>
      <c r="F29" s="51">
        <v>102019.10029999999</v>
      </c>
      <c r="G29" s="51">
        <v>114204.63800000001</v>
      </c>
      <c r="H29" s="48">
        <v>11.944368911475323</v>
      </c>
      <c r="I29" s="51">
        <v>5799230.5499999998</v>
      </c>
      <c r="J29" s="51">
        <v>820703.15</v>
      </c>
      <c r="K29" s="51">
        <v>611148.62000000011</v>
      </c>
      <c r="L29" s="48">
        <v>-25.5335354811298</v>
      </c>
      <c r="M29" s="48">
        <v>7.5007698983928952</v>
      </c>
      <c r="N29" s="48">
        <v>8.0446028987377787</v>
      </c>
      <c r="O29" s="48">
        <v>5.3513467640429813</v>
      </c>
      <c r="P29" s="48">
        <v>-33.479043883165161</v>
      </c>
    </row>
    <row r="30" spans="2:16">
      <c r="B30" s="152" t="s">
        <v>241</v>
      </c>
      <c r="C30" s="152"/>
      <c r="D30" s="55">
        <v>20059990</v>
      </c>
      <c r="E30" s="51">
        <v>2981210.0727000004</v>
      </c>
      <c r="F30" s="51">
        <v>428290.5759</v>
      </c>
      <c r="G30" s="51">
        <v>352473.79860000004</v>
      </c>
      <c r="H30" s="48">
        <v>-17.702182015254554</v>
      </c>
      <c r="I30" s="51">
        <v>5446715.1999999993</v>
      </c>
      <c r="J30" s="51">
        <v>910375.55</v>
      </c>
      <c r="K30" s="51">
        <v>742980.25000000012</v>
      </c>
      <c r="L30" s="48">
        <v>-18.38749953247315</v>
      </c>
      <c r="M30" s="48">
        <v>1.8270148923343259</v>
      </c>
      <c r="N30" s="48">
        <v>2.1256025727088619</v>
      </c>
      <c r="O30" s="48">
        <v>2.1079020708803404</v>
      </c>
      <c r="P30" s="48">
        <v>-0.83272866037059634</v>
      </c>
    </row>
    <row r="31" spans="2:16">
      <c r="B31" s="241" t="s">
        <v>217</v>
      </c>
      <c r="C31" s="75" t="s">
        <v>37</v>
      </c>
      <c r="D31" s="55"/>
      <c r="E31" s="51">
        <v>5320986.1924000001</v>
      </c>
      <c r="F31" s="51">
        <v>995157.79879999987</v>
      </c>
      <c r="G31" s="51">
        <v>833738.46849999996</v>
      </c>
      <c r="H31" s="48">
        <v>-16.220475837565218</v>
      </c>
      <c r="I31" s="51">
        <v>5037204.13</v>
      </c>
      <c r="J31" s="51">
        <v>916331.05999999994</v>
      </c>
      <c r="K31" s="51">
        <v>831697.32</v>
      </c>
      <c r="L31" s="48">
        <v>-9.236153143166403</v>
      </c>
      <c r="M31" s="48">
        <v>0.94666739357352059</v>
      </c>
      <c r="N31" s="48">
        <v>0.92078970903403234</v>
      </c>
      <c r="O31" s="48">
        <v>0.99755181201645604</v>
      </c>
      <c r="P31" s="48">
        <v>8.336550922463303</v>
      </c>
    </row>
    <row r="32" spans="2:16">
      <c r="B32" s="242"/>
      <c r="C32" s="54" t="s">
        <v>219</v>
      </c>
      <c r="D32" s="55">
        <v>20011000</v>
      </c>
      <c r="E32" s="51">
        <v>3353943.2831000001</v>
      </c>
      <c r="F32" s="51">
        <v>800854.24289999995</v>
      </c>
      <c r="G32" s="51">
        <v>593058.46849999996</v>
      </c>
      <c r="H32" s="48">
        <v>-25.946765749475688</v>
      </c>
      <c r="I32" s="51">
        <v>3458713.0899999994</v>
      </c>
      <c r="J32" s="51">
        <v>787739.22</v>
      </c>
      <c r="K32" s="51">
        <v>623416.09</v>
      </c>
      <c r="L32" s="48">
        <v>-20.860092506248449</v>
      </c>
      <c r="M32" s="48">
        <v>1.0312377992281259</v>
      </c>
      <c r="N32" s="48">
        <v>0.98362370803892007</v>
      </c>
      <c r="O32" s="48">
        <v>1.0511882438451345</v>
      </c>
      <c r="P32" s="48">
        <v>6.8689413699594359</v>
      </c>
    </row>
    <row r="33" spans="1:16">
      <c r="B33" s="242"/>
      <c r="C33" s="73" t="s">
        <v>218</v>
      </c>
      <c r="D33" s="86">
        <v>7114090</v>
      </c>
      <c r="E33" s="51">
        <v>1802702.5015</v>
      </c>
      <c r="F33" s="51">
        <v>110444.21740000001</v>
      </c>
      <c r="G33" s="51">
        <v>210480</v>
      </c>
      <c r="H33" s="48">
        <v>90.575844489618333</v>
      </c>
      <c r="I33" s="51">
        <v>1460297.4100000001</v>
      </c>
      <c r="J33" s="51">
        <v>68372.649999999994</v>
      </c>
      <c r="K33" s="51">
        <v>172822.23</v>
      </c>
      <c r="L33" s="48">
        <v>152.7651480526205</v>
      </c>
      <c r="M33" s="48">
        <v>0.81006012294591589</v>
      </c>
      <c r="N33" s="48">
        <v>0.61906953219988126</v>
      </c>
      <c r="O33" s="48">
        <v>0.82108623147092363</v>
      </c>
      <c r="P33" s="48">
        <v>32.632311681237212</v>
      </c>
    </row>
    <row r="34" spans="1:16">
      <c r="B34" s="242"/>
      <c r="C34" s="54" t="s">
        <v>151</v>
      </c>
      <c r="D34" s="76">
        <v>7114010</v>
      </c>
      <c r="E34" s="51">
        <v>164340.40780000002</v>
      </c>
      <c r="F34" s="51">
        <v>83859.338499999998</v>
      </c>
      <c r="G34" s="51">
        <v>30200</v>
      </c>
      <c r="H34" s="48">
        <v>-63.987314304894014</v>
      </c>
      <c r="I34" s="51">
        <v>118193.63</v>
      </c>
      <c r="J34" s="51">
        <v>60219.189999999995</v>
      </c>
      <c r="K34" s="51">
        <v>35459</v>
      </c>
      <c r="L34" s="48">
        <v>-41.116776894541417</v>
      </c>
      <c r="M34" s="48">
        <v>0.71920005300120715</v>
      </c>
      <c r="N34" s="48">
        <v>0.71809760340525453</v>
      </c>
      <c r="O34" s="48">
        <v>1.1741390728476822</v>
      </c>
      <c r="P34" s="48">
        <v>63.506891999062006</v>
      </c>
    </row>
    <row r="35" spans="1:16">
      <c r="B35" s="209" t="s">
        <v>67</v>
      </c>
      <c r="C35" s="208"/>
      <c r="D35" s="55">
        <v>21032010</v>
      </c>
      <c r="E35" s="51">
        <v>2646406.9376999997</v>
      </c>
      <c r="F35" s="51">
        <v>481268.73050000001</v>
      </c>
      <c r="G35" s="51">
        <v>652843.30680000002</v>
      </c>
      <c r="H35" s="48">
        <v>35.650472475481145</v>
      </c>
      <c r="I35" s="51">
        <v>4810663.6400000006</v>
      </c>
      <c r="J35" s="51">
        <v>850923.23</v>
      </c>
      <c r="K35" s="51">
        <v>1134130.1499999999</v>
      </c>
      <c r="L35" s="48">
        <v>33.282311495950111</v>
      </c>
      <c r="M35" s="48">
        <v>1.8178094878261477</v>
      </c>
      <c r="N35" s="48">
        <v>1.7680833515112404</v>
      </c>
      <c r="O35" s="48">
        <v>1.7372164778085764</v>
      </c>
      <c r="P35" s="48">
        <v>-1.7457815931743892</v>
      </c>
    </row>
    <row r="36" spans="1:16" ht="14.25" customHeight="1">
      <c r="A36" s="167"/>
      <c r="B36" s="152" t="s">
        <v>93</v>
      </c>
      <c r="C36" s="152"/>
      <c r="D36" s="55">
        <v>11081400</v>
      </c>
      <c r="E36" s="51">
        <v>7495042.034</v>
      </c>
      <c r="F36" s="51">
        <v>420197.27500000002</v>
      </c>
      <c r="G36" s="51">
        <v>1914315.44</v>
      </c>
      <c r="H36" s="48">
        <v>355.57540562346571</v>
      </c>
      <c r="I36" s="51">
        <v>4294693.03</v>
      </c>
      <c r="J36" s="51">
        <v>261300.25</v>
      </c>
      <c r="K36" s="51">
        <v>769561.02</v>
      </c>
      <c r="L36" s="48">
        <v>194.51216368908945</v>
      </c>
      <c r="M36" s="48">
        <v>0.57300452892963727</v>
      </c>
      <c r="N36" s="48">
        <v>0.62185136731312685</v>
      </c>
      <c r="O36" s="48">
        <v>0.40200324560930251</v>
      </c>
      <c r="P36" s="48">
        <v>-35.353805307807917</v>
      </c>
    </row>
    <row r="37" spans="1:16">
      <c r="B37" s="152" t="s">
        <v>71</v>
      </c>
      <c r="C37" s="152"/>
      <c r="D37" s="55">
        <v>21032090</v>
      </c>
      <c r="E37" s="51">
        <v>3385692.8645000011</v>
      </c>
      <c r="F37" s="51">
        <v>362507.01569999999</v>
      </c>
      <c r="G37" s="51">
        <v>874322.50159999984</v>
      </c>
      <c r="H37" s="48">
        <v>141.18774637000766</v>
      </c>
      <c r="I37" s="51">
        <v>3708263.0000000005</v>
      </c>
      <c r="J37" s="51">
        <v>402957.12</v>
      </c>
      <c r="K37" s="51">
        <v>926878.2</v>
      </c>
      <c r="L37" s="48">
        <v>130.01906505585507</v>
      </c>
      <c r="M37" s="48">
        <v>1.0952744824795668</v>
      </c>
      <c r="N37" s="48">
        <v>1.1115843350559464</v>
      </c>
      <c r="O37" s="48">
        <v>1.0601101976717102</v>
      </c>
      <c r="P37" s="48">
        <v>-4.6307001422114746</v>
      </c>
    </row>
    <row r="38" spans="1:16" ht="12.75" customHeight="1">
      <c r="B38" s="241" t="s">
        <v>141</v>
      </c>
      <c r="C38" s="75" t="s">
        <v>37</v>
      </c>
      <c r="D38" s="55"/>
      <c r="E38" s="51">
        <v>2678884.9441999998</v>
      </c>
      <c r="F38" s="51">
        <v>502771.04110000003</v>
      </c>
      <c r="G38" s="51">
        <v>703899.4</v>
      </c>
      <c r="H38" s="48">
        <v>40.003966509279529</v>
      </c>
      <c r="I38" s="51">
        <v>2544706.0699999998</v>
      </c>
      <c r="J38" s="51">
        <v>472678.18</v>
      </c>
      <c r="K38" s="51">
        <v>724632.06</v>
      </c>
      <c r="L38" s="48">
        <v>53.303471719384234</v>
      </c>
      <c r="M38" s="48">
        <v>0.94991241617505529</v>
      </c>
      <c r="N38" s="48">
        <v>0.94014599362333873</v>
      </c>
      <c r="O38" s="48">
        <v>1.0294540100474585</v>
      </c>
      <c r="P38" s="48">
        <v>9.4993774402978737</v>
      </c>
    </row>
    <row r="39" spans="1:16">
      <c r="B39" s="242"/>
      <c r="C39" s="73" t="s">
        <v>204</v>
      </c>
      <c r="D39" s="55">
        <v>20087019</v>
      </c>
      <c r="E39" s="51">
        <v>1399851.3541999997</v>
      </c>
      <c r="F39" s="51">
        <v>141851.0411</v>
      </c>
      <c r="G39" s="51">
        <v>379286.2</v>
      </c>
      <c r="H39" s="48">
        <v>167.38344467462639</v>
      </c>
      <c r="I39" s="51">
        <v>1333045.54</v>
      </c>
      <c r="J39" s="51">
        <v>157831.56</v>
      </c>
      <c r="K39" s="51">
        <v>393682.25</v>
      </c>
      <c r="L39" s="48">
        <v>149.43189435623648</v>
      </c>
      <c r="M39" s="48">
        <v>0.95227649421521721</v>
      </c>
      <c r="N39" s="48">
        <v>1.1126570434455556</v>
      </c>
      <c r="O39" s="48">
        <v>1.0379556387762063</v>
      </c>
      <c r="P39" s="48">
        <v>-6.7137852682819581</v>
      </c>
    </row>
    <row r="40" spans="1:16">
      <c r="B40" s="242"/>
      <c r="C40" s="73" t="s">
        <v>203</v>
      </c>
      <c r="D40" s="55">
        <v>20087011</v>
      </c>
      <c r="E40" s="51">
        <v>1264027.3800000001</v>
      </c>
      <c r="F40" s="51">
        <v>358920</v>
      </c>
      <c r="G40" s="51">
        <v>324613.2</v>
      </c>
      <c r="H40" s="48">
        <v>-9.5583416917418891</v>
      </c>
      <c r="I40" s="51">
        <v>1166407.6499999999</v>
      </c>
      <c r="J40" s="51">
        <v>309283.71000000002</v>
      </c>
      <c r="K40" s="51">
        <v>330949.81</v>
      </c>
      <c r="L40" s="48">
        <v>7.005250939339791</v>
      </c>
      <c r="M40" s="48">
        <v>0.92277087383977374</v>
      </c>
      <c r="N40" s="48">
        <v>0.86170653627549321</v>
      </c>
      <c r="O40" s="48">
        <v>1.0195204939293905</v>
      </c>
      <c r="P40" s="48">
        <v>18.314118671538449</v>
      </c>
    </row>
    <row r="41" spans="1:16">
      <c r="B41" s="250"/>
      <c r="C41" s="73" t="s">
        <v>205</v>
      </c>
      <c r="D41" s="55">
        <v>20087090</v>
      </c>
      <c r="E41" s="51">
        <v>15006.21</v>
      </c>
      <c r="F41" s="51">
        <v>2000</v>
      </c>
      <c r="G41" s="51">
        <v>0</v>
      </c>
      <c r="H41" s="48">
        <v>-100</v>
      </c>
      <c r="I41" s="51">
        <v>45252.880000000005</v>
      </c>
      <c r="J41" s="51">
        <v>5562.91</v>
      </c>
      <c r="K41" s="51">
        <v>0</v>
      </c>
      <c r="L41" s="48">
        <v>-100</v>
      </c>
      <c r="M41" s="48">
        <v>3.0156102040421935</v>
      </c>
      <c r="N41" s="48">
        <v>2.7814549999999998</v>
      </c>
      <c r="O41" s="48" t="s">
        <v>417</v>
      </c>
      <c r="P41" s="48" t="s">
        <v>417</v>
      </c>
    </row>
    <row r="42" spans="1:16">
      <c r="B42" s="275" t="s">
        <v>94</v>
      </c>
      <c r="C42" s="75" t="s">
        <v>37</v>
      </c>
      <c r="D42" s="55"/>
      <c r="E42" s="51">
        <v>2511461.4004000002</v>
      </c>
      <c r="F42" s="51">
        <v>816304.74619999994</v>
      </c>
      <c r="G42" s="51">
        <v>276555.13069999998</v>
      </c>
      <c r="H42" s="48">
        <v>-66.121092399940281</v>
      </c>
      <c r="I42" s="51">
        <v>2369665.36</v>
      </c>
      <c r="J42" s="51">
        <v>736443.58000000007</v>
      </c>
      <c r="K42" s="51">
        <v>292631.02</v>
      </c>
      <c r="L42" s="48">
        <v>-60.264298861835421</v>
      </c>
      <c r="M42" s="48">
        <v>0.94354042615290978</v>
      </c>
      <c r="N42" s="48">
        <v>0.9021674606551493</v>
      </c>
      <c r="O42" s="48">
        <v>1.0581290582435037</v>
      </c>
      <c r="P42" s="48">
        <v>17.287433252701877</v>
      </c>
    </row>
    <row r="43" spans="1:16">
      <c r="B43" s="275"/>
      <c r="C43" s="73" t="s">
        <v>344</v>
      </c>
      <c r="D43" s="55">
        <v>20029019</v>
      </c>
      <c r="E43" s="51">
        <v>2218195.6750000003</v>
      </c>
      <c r="F43" s="51">
        <v>639276.14619999996</v>
      </c>
      <c r="G43" s="51">
        <v>157191.36919999999</v>
      </c>
      <c r="H43" s="48">
        <v>-75.411037916183716</v>
      </c>
      <c r="I43" s="51">
        <v>2106353.73</v>
      </c>
      <c r="J43" s="51">
        <v>570985.27</v>
      </c>
      <c r="K43" s="51">
        <v>189806.28</v>
      </c>
      <c r="L43" s="48">
        <v>-66.758112691768744</v>
      </c>
      <c r="M43" s="48">
        <v>0.9495797659960723</v>
      </c>
      <c r="N43" s="48">
        <v>0.8931746842019116</v>
      </c>
      <c r="O43" s="48">
        <v>1.2074853789109945</v>
      </c>
      <c r="P43" s="48">
        <v>35.190282513429324</v>
      </c>
    </row>
    <row r="44" spans="1:16">
      <c r="B44" s="275"/>
      <c r="C44" s="73" t="s">
        <v>345</v>
      </c>
      <c r="D44" s="55">
        <v>20029012</v>
      </c>
      <c r="E44" s="51">
        <v>293265.7254</v>
      </c>
      <c r="F44" s="51">
        <v>177028.6</v>
      </c>
      <c r="G44" s="51">
        <v>119363.76150000001</v>
      </c>
      <c r="H44" s="48">
        <v>-32.573741474541393</v>
      </c>
      <c r="I44" s="51">
        <v>263311.63</v>
      </c>
      <c r="J44" s="51">
        <v>165458.31</v>
      </c>
      <c r="K44" s="51">
        <v>102824.73999999999</v>
      </c>
      <c r="L44" s="48">
        <v>-37.854593099615251</v>
      </c>
      <c r="M44" s="48">
        <v>0.89786022434382984</v>
      </c>
      <c r="N44" s="48">
        <v>0.93464169066467218</v>
      </c>
      <c r="O44" s="48">
        <v>0.86144017839116094</v>
      </c>
      <c r="P44" s="48">
        <v>-7.8320401288170522</v>
      </c>
    </row>
    <row r="45" spans="1:16">
      <c r="B45" s="275"/>
      <c r="C45" s="73" t="s">
        <v>140</v>
      </c>
      <c r="D45" s="55">
        <v>20029011</v>
      </c>
      <c r="E45" s="51">
        <v>0</v>
      </c>
      <c r="F45" s="51">
        <v>0</v>
      </c>
      <c r="G45" s="51">
        <v>0</v>
      </c>
      <c r="H45" s="48" t="s">
        <v>417</v>
      </c>
      <c r="I45" s="51">
        <v>0</v>
      </c>
      <c r="J45" s="51">
        <v>0</v>
      </c>
      <c r="K45" s="51">
        <v>0</v>
      </c>
      <c r="L45" s="48" t="s">
        <v>417</v>
      </c>
      <c r="M45" s="48" t="s">
        <v>417</v>
      </c>
      <c r="N45" s="48" t="s">
        <v>417</v>
      </c>
      <c r="O45" s="48" t="s">
        <v>417</v>
      </c>
      <c r="P45" s="48" t="s">
        <v>417</v>
      </c>
    </row>
    <row r="46" spans="1:16">
      <c r="B46" s="241" t="s">
        <v>283</v>
      </c>
      <c r="C46" s="75" t="s">
        <v>37</v>
      </c>
      <c r="D46" s="55"/>
      <c r="E46" s="51">
        <v>1558650.1565</v>
      </c>
      <c r="F46" s="51">
        <v>677434.37950000004</v>
      </c>
      <c r="G46" s="51">
        <v>92849.5</v>
      </c>
      <c r="H46" s="48">
        <v>-86.293949228184985</v>
      </c>
      <c r="I46" s="51">
        <v>1663521.83</v>
      </c>
      <c r="J46" s="51">
        <v>687132.65999999992</v>
      </c>
      <c r="K46" s="51">
        <v>159344.94</v>
      </c>
      <c r="L46" s="48">
        <v>-76.810163557063333</v>
      </c>
      <c r="M46" s="48">
        <v>1.0672836512174693</v>
      </c>
      <c r="N46" s="48">
        <v>1.0143161917869565</v>
      </c>
      <c r="O46" s="48">
        <v>1.716163684241703</v>
      </c>
      <c r="P46" s="48">
        <v>69.194152487921642</v>
      </c>
    </row>
    <row r="47" spans="1:16">
      <c r="B47" s="242"/>
      <c r="C47" s="73" t="s">
        <v>288</v>
      </c>
      <c r="D47" s="55">
        <v>20079911</v>
      </c>
      <c r="E47" s="51">
        <v>1428114.2608</v>
      </c>
      <c r="F47" s="51">
        <v>655134.80000000005</v>
      </c>
      <c r="G47" s="51">
        <v>75200</v>
      </c>
      <c r="H47" s="48">
        <v>-88.521446273347109</v>
      </c>
      <c r="I47" s="51">
        <v>1378742.28</v>
      </c>
      <c r="J47" s="51">
        <v>644885.6</v>
      </c>
      <c r="K47" s="51">
        <v>68525.27</v>
      </c>
      <c r="L47" s="48">
        <v>-89.374042465826491</v>
      </c>
      <c r="M47" s="48">
        <v>0.96542854997306526</v>
      </c>
      <c r="N47" s="48">
        <v>0.98435558605648776</v>
      </c>
      <c r="O47" s="48">
        <v>0.9112402925531915</v>
      </c>
      <c r="P47" s="48">
        <v>-7.4277318622439914</v>
      </c>
    </row>
    <row r="48" spans="1:16">
      <c r="B48" s="242"/>
      <c r="C48" s="73" t="s">
        <v>145</v>
      </c>
      <c r="D48" s="55">
        <v>20079919</v>
      </c>
      <c r="E48" s="51">
        <v>80963.305699999997</v>
      </c>
      <c r="F48" s="51">
        <v>986.34799999999996</v>
      </c>
      <c r="G48" s="51">
        <v>8915.5</v>
      </c>
      <c r="H48" s="48">
        <v>803.88990498282556</v>
      </c>
      <c r="I48" s="51">
        <v>156670.21</v>
      </c>
      <c r="J48" s="51">
        <v>5276.1</v>
      </c>
      <c r="K48" s="51">
        <v>66486.679999999993</v>
      </c>
      <c r="L48" s="48">
        <v>1160.148215537992</v>
      </c>
      <c r="M48" s="48">
        <v>1.9350767442787355</v>
      </c>
      <c r="N48" s="48">
        <v>5.3491262718634811</v>
      </c>
      <c r="O48" s="48">
        <v>7.4574258314171944</v>
      </c>
      <c r="P48" s="48">
        <v>39.413905232400559</v>
      </c>
    </row>
    <row r="49" spans="2:16">
      <c r="B49" s="250"/>
      <c r="C49" s="73" t="s">
        <v>143</v>
      </c>
      <c r="D49" s="55">
        <v>20079912</v>
      </c>
      <c r="E49" s="51">
        <v>49572.590000000004</v>
      </c>
      <c r="F49" s="51">
        <v>21313.231500000002</v>
      </c>
      <c r="G49" s="51">
        <v>8734</v>
      </c>
      <c r="H49" s="48">
        <v>-59.020761351932947</v>
      </c>
      <c r="I49" s="51">
        <v>128109.34000000001</v>
      </c>
      <c r="J49" s="51">
        <v>36970.959999999999</v>
      </c>
      <c r="K49" s="51">
        <v>24332.99</v>
      </c>
      <c r="L49" s="48">
        <v>-34.183505107792698</v>
      </c>
      <c r="M49" s="48">
        <v>2.584277722830298</v>
      </c>
      <c r="N49" s="48">
        <v>1.7346482629816129</v>
      </c>
      <c r="O49" s="48">
        <v>2.7860075566750631</v>
      </c>
      <c r="P49" s="48">
        <v>60.609364799196427</v>
      </c>
    </row>
    <row r="50" spans="2:16">
      <c r="B50" s="137" t="s">
        <v>73</v>
      </c>
      <c r="C50" s="138"/>
      <c r="D50" s="55">
        <v>20060090</v>
      </c>
      <c r="E50" s="51">
        <v>519966.98880000005</v>
      </c>
      <c r="F50" s="51">
        <v>106960.3156</v>
      </c>
      <c r="G50" s="51">
        <v>70436.457699999999</v>
      </c>
      <c r="H50" s="48">
        <v>-34.147111192704827</v>
      </c>
      <c r="I50" s="51">
        <v>2071219.4200000002</v>
      </c>
      <c r="J50" s="51">
        <v>500072.04000000004</v>
      </c>
      <c r="K50" s="51">
        <v>248041.01</v>
      </c>
      <c r="L50" s="48">
        <v>-50.398944520073549</v>
      </c>
      <c r="M50" s="48">
        <v>3.9833671456336881</v>
      </c>
      <c r="N50" s="48">
        <v>4.6753044546925402</v>
      </c>
      <c r="O50" s="48">
        <v>3.5214861465130154</v>
      </c>
      <c r="P50" s="48">
        <v>-24.678998327508982</v>
      </c>
    </row>
    <row r="51" spans="2:16">
      <c r="B51" s="152" t="s">
        <v>240</v>
      </c>
      <c r="C51" s="152"/>
      <c r="D51" s="55">
        <v>20089700</v>
      </c>
      <c r="E51" s="51">
        <v>1094763.3171000001</v>
      </c>
      <c r="F51" s="51">
        <v>130403.1666</v>
      </c>
      <c r="G51" s="51">
        <v>186773.12</v>
      </c>
      <c r="H51" s="48">
        <v>43.227442147098905</v>
      </c>
      <c r="I51" s="51">
        <v>1808846.36</v>
      </c>
      <c r="J51" s="51">
        <v>302930.65999999997</v>
      </c>
      <c r="K51" s="51">
        <v>265525.33999999997</v>
      </c>
      <c r="L51" s="48">
        <v>-12.347815833498011</v>
      </c>
      <c r="M51" s="48">
        <v>1.6522716204919869</v>
      </c>
      <c r="N51" s="48">
        <v>2.3230314715379006</v>
      </c>
      <c r="O51" s="48">
        <v>1.421646433919399</v>
      </c>
      <c r="P51" s="48">
        <v>-38.802101851068073</v>
      </c>
    </row>
    <row r="52" spans="2:16">
      <c r="B52" s="137" t="s">
        <v>49</v>
      </c>
      <c r="C52" s="138"/>
      <c r="D52" s="55">
        <v>20058000</v>
      </c>
      <c r="E52" s="51">
        <v>965660.51890000002</v>
      </c>
      <c r="F52" s="51">
        <v>96819.231599999999</v>
      </c>
      <c r="G52" s="51">
        <v>104690.41399999999</v>
      </c>
      <c r="H52" s="48">
        <v>8.1297716062435512</v>
      </c>
      <c r="I52" s="51">
        <v>1427456.82</v>
      </c>
      <c r="J52" s="51">
        <v>128794.10999999999</v>
      </c>
      <c r="K52" s="51">
        <v>134601.10999999999</v>
      </c>
      <c r="L52" s="48">
        <v>4.5087465568107055</v>
      </c>
      <c r="M52" s="48">
        <v>1.4782180611733406</v>
      </c>
      <c r="N52" s="48">
        <v>1.3302533791230791</v>
      </c>
      <c r="O52" s="48">
        <v>1.2857061583498943</v>
      </c>
      <c r="P52" s="48">
        <v>-3.3487771181269887</v>
      </c>
    </row>
    <row r="53" spans="2:16">
      <c r="B53" s="137" t="s">
        <v>162</v>
      </c>
      <c r="C53" s="138"/>
      <c r="D53" s="55">
        <v>20049090</v>
      </c>
      <c r="E53" s="51">
        <v>618947.15649999992</v>
      </c>
      <c r="F53" s="51">
        <v>121010.89229999999</v>
      </c>
      <c r="G53" s="51">
        <v>38257.809700000005</v>
      </c>
      <c r="H53" s="48">
        <v>-68.384821421567182</v>
      </c>
      <c r="I53" s="51">
        <v>1371834.7900000003</v>
      </c>
      <c r="J53" s="51">
        <v>247886.15</v>
      </c>
      <c r="K53" s="51">
        <v>121253.74</v>
      </c>
      <c r="L53" s="48">
        <v>-51.084907325399179</v>
      </c>
      <c r="M53" s="48">
        <v>2.2164005046204625</v>
      </c>
      <c r="N53" s="48">
        <v>2.048461467298841</v>
      </c>
      <c r="O53" s="48">
        <v>3.1693853085374091</v>
      </c>
      <c r="P53" s="48">
        <v>54.720279543097774</v>
      </c>
    </row>
    <row r="54" spans="2:16">
      <c r="B54" s="232" t="s">
        <v>163</v>
      </c>
      <c r="C54" s="75" t="s">
        <v>37</v>
      </c>
      <c r="D54" s="55"/>
      <c r="E54" s="51">
        <v>1317660.8154999998</v>
      </c>
      <c r="F54" s="51">
        <v>224549.94620000001</v>
      </c>
      <c r="G54" s="51">
        <v>143413.34000000003</v>
      </c>
      <c r="H54" s="48">
        <v>-36.132988483432548</v>
      </c>
      <c r="I54" s="51">
        <v>1288220.9900000002</v>
      </c>
      <c r="J54" s="51">
        <v>234963.82000000004</v>
      </c>
      <c r="K54" s="51">
        <v>131904.47</v>
      </c>
      <c r="L54" s="48">
        <v>-43.861795403224214</v>
      </c>
      <c r="M54" s="48">
        <v>0.97765750855327038</v>
      </c>
      <c r="N54" s="48">
        <v>1.0463766479406087</v>
      </c>
      <c r="O54" s="48">
        <v>0.91975035237307756</v>
      </c>
      <c r="P54" s="48">
        <v>-12.101406870723508</v>
      </c>
    </row>
    <row r="55" spans="2:16">
      <c r="B55" s="233"/>
      <c r="C55" s="73" t="s">
        <v>147</v>
      </c>
      <c r="D55" s="55">
        <v>20079959</v>
      </c>
      <c r="E55" s="51">
        <v>1280940.7400999998</v>
      </c>
      <c r="F55" s="51">
        <v>205507.3462</v>
      </c>
      <c r="G55" s="51">
        <v>143413.34000000003</v>
      </c>
      <c r="H55" s="48">
        <v>-30.214981288099551</v>
      </c>
      <c r="I55" s="51">
        <v>1241134.5300000003</v>
      </c>
      <c r="J55" s="51">
        <v>212659.53000000003</v>
      </c>
      <c r="K55" s="51">
        <v>131904.47</v>
      </c>
      <c r="L55" s="48">
        <v>-37.973873073076014</v>
      </c>
      <c r="M55" s="48">
        <v>0.96892423759049773</v>
      </c>
      <c r="N55" s="48">
        <v>1.0348025699920211</v>
      </c>
      <c r="O55" s="48">
        <v>0.91975035237307756</v>
      </c>
      <c r="P55" s="48">
        <v>-11.118277143419796</v>
      </c>
    </row>
    <row r="56" spans="2:16">
      <c r="B56" s="234"/>
      <c r="C56" s="73" t="s">
        <v>224</v>
      </c>
      <c r="D56" s="55">
        <v>20079951</v>
      </c>
      <c r="E56" s="51">
        <v>36720.075400000002</v>
      </c>
      <c r="F56" s="51">
        <v>19042.599999999999</v>
      </c>
      <c r="G56" s="51">
        <v>0</v>
      </c>
      <c r="H56" s="48">
        <v>-100</v>
      </c>
      <c r="I56" s="51">
        <v>47086.460000000006</v>
      </c>
      <c r="J56" s="51">
        <v>22304.29</v>
      </c>
      <c r="K56" s="51">
        <v>0</v>
      </c>
      <c r="L56" s="48">
        <v>-100</v>
      </c>
      <c r="M56" s="48">
        <v>1.2823083691162573</v>
      </c>
      <c r="N56" s="48">
        <v>1.1712838582966614</v>
      </c>
      <c r="O56" s="48" t="s">
        <v>417</v>
      </c>
      <c r="P56" s="48" t="s">
        <v>417</v>
      </c>
    </row>
    <row r="57" spans="2:16">
      <c r="B57" s="232" t="s">
        <v>46</v>
      </c>
      <c r="C57" s="75" t="s">
        <v>37</v>
      </c>
      <c r="D57" s="55"/>
      <c r="E57" s="51">
        <v>406556.75929999998</v>
      </c>
      <c r="F57" s="51">
        <v>92872.68</v>
      </c>
      <c r="G57" s="51">
        <v>9406.5630999999994</v>
      </c>
      <c r="H57" s="48">
        <v>-89.871549846521063</v>
      </c>
      <c r="I57" s="51">
        <v>1210669</v>
      </c>
      <c r="J57" s="51">
        <v>287070.78000000003</v>
      </c>
      <c r="K57" s="51">
        <v>43073.93</v>
      </c>
      <c r="L57" s="48">
        <v>-84.995362467750994</v>
      </c>
      <c r="M57" s="48">
        <v>2.97785972636269</v>
      </c>
      <c r="N57" s="48">
        <v>3.0910142789031183</v>
      </c>
      <c r="O57" s="48">
        <v>4.5791358163535847</v>
      </c>
      <c r="P57" s="48">
        <v>48.14347017440965</v>
      </c>
    </row>
    <row r="58" spans="2:16">
      <c r="B58" s="233"/>
      <c r="C58" s="73" t="s">
        <v>214</v>
      </c>
      <c r="D58" s="55">
        <v>20056000</v>
      </c>
      <c r="E58" s="51">
        <v>406343.90549999999</v>
      </c>
      <c r="F58" s="51">
        <v>92872.68</v>
      </c>
      <c r="G58" s="51">
        <v>9145.84</v>
      </c>
      <c r="H58" s="48">
        <v>-90.152281596697762</v>
      </c>
      <c r="I58" s="51">
        <v>1209939.27</v>
      </c>
      <c r="J58" s="51">
        <v>287070.78000000003</v>
      </c>
      <c r="K58" s="51">
        <v>34402.89</v>
      </c>
      <c r="L58" s="48">
        <v>-88.015885838328785</v>
      </c>
      <c r="M58" s="48">
        <v>2.9776237655421167</v>
      </c>
      <c r="N58" s="48">
        <v>3.0910142789031183</v>
      </c>
      <c r="O58" s="48">
        <v>3.7615888753794073</v>
      </c>
      <c r="P58" s="48">
        <v>21.694322185863534</v>
      </c>
    </row>
    <row r="59" spans="2:16">
      <c r="B59" s="234"/>
      <c r="C59" s="73" t="s">
        <v>215</v>
      </c>
      <c r="D59" s="55">
        <v>20049010</v>
      </c>
      <c r="E59" s="51">
        <v>212.85380000000001</v>
      </c>
      <c r="F59" s="51">
        <v>0</v>
      </c>
      <c r="G59" s="51">
        <v>260.72309999999999</v>
      </c>
      <c r="H59" s="48" t="s">
        <v>417</v>
      </c>
      <c r="I59" s="51">
        <v>729.73</v>
      </c>
      <c r="J59" s="51">
        <v>0</v>
      </c>
      <c r="K59" s="51">
        <v>8671.0400000000009</v>
      </c>
      <c r="L59" s="48" t="s">
        <v>417</v>
      </c>
      <c r="M59" s="48">
        <v>3.4283155856273178</v>
      </c>
      <c r="N59" s="48" t="s">
        <v>417</v>
      </c>
      <c r="O59" s="48">
        <v>33.257659179412954</v>
      </c>
      <c r="P59" s="48" t="s">
        <v>417</v>
      </c>
    </row>
    <row r="60" spans="2:16">
      <c r="B60" s="152" t="s">
        <v>213</v>
      </c>
      <c r="C60" s="152"/>
      <c r="D60" s="55">
        <v>20088000</v>
      </c>
      <c r="E60" s="51">
        <v>488174.36000000004</v>
      </c>
      <c r="F60" s="51">
        <v>86337.300000000017</v>
      </c>
      <c r="G60" s="51">
        <v>25254.21</v>
      </c>
      <c r="H60" s="48">
        <v>-70.749363253194161</v>
      </c>
      <c r="I60" s="51">
        <v>1173644.1199999999</v>
      </c>
      <c r="J60" s="51">
        <v>226689.31000000003</v>
      </c>
      <c r="K60" s="51">
        <v>68316.320000000007</v>
      </c>
      <c r="L60" s="48">
        <v>-69.863457610771334</v>
      </c>
      <c r="M60" s="48">
        <v>2.4041494518474913</v>
      </c>
      <c r="N60" s="48">
        <v>2.6256242666842717</v>
      </c>
      <c r="O60" s="48">
        <v>2.7051457954931082</v>
      </c>
      <c r="P60" s="48">
        <v>3.0286713075385663</v>
      </c>
    </row>
    <row r="61" spans="2:16">
      <c r="B61" s="232" t="s">
        <v>156</v>
      </c>
      <c r="C61" s="75" t="s">
        <v>37</v>
      </c>
      <c r="D61" s="55"/>
      <c r="E61" s="51">
        <v>938029.72539999988</v>
      </c>
      <c r="F61" s="51">
        <v>74426.1777</v>
      </c>
      <c r="G61" s="51">
        <v>175503.58000000002</v>
      </c>
      <c r="H61" s="48">
        <v>135.80893903678196</v>
      </c>
      <c r="I61" s="51">
        <v>1146386.54</v>
      </c>
      <c r="J61" s="51">
        <v>136153.54999999999</v>
      </c>
      <c r="K61" s="51">
        <v>183253.48</v>
      </c>
      <c r="L61" s="48">
        <v>34.593244171745809</v>
      </c>
      <c r="M61" s="48">
        <v>1.2221217611319848</v>
      </c>
      <c r="N61" s="48">
        <v>1.829377165502347</v>
      </c>
      <c r="O61" s="48">
        <v>1.0441580735845959</v>
      </c>
      <c r="P61" s="48">
        <v>-42.922755718454042</v>
      </c>
    </row>
    <row r="62" spans="2:16">
      <c r="B62" s="233"/>
      <c r="C62" s="73" t="s">
        <v>288</v>
      </c>
      <c r="D62" s="55">
        <v>20079921</v>
      </c>
      <c r="E62" s="51">
        <v>246013.29149999999</v>
      </c>
      <c r="F62" s="51">
        <v>37610.561499999996</v>
      </c>
      <c r="G62" s="51">
        <v>75200</v>
      </c>
      <c r="H62" s="48">
        <v>99.943837584025459</v>
      </c>
      <c r="I62" s="51">
        <v>304041.49</v>
      </c>
      <c r="J62" s="51">
        <v>62664.66</v>
      </c>
      <c r="K62" s="51">
        <v>68525.27</v>
      </c>
      <c r="L62" s="48">
        <v>9.3523367078030883</v>
      </c>
      <c r="M62" s="48">
        <v>1.2358742413720358</v>
      </c>
      <c r="N62" s="48">
        <v>1.6661452927258213</v>
      </c>
      <c r="O62" s="48">
        <v>0.9112402925531915</v>
      </c>
      <c r="P62" s="48">
        <v>-45.308473604820009</v>
      </c>
    </row>
    <row r="63" spans="2:16">
      <c r="B63" s="233"/>
      <c r="C63" s="73" t="s">
        <v>145</v>
      </c>
      <c r="D63" s="55">
        <v>20079929</v>
      </c>
      <c r="E63" s="51">
        <v>626402.89619999996</v>
      </c>
      <c r="F63" s="51">
        <v>25352.8462</v>
      </c>
      <c r="G63" s="51">
        <v>78720</v>
      </c>
      <c r="H63" s="48">
        <v>210.49768289920837</v>
      </c>
      <c r="I63" s="51">
        <v>676897.19</v>
      </c>
      <c r="J63" s="51">
        <v>43134.7</v>
      </c>
      <c r="K63" s="51">
        <v>70078.240000000005</v>
      </c>
      <c r="L63" s="48">
        <v>62.463724101477489</v>
      </c>
      <c r="M63" s="48">
        <v>1.0806099302961685</v>
      </c>
      <c r="N63" s="48">
        <v>1.7013750511372565</v>
      </c>
      <c r="O63" s="48">
        <v>0.89022154471544723</v>
      </c>
      <c r="P63" s="48">
        <v>-47.67634895548791</v>
      </c>
    </row>
    <row r="64" spans="2:16">
      <c r="B64" s="233"/>
      <c r="C64" s="73" t="s">
        <v>143</v>
      </c>
      <c r="D64" s="55">
        <v>20079922</v>
      </c>
      <c r="E64" s="51">
        <v>48418.837699999996</v>
      </c>
      <c r="F64" s="51">
        <v>11462.77</v>
      </c>
      <c r="G64" s="51">
        <v>4331.88</v>
      </c>
      <c r="H64" s="48">
        <v>-62.209134441326142</v>
      </c>
      <c r="I64" s="51">
        <v>142998.56999999998</v>
      </c>
      <c r="J64" s="51">
        <v>30354.190000000002</v>
      </c>
      <c r="K64" s="51">
        <v>24919.77</v>
      </c>
      <c r="L64" s="48">
        <v>-17.903360293916592</v>
      </c>
      <c r="M64" s="48">
        <v>2.9533664332467029</v>
      </c>
      <c r="N64" s="48">
        <v>2.6480676136745309</v>
      </c>
      <c r="O64" s="48">
        <v>5.7526455026455023</v>
      </c>
      <c r="P64" s="48">
        <v>117.23937383392466</v>
      </c>
    </row>
    <row r="65" spans="2:16">
      <c r="B65" s="233"/>
      <c r="C65" s="73" t="s">
        <v>223</v>
      </c>
      <c r="D65" s="55">
        <v>20085000</v>
      </c>
      <c r="E65" s="51">
        <v>17194.7</v>
      </c>
      <c r="F65" s="51">
        <v>0</v>
      </c>
      <c r="G65" s="51">
        <v>17251.7</v>
      </c>
      <c r="H65" s="48" t="s">
        <v>417</v>
      </c>
      <c r="I65" s="51">
        <v>22449.289999999997</v>
      </c>
      <c r="J65" s="51">
        <v>0</v>
      </c>
      <c r="K65" s="51">
        <v>19730.2</v>
      </c>
      <c r="L65" s="48" t="s">
        <v>417</v>
      </c>
      <c r="M65" s="48">
        <v>1.3055935840695096</v>
      </c>
      <c r="N65" s="48" t="s">
        <v>417</v>
      </c>
      <c r="O65" s="48">
        <v>1.1436670009332413</v>
      </c>
      <c r="P65" s="48" t="s">
        <v>417</v>
      </c>
    </row>
    <row r="66" spans="2:16">
      <c r="B66" s="202" t="s">
        <v>216</v>
      </c>
      <c r="C66" s="202"/>
      <c r="D66" s="55">
        <v>20019090</v>
      </c>
      <c r="E66" s="51">
        <v>856397.53820000007</v>
      </c>
      <c r="F66" s="51">
        <v>148433.99369999999</v>
      </c>
      <c r="G66" s="51">
        <v>183106.86889999994</v>
      </c>
      <c r="H66" s="48">
        <v>23.359120330668539</v>
      </c>
      <c r="I66" s="51">
        <v>1097464.08</v>
      </c>
      <c r="J66" s="51">
        <v>190822.23</v>
      </c>
      <c r="K66" s="51">
        <v>157960.79</v>
      </c>
      <c r="L66" s="48">
        <v>-17.220970533674198</v>
      </c>
      <c r="M66" s="48">
        <v>1.281489064420573</v>
      </c>
      <c r="N66" s="48">
        <v>1.2855696006244426</v>
      </c>
      <c r="O66" s="48">
        <v>0.86266993122069635</v>
      </c>
      <c r="P66" s="48">
        <v>-32.89589837830097</v>
      </c>
    </row>
    <row r="67" spans="2:16">
      <c r="B67" s="199" t="s">
        <v>238</v>
      </c>
      <c r="C67" s="200"/>
      <c r="D67" s="55">
        <v>20060020</v>
      </c>
      <c r="E67" s="51">
        <v>915674.86580000003</v>
      </c>
      <c r="F67" s="51">
        <v>2500</v>
      </c>
      <c r="G67" s="51">
        <v>150</v>
      </c>
      <c r="H67" s="48">
        <v>-94</v>
      </c>
      <c r="I67" s="51">
        <v>1093761.5599999998</v>
      </c>
      <c r="J67" s="51">
        <v>11496.8</v>
      </c>
      <c r="K67" s="51">
        <v>745.6</v>
      </c>
      <c r="L67" s="48">
        <v>-93.514717138682073</v>
      </c>
      <c r="M67" s="48">
        <v>1.1944868215252478</v>
      </c>
      <c r="N67" s="48">
        <v>4.5987200000000001</v>
      </c>
      <c r="O67" s="48">
        <v>4.9706666666666672</v>
      </c>
      <c r="P67" s="48">
        <v>8.088047688632205</v>
      </c>
    </row>
    <row r="68" spans="2:16">
      <c r="B68" s="199" t="s">
        <v>165</v>
      </c>
      <c r="C68" s="200"/>
      <c r="D68" s="55">
        <v>20059910</v>
      </c>
      <c r="E68" s="51">
        <v>570600.68330000003</v>
      </c>
      <c r="F68" s="51">
        <v>99818.315099999993</v>
      </c>
      <c r="G68" s="51">
        <v>39205.303999999996</v>
      </c>
      <c r="H68" s="48">
        <v>-60.72333623271107</v>
      </c>
      <c r="I68" s="51">
        <v>1030462.91</v>
      </c>
      <c r="J68" s="51">
        <v>182311.83</v>
      </c>
      <c r="K68" s="51">
        <v>59120.789999999994</v>
      </c>
      <c r="L68" s="48">
        <v>-67.571610684835974</v>
      </c>
      <c r="M68" s="48">
        <v>1.805926526481606</v>
      </c>
      <c r="N68" s="48">
        <v>1.8264366596185915</v>
      </c>
      <c r="O68" s="48">
        <v>1.5079793795247705</v>
      </c>
      <c r="P68" s="48">
        <v>-17.435988180412643</v>
      </c>
    </row>
    <row r="69" spans="2:16">
      <c r="B69" s="137" t="s">
        <v>69</v>
      </c>
      <c r="C69" s="138"/>
      <c r="D69" s="55">
        <v>11063000</v>
      </c>
      <c r="E69" s="51">
        <v>121258.0304</v>
      </c>
      <c r="F69" s="51">
        <v>16090.769200000001</v>
      </c>
      <c r="G69" s="51">
        <v>8211.7236000000012</v>
      </c>
      <c r="H69" s="48">
        <v>-48.966245815022937</v>
      </c>
      <c r="I69" s="51">
        <v>682550.80000000016</v>
      </c>
      <c r="J69" s="51">
        <v>75786.36</v>
      </c>
      <c r="K69" s="51">
        <v>59389.36</v>
      </c>
      <c r="L69" s="48">
        <v>-21.635819427137015</v>
      </c>
      <c r="M69" s="48">
        <v>5.6289121450219444</v>
      </c>
      <c r="N69" s="48">
        <v>4.7099277267615021</v>
      </c>
      <c r="O69" s="48">
        <v>7.2322648560650524</v>
      </c>
      <c r="P69" s="48">
        <v>53.553627054016026</v>
      </c>
    </row>
    <row r="70" spans="2:16">
      <c r="B70" s="152" t="s">
        <v>239</v>
      </c>
      <c r="C70" s="152"/>
      <c r="D70" s="55">
        <v>20019020</v>
      </c>
      <c r="E70" s="51">
        <v>204007.64060000001</v>
      </c>
      <c r="F70" s="51">
        <v>16413.650000000001</v>
      </c>
      <c r="G70" s="51">
        <v>25670.553199999998</v>
      </c>
      <c r="H70" s="48">
        <v>56.397591029417569</v>
      </c>
      <c r="I70" s="51">
        <v>647836.32999999996</v>
      </c>
      <c r="J70" s="51">
        <v>50782.7</v>
      </c>
      <c r="K70" s="51">
        <v>59614.67</v>
      </c>
      <c r="L70" s="48">
        <v>17.391690477268828</v>
      </c>
      <c r="M70" s="48">
        <v>3.1755493475375252</v>
      </c>
      <c r="N70" s="48">
        <v>3.0939309659947662</v>
      </c>
      <c r="O70" s="48">
        <v>2.3222978303404851</v>
      </c>
      <c r="P70" s="48">
        <v>-24.940218257461488</v>
      </c>
    </row>
    <row r="71" spans="2:16">
      <c r="B71" s="137" t="s">
        <v>53</v>
      </c>
      <c r="C71" s="138"/>
      <c r="D71" s="55">
        <v>20054000</v>
      </c>
      <c r="E71" s="51">
        <v>748488.58089999994</v>
      </c>
      <c r="F71" s="51">
        <v>22214.7863</v>
      </c>
      <c r="G71" s="51">
        <v>251863.9846</v>
      </c>
      <c r="H71" s="48">
        <v>1033.7673079484</v>
      </c>
      <c r="I71" s="51">
        <v>630390.66999999993</v>
      </c>
      <c r="J71" s="51">
        <v>18151.320000000003</v>
      </c>
      <c r="K71" s="51">
        <v>223825.85</v>
      </c>
      <c r="L71" s="48">
        <v>1133.1105947115691</v>
      </c>
      <c r="M71" s="48">
        <v>0.84221815280335155</v>
      </c>
      <c r="N71" s="48">
        <v>0.81708280938988842</v>
      </c>
      <c r="O71" s="48">
        <v>0.88867747548531406</v>
      </c>
      <c r="P71" s="48">
        <v>8.762228904177416</v>
      </c>
    </row>
    <row r="72" spans="2:16">
      <c r="B72" s="241" t="s">
        <v>146</v>
      </c>
      <c r="C72" s="75" t="s">
        <v>37</v>
      </c>
      <c r="D72" s="55"/>
      <c r="E72" s="51">
        <v>479284.34640000004</v>
      </c>
      <c r="F72" s="51">
        <v>84798.09</v>
      </c>
      <c r="G72" s="51">
        <v>56528.390000000007</v>
      </c>
      <c r="H72" s="48">
        <v>-33.337661261002452</v>
      </c>
      <c r="I72" s="51">
        <v>611724.87</v>
      </c>
      <c r="J72" s="51">
        <v>119120.36</v>
      </c>
      <c r="K72" s="51">
        <v>66933.279999999999</v>
      </c>
      <c r="L72" s="48">
        <v>-43.810378007588291</v>
      </c>
      <c r="M72" s="48">
        <v>1.2763297499590527</v>
      </c>
      <c r="N72" s="48">
        <v>1.4047528664855542</v>
      </c>
      <c r="O72" s="48">
        <v>1.1840648566145258</v>
      </c>
      <c r="P72" s="48">
        <v>-15.710095002201429</v>
      </c>
    </row>
    <row r="73" spans="2:16">
      <c r="B73" s="242"/>
      <c r="C73" s="73" t="s">
        <v>147</v>
      </c>
      <c r="D73" s="55">
        <v>20079939</v>
      </c>
      <c r="E73" s="51">
        <v>356320.96180000005</v>
      </c>
      <c r="F73" s="51">
        <v>53442.090000000004</v>
      </c>
      <c r="G73" s="51">
        <v>50007.350000000006</v>
      </c>
      <c r="H73" s="48">
        <v>-6.4270315775449616</v>
      </c>
      <c r="I73" s="51">
        <v>350404.04</v>
      </c>
      <c r="J73" s="51">
        <v>51820.520000000004</v>
      </c>
      <c r="K73" s="51">
        <v>48686.929999999993</v>
      </c>
      <c r="L73" s="48">
        <v>-6.047006089479634</v>
      </c>
      <c r="M73" s="48">
        <v>0.98339440438724124</v>
      </c>
      <c r="N73" s="48">
        <v>0.96965743667584858</v>
      </c>
      <c r="O73" s="48">
        <v>0.97359548146422448</v>
      </c>
      <c r="P73" s="48">
        <v>0.40612742597800899</v>
      </c>
    </row>
    <row r="74" spans="2:16">
      <c r="B74" s="250"/>
      <c r="C74" s="73" t="s">
        <v>119</v>
      </c>
      <c r="D74" s="55">
        <v>20079931</v>
      </c>
      <c r="E74" s="51">
        <v>122963.3846</v>
      </c>
      <c r="F74" s="51">
        <v>31356</v>
      </c>
      <c r="G74" s="51">
        <v>6521.04</v>
      </c>
      <c r="H74" s="48">
        <v>-79.20321469575201</v>
      </c>
      <c r="I74" s="51">
        <v>261320.83</v>
      </c>
      <c r="J74" s="51">
        <v>67299.839999999997</v>
      </c>
      <c r="K74" s="51">
        <v>18246.349999999999</v>
      </c>
      <c r="L74" s="48">
        <v>-72.88797417646164</v>
      </c>
      <c r="M74" s="48">
        <v>2.1251922338513767</v>
      </c>
      <c r="N74" s="48">
        <v>2.1463145809414463</v>
      </c>
      <c r="O74" s="48">
        <v>2.7980736201587475</v>
      </c>
      <c r="P74" s="48">
        <v>30.366426478425048</v>
      </c>
    </row>
    <row r="75" spans="2:16">
      <c r="B75" s="152" t="s">
        <v>110</v>
      </c>
      <c r="C75" s="152"/>
      <c r="D75" s="55">
        <v>20071000</v>
      </c>
      <c r="E75" s="51">
        <v>182579.18089999998</v>
      </c>
      <c r="F75" s="51">
        <v>21700.924600000002</v>
      </c>
      <c r="G75" s="51">
        <v>26169.23</v>
      </c>
      <c r="H75" s="48">
        <v>20.590391802937269</v>
      </c>
      <c r="I75" s="51">
        <v>555017.34000000008</v>
      </c>
      <c r="J75" s="51">
        <v>67567.570000000007</v>
      </c>
      <c r="K75" s="51">
        <v>81600.960000000006</v>
      </c>
      <c r="L75" s="48">
        <v>20.769416452301016</v>
      </c>
      <c r="M75" s="48">
        <v>3.0398720010907891</v>
      </c>
      <c r="N75" s="48">
        <v>3.1135802388806972</v>
      </c>
      <c r="O75" s="48">
        <v>3.1182025607937263</v>
      </c>
      <c r="P75" s="48">
        <v>0.14845681043667014</v>
      </c>
    </row>
    <row r="76" spans="2:16">
      <c r="B76" s="232" t="s">
        <v>166</v>
      </c>
      <c r="C76" s="75" t="s">
        <v>37</v>
      </c>
      <c r="D76" s="55"/>
      <c r="E76" s="51">
        <v>456983.83609999996</v>
      </c>
      <c r="F76" s="51">
        <v>8700.4169999999995</v>
      </c>
      <c r="G76" s="51">
        <v>11567</v>
      </c>
      <c r="H76" s="48">
        <v>32.947650670077081</v>
      </c>
      <c r="I76" s="51">
        <v>536706.80999999994</v>
      </c>
      <c r="J76" s="51">
        <v>16510.240000000002</v>
      </c>
      <c r="K76" s="51">
        <v>21931.59</v>
      </c>
      <c r="L76" s="48">
        <v>32.836288267160249</v>
      </c>
      <c r="M76" s="48">
        <v>1.1744546909588165</v>
      </c>
      <c r="N76" s="48">
        <v>1.8976377798903206</v>
      </c>
      <c r="O76" s="48">
        <v>1.8960482406847066</v>
      </c>
      <c r="P76" s="48">
        <v>-8.3764099896133093E-2</v>
      </c>
    </row>
    <row r="77" spans="2:16">
      <c r="B77" s="233"/>
      <c r="C77" s="73" t="s">
        <v>231</v>
      </c>
      <c r="D77" s="87">
        <v>20029090</v>
      </c>
      <c r="E77" s="51">
        <v>456983.83609999996</v>
      </c>
      <c r="F77" s="51">
        <v>8700.4169999999995</v>
      </c>
      <c r="G77" s="51">
        <v>11567</v>
      </c>
      <c r="H77" s="48">
        <v>32.947650670077081</v>
      </c>
      <c r="I77" s="51">
        <v>536706.80999999994</v>
      </c>
      <c r="J77" s="51">
        <v>16510.240000000002</v>
      </c>
      <c r="K77" s="51">
        <v>21931.59</v>
      </c>
      <c r="L77" s="48">
        <v>32.836288267160249</v>
      </c>
      <c r="M77" s="48">
        <v>1.1744546909588165</v>
      </c>
      <c r="N77" s="48">
        <v>1.8976377798903206</v>
      </c>
      <c r="O77" s="48">
        <v>1.8960482406847066</v>
      </c>
      <c r="P77" s="48">
        <v>-8.3764099896133093E-2</v>
      </c>
    </row>
    <row r="78" spans="2:16">
      <c r="B78" s="233"/>
      <c r="C78" s="54" t="s">
        <v>229</v>
      </c>
      <c r="D78" s="55">
        <v>20021010</v>
      </c>
      <c r="E78" s="51">
        <v>0</v>
      </c>
      <c r="F78" s="51">
        <v>0</v>
      </c>
      <c r="G78" s="51">
        <v>0</v>
      </c>
      <c r="H78" s="48" t="s">
        <v>417</v>
      </c>
      <c r="I78" s="51">
        <v>0</v>
      </c>
      <c r="J78" s="51">
        <v>0</v>
      </c>
      <c r="K78" s="51">
        <v>0</v>
      </c>
      <c r="L78" s="48" t="s">
        <v>417</v>
      </c>
      <c r="M78" s="48" t="s">
        <v>417</v>
      </c>
      <c r="N78" s="48" t="s">
        <v>417</v>
      </c>
      <c r="O78" s="48" t="s">
        <v>417</v>
      </c>
      <c r="P78" s="48" t="s">
        <v>417</v>
      </c>
    </row>
    <row r="79" spans="2:16">
      <c r="B79" s="234"/>
      <c r="C79" s="75" t="s">
        <v>230</v>
      </c>
      <c r="D79" s="55">
        <v>20021020</v>
      </c>
      <c r="E79" s="51">
        <v>0</v>
      </c>
      <c r="F79" s="51">
        <v>0</v>
      </c>
      <c r="G79" s="51">
        <v>0</v>
      </c>
      <c r="H79" s="48" t="s">
        <v>417</v>
      </c>
      <c r="I79" s="51">
        <v>0</v>
      </c>
      <c r="J79" s="51">
        <v>0</v>
      </c>
      <c r="K79" s="51">
        <v>0</v>
      </c>
      <c r="L79" s="48" t="s">
        <v>417</v>
      </c>
      <c r="M79" s="48" t="s">
        <v>417</v>
      </c>
      <c r="N79" s="48" t="s">
        <v>417</v>
      </c>
      <c r="O79" s="48" t="s">
        <v>417</v>
      </c>
      <c r="P79" s="48" t="s">
        <v>417</v>
      </c>
    </row>
    <row r="80" spans="2:16">
      <c r="B80" s="203" t="s">
        <v>116</v>
      </c>
      <c r="C80" s="203"/>
      <c r="D80" s="55">
        <v>20089300</v>
      </c>
      <c r="E80" s="51">
        <v>125463.87549999999</v>
      </c>
      <c r="F80" s="51">
        <v>8999.42</v>
      </c>
      <c r="G80" s="51">
        <v>32659.200000000001</v>
      </c>
      <c r="H80" s="48">
        <v>262.90338710716912</v>
      </c>
      <c r="I80" s="51">
        <v>488163.21</v>
      </c>
      <c r="J80" s="51">
        <v>35096.089999999997</v>
      </c>
      <c r="K80" s="51">
        <v>125769.60000000001</v>
      </c>
      <c r="L80" s="48">
        <v>258.35786835513591</v>
      </c>
      <c r="M80" s="48">
        <v>3.8908666582677021</v>
      </c>
      <c r="N80" s="48">
        <v>3.899816877087634</v>
      </c>
      <c r="O80" s="48">
        <v>3.8509700176366843</v>
      </c>
      <c r="P80" s="48">
        <v>-1.2525423882833286</v>
      </c>
    </row>
    <row r="81" spans="2:16">
      <c r="B81" s="137" t="s">
        <v>220</v>
      </c>
      <c r="C81" s="138"/>
      <c r="D81" s="55">
        <v>20083000</v>
      </c>
      <c r="E81" s="51">
        <v>218353.35490000001</v>
      </c>
      <c r="F81" s="51">
        <v>30658.9077</v>
      </c>
      <c r="G81" s="51">
        <v>101097.70000000001</v>
      </c>
      <c r="H81" s="48">
        <v>229.74984297956581</v>
      </c>
      <c r="I81" s="51">
        <v>427518.16</v>
      </c>
      <c r="J81" s="51">
        <v>66892.27</v>
      </c>
      <c r="K81" s="51">
        <v>213424.68000000002</v>
      </c>
      <c r="L81" s="48">
        <v>219.05731409623263</v>
      </c>
      <c r="M81" s="48">
        <v>1.9579188979981179</v>
      </c>
      <c r="N81" s="48">
        <v>2.1818216961460766</v>
      </c>
      <c r="O81" s="48">
        <v>2.111073545688972</v>
      </c>
      <c r="P81" s="48">
        <v>-3.2426183396229269</v>
      </c>
    </row>
    <row r="82" spans="2:16">
      <c r="B82" s="152" t="s">
        <v>226</v>
      </c>
      <c r="C82" s="152"/>
      <c r="D82" s="55">
        <v>7119000</v>
      </c>
      <c r="E82" s="51">
        <v>291049.59999999998</v>
      </c>
      <c r="F82" s="51">
        <v>100</v>
      </c>
      <c r="G82" s="51">
        <v>57600</v>
      </c>
      <c r="H82" s="48">
        <v>57500</v>
      </c>
      <c r="I82" s="51">
        <v>266480.21000000002</v>
      </c>
      <c r="J82" s="51">
        <v>214.4</v>
      </c>
      <c r="K82" s="51">
        <v>49926.18</v>
      </c>
      <c r="L82" s="48">
        <v>23186.464552238805</v>
      </c>
      <c r="M82" s="48">
        <v>0.91558349504689251</v>
      </c>
      <c r="N82" s="48">
        <v>2.1440000000000001</v>
      </c>
      <c r="O82" s="48">
        <v>0.86677395833333337</v>
      </c>
      <c r="P82" s="48">
        <v>-59.572110152363187</v>
      </c>
    </row>
    <row r="83" spans="2:16">
      <c r="B83" s="241" t="s">
        <v>233</v>
      </c>
      <c r="C83" s="75" t="s">
        <v>37</v>
      </c>
      <c r="D83" s="55"/>
      <c r="E83" s="51">
        <v>84059.62460000001</v>
      </c>
      <c r="F83" s="51">
        <v>38279.31</v>
      </c>
      <c r="G83" s="51">
        <v>432</v>
      </c>
      <c r="H83" s="48">
        <v>-98.871453012084075</v>
      </c>
      <c r="I83" s="51">
        <v>258268.58000000005</v>
      </c>
      <c r="J83" s="51">
        <v>87568.930000000008</v>
      </c>
      <c r="K83" s="51">
        <v>10597.26</v>
      </c>
      <c r="L83" s="48">
        <v>-87.898379025528811</v>
      </c>
      <c r="M83" s="48">
        <v>3.0724450796559948</v>
      </c>
      <c r="N83" s="48">
        <v>2.2876308376509402</v>
      </c>
      <c r="O83" s="48">
        <v>24.530694444444446</v>
      </c>
      <c r="P83" s="48">
        <v>972.31875181547457</v>
      </c>
    </row>
    <row r="84" spans="2:16">
      <c r="B84" s="242"/>
      <c r="C84" s="73" t="s">
        <v>234</v>
      </c>
      <c r="D84" s="55">
        <v>20086019</v>
      </c>
      <c r="E84" s="51">
        <v>82900.320000000007</v>
      </c>
      <c r="F84" s="51">
        <v>37748.6</v>
      </c>
      <c r="G84" s="51">
        <v>0</v>
      </c>
      <c r="H84" s="48">
        <v>-100</v>
      </c>
      <c r="I84" s="51">
        <v>245960.35000000003</v>
      </c>
      <c r="J84" s="51">
        <v>82862.16</v>
      </c>
      <c r="K84" s="51">
        <v>0</v>
      </c>
      <c r="L84" s="48">
        <v>-100</v>
      </c>
      <c r="M84" s="48">
        <v>2.9669408996249955</v>
      </c>
      <c r="N84" s="48">
        <v>2.1951055138468711</v>
      </c>
      <c r="O84" s="48" t="s">
        <v>417</v>
      </c>
      <c r="P84" s="48" t="s">
        <v>417</v>
      </c>
    </row>
    <row r="85" spans="2:16">
      <c r="B85" s="250"/>
      <c r="C85" s="73" t="s">
        <v>289</v>
      </c>
      <c r="D85" s="55">
        <v>20086090</v>
      </c>
      <c r="E85" s="51">
        <v>1159.3045999999999</v>
      </c>
      <c r="F85" s="51">
        <v>530.71</v>
      </c>
      <c r="G85" s="51">
        <v>432</v>
      </c>
      <c r="H85" s="48">
        <v>-18.599611840741659</v>
      </c>
      <c r="I85" s="51">
        <v>12308.23</v>
      </c>
      <c r="J85" s="51">
        <v>4706.7700000000004</v>
      </c>
      <c r="K85" s="51">
        <v>10597.26</v>
      </c>
      <c r="L85" s="48">
        <v>125.1493062121157</v>
      </c>
      <c r="M85" s="48">
        <v>10.616907756598224</v>
      </c>
      <c r="N85" s="48">
        <v>8.8688172448229725</v>
      </c>
      <c r="O85" s="48">
        <v>24.530694444444446</v>
      </c>
      <c r="P85" s="48">
        <v>176.59488032368512</v>
      </c>
    </row>
    <row r="86" spans="2:16">
      <c r="B86" s="255" t="s">
        <v>258</v>
      </c>
      <c r="C86" s="75" t="s">
        <v>222</v>
      </c>
      <c r="D86" s="55">
        <v>8121000</v>
      </c>
      <c r="E86" s="51">
        <v>162329.04</v>
      </c>
      <c r="F86" s="51">
        <v>0</v>
      </c>
      <c r="G86" s="51">
        <v>21600</v>
      </c>
      <c r="H86" s="48" t="s">
        <v>417</v>
      </c>
      <c r="I86" s="51">
        <v>256975.96</v>
      </c>
      <c r="J86" s="51">
        <v>0</v>
      </c>
      <c r="K86" s="51">
        <v>30932.66</v>
      </c>
      <c r="L86" s="48" t="s">
        <v>417</v>
      </c>
      <c r="M86" s="48">
        <v>1.5830559954029173</v>
      </c>
      <c r="N86" s="48" t="s">
        <v>417</v>
      </c>
      <c r="O86" s="48">
        <v>1.4320675925925925</v>
      </c>
      <c r="P86" s="48" t="s">
        <v>417</v>
      </c>
    </row>
    <row r="87" spans="2:16">
      <c r="B87" s="255"/>
      <c r="C87" s="73" t="s">
        <v>113</v>
      </c>
      <c r="D87" s="76">
        <v>8121010</v>
      </c>
      <c r="E87" s="51">
        <v>45600</v>
      </c>
      <c r="F87" s="51">
        <v>0</v>
      </c>
      <c r="G87" s="51">
        <v>21600</v>
      </c>
      <c r="H87" s="48" t="s">
        <v>417</v>
      </c>
      <c r="I87" s="51">
        <v>52608.28</v>
      </c>
      <c r="J87" s="51">
        <v>0</v>
      </c>
      <c r="K87" s="51">
        <v>30932.66</v>
      </c>
      <c r="L87" s="48" t="s">
        <v>417</v>
      </c>
      <c r="M87" s="48">
        <v>1.153690350877193</v>
      </c>
      <c r="N87" s="48" t="s">
        <v>417</v>
      </c>
      <c r="O87" s="48">
        <v>1.4320675925925925</v>
      </c>
      <c r="P87" s="48" t="s">
        <v>417</v>
      </c>
    </row>
    <row r="88" spans="2:16">
      <c r="B88" s="255"/>
      <c r="C88" s="73" t="s">
        <v>114</v>
      </c>
      <c r="D88" s="57">
        <v>8121090</v>
      </c>
      <c r="E88" s="51">
        <v>116729.04000000001</v>
      </c>
      <c r="F88" s="51">
        <v>0</v>
      </c>
      <c r="G88" s="51">
        <v>0</v>
      </c>
      <c r="H88" s="48" t="s">
        <v>417</v>
      </c>
      <c r="I88" s="51">
        <v>204367.68</v>
      </c>
      <c r="J88" s="51">
        <v>0</v>
      </c>
      <c r="K88" s="51">
        <v>0</v>
      </c>
      <c r="L88" s="48" t="s">
        <v>417</v>
      </c>
      <c r="M88" s="48">
        <v>1.7507869507022416</v>
      </c>
      <c r="N88" s="48" t="s">
        <v>417</v>
      </c>
      <c r="O88" s="48" t="s">
        <v>417</v>
      </c>
      <c r="P88" s="48" t="s">
        <v>417</v>
      </c>
    </row>
    <row r="89" spans="2:16">
      <c r="B89" s="188" t="s">
        <v>407</v>
      </c>
      <c r="C89" s="189"/>
      <c r="D89" s="55">
        <v>20079100</v>
      </c>
      <c r="E89" s="51">
        <v>81869.409300000014</v>
      </c>
      <c r="F89" s="51">
        <v>16802.91</v>
      </c>
      <c r="G89" s="51">
        <v>15938.04</v>
      </c>
      <c r="H89" s="48">
        <v>-5.1471441553873625</v>
      </c>
      <c r="I89" s="51">
        <v>212119.93</v>
      </c>
      <c r="J89" s="51">
        <v>40515.769999999997</v>
      </c>
      <c r="K89" s="51">
        <v>42301.47</v>
      </c>
      <c r="L89" s="48">
        <v>4.4074196294430656</v>
      </c>
      <c r="M89" s="48">
        <v>2.5909546900810478</v>
      </c>
      <c r="N89" s="48">
        <v>2.4112353157875628</v>
      </c>
      <c r="O89" s="48">
        <v>2.6541199545238938</v>
      </c>
      <c r="P89" s="48">
        <v>10.073037548265983</v>
      </c>
    </row>
    <row r="90" spans="2:16">
      <c r="B90" s="152" t="s">
        <v>225</v>
      </c>
      <c r="C90" s="152"/>
      <c r="D90" s="55">
        <v>20019010</v>
      </c>
      <c r="E90" s="51">
        <v>31391.402000000002</v>
      </c>
      <c r="F90" s="51">
        <v>2708.78</v>
      </c>
      <c r="G90" s="51">
        <v>2226.6538</v>
      </c>
      <c r="H90" s="48">
        <v>-17.798647361542841</v>
      </c>
      <c r="I90" s="51">
        <v>115479.11000000002</v>
      </c>
      <c r="J90" s="51">
        <v>13407.04</v>
      </c>
      <c r="K90" s="51">
        <v>6520.98</v>
      </c>
      <c r="L90" s="48">
        <v>-51.3615234981025</v>
      </c>
      <c r="M90" s="48">
        <v>3.678685966303767</v>
      </c>
      <c r="N90" s="48">
        <v>4.9494754095939868</v>
      </c>
      <c r="O90" s="48">
        <v>2.9286007550881954</v>
      </c>
      <c r="P90" s="48">
        <v>-40.830077680324649</v>
      </c>
    </row>
    <row r="91" spans="2:16">
      <c r="B91" s="152" t="s">
        <v>95</v>
      </c>
      <c r="C91" s="152"/>
      <c r="D91" s="55">
        <v>20086011</v>
      </c>
      <c r="E91" s="51">
        <v>34095.346999999994</v>
      </c>
      <c r="F91" s="51">
        <v>24781.96</v>
      </c>
      <c r="G91" s="51">
        <v>0</v>
      </c>
      <c r="H91" s="48">
        <v>-100</v>
      </c>
      <c r="I91" s="51">
        <v>114108.04</v>
      </c>
      <c r="J91" s="51">
        <v>72687.839999999997</v>
      </c>
      <c r="K91" s="51">
        <v>0</v>
      </c>
      <c r="L91" s="48">
        <v>-100</v>
      </c>
      <c r="M91" s="48">
        <v>3.3467335000286114</v>
      </c>
      <c r="N91" s="48">
        <v>2.933094880308095</v>
      </c>
      <c r="O91" s="48" t="s">
        <v>417</v>
      </c>
      <c r="P91" s="48" t="s">
        <v>417</v>
      </c>
    </row>
    <row r="92" spans="2:16">
      <c r="B92" s="152" t="s">
        <v>266</v>
      </c>
      <c r="C92" s="152"/>
      <c r="D92" s="55">
        <v>20079949</v>
      </c>
      <c r="E92" s="51">
        <v>29161.389500000001</v>
      </c>
      <c r="F92" s="51">
        <v>1399.5</v>
      </c>
      <c r="G92" s="51">
        <v>460.8</v>
      </c>
      <c r="H92" s="48">
        <v>-67.073954983922832</v>
      </c>
      <c r="I92" s="51">
        <v>88759.05</v>
      </c>
      <c r="J92" s="51">
        <v>3790.55</v>
      </c>
      <c r="K92" s="51">
        <v>2614.75</v>
      </c>
      <c r="L92" s="48">
        <v>-31.019245228265035</v>
      </c>
      <c r="M92" s="48">
        <v>3.0437181328413723</v>
      </c>
      <c r="N92" s="48">
        <v>2.7085030367988567</v>
      </c>
      <c r="O92" s="48">
        <v>5.6743706597222223</v>
      </c>
      <c r="P92" s="48">
        <v>109.50209701181225</v>
      </c>
    </row>
    <row r="93" spans="2:16">
      <c r="B93" s="207" t="s">
        <v>51</v>
      </c>
      <c r="C93" s="208"/>
      <c r="D93" s="55">
        <v>20089930</v>
      </c>
      <c r="E93" s="51">
        <v>16191</v>
      </c>
      <c r="F93" s="51">
        <v>5000</v>
      </c>
      <c r="G93" s="51">
        <v>0</v>
      </c>
      <c r="H93" s="48">
        <v>-100</v>
      </c>
      <c r="I93" s="51">
        <v>80496</v>
      </c>
      <c r="J93" s="51">
        <v>26835.34</v>
      </c>
      <c r="K93" s="51">
        <v>0</v>
      </c>
      <c r="L93" s="48">
        <v>-100</v>
      </c>
      <c r="M93" s="48">
        <v>4.9716509171762091</v>
      </c>
      <c r="N93" s="48">
        <v>5.3670679999999997</v>
      </c>
      <c r="O93" s="48" t="s">
        <v>417</v>
      </c>
      <c r="P93" s="48" t="s">
        <v>417</v>
      </c>
    </row>
    <row r="94" spans="2:16">
      <c r="B94" s="152" t="s">
        <v>169</v>
      </c>
      <c r="C94" s="152"/>
      <c r="D94" s="55">
        <v>20089920</v>
      </c>
      <c r="E94" s="51">
        <v>9045.1831999999995</v>
      </c>
      <c r="F94" s="51">
        <v>138.6</v>
      </c>
      <c r="G94" s="51">
        <v>0</v>
      </c>
      <c r="H94" s="48">
        <v>-100</v>
      </c>
      <c r="I94" s="51">
        <v>53084.47</v>
      </c>
      <c r="J94" s="51">
        <v>552.03</v>
      </c>
      <c r="K94" s="51">
        <v>0</v>
      </c>
      <c r="L94" s="48">
        <v>-100</v>
      </c>
      <c r="M94" s="48">
        <v>5.8688109269030617</v>
      </c>
      <c r="N94" s="48">
        <v>3.9829004329004327</v>
      </c>
      <c r="O94" s="48" t="s">
        <v>417</v>
      </c>
      <c r="P94" s="48" t="s">
        <v>417</v>
      </c>
    </row>
    <row r="95" spans="2:16">
      <c r="B95" s="199" t="s">
        <v>227</v>
      </c>
      <c r="C95" s="200"/>
      <c r="D95" s="55">
        <v>20019030</v>
      </c>
      <c r="E95" s="51">
        <v>25286.509600000001</v>
      </c>
      <c r="F95" s="51">
        <v>201</v>
      </c>
      <c r="G95" s="51">
        <v>1860.6839</v>
      </c>
      <c r="H95" s="48">
        <v>825.713383084577</v>
      </c>
      <c r="I95" s="51">
        <v>39874.92</v>
      </c>
      <c r="J95" s="51">
        <v>698.31</v>
      </c>
      <c r="K95" s="51">
        <v>2641.02</v>
      </c>
      <c r="L95" s="48">
        <v>278.20165828929845</v>
      </c>
      <c r="M95" s="48">
        <v>1.5769246381082187</v>
      </c>
      <c r="N95" s="48">
        <v>3.4741791044776118</v>
      </c>
      <c r="O95" s="48">
        <v>1.4193813360775573</v>
      </c>
      <c r="P95" s="48">
        <v>-59.144842755854988</v>
      </c>
    </row>
    <row r="96" spans="2:16">
      <c r="B96" s="241" t="s">
        <v>235</v>
      </c>
      <c r="C96" s="75" t="s">
        <v>37</v>
      </c>
      <c r="D96" s="55"/>
      <c r="E96" s="51">
        <v>21856.589499999998</v>
      </c>
      <c r="F96" s="51">
        <v>386.62</v>
      </c>
      <c r="G96" s="51">
        <v>50.4</v>
      </c>
      <c r="H96" s="48">
        <v>-86.963943924266715</v>
      </c>
      <c r="I96" s="51">
        <v>39661.33</v>
      </c>
      <c r="J96" s="51">
        <v>1553.32</v>
      </c>
      <c r="K96" s="51">
        <v>1439.13</v>
      </c>
      <c r="L96" s="48">
        <v>-7.3513506553704255</v>
      </c>
      <c r="M96" s="48">
        <v>1.8146165942312273</v>
      </c>
      <c r="N96" s="48">
        <v>4.0176917903884952</v>
      </c>
      <c r="O96" s="48">
        <v>28.554166666666671</v>
      </c>
      <c r="P96" s="48">
        <v>610.71073034961682</v>
      </c>
    </row>
    <row r="97" spans="2:16">
      <c r="B97" s="242"/>
      <c r="C97" s="73" t="s">
        <v>237</v>
      </c>
      <c r="D97" s="55">
        <v>20039090</v>
      </c>
      <c r="E97" s="51">
        <v>19140.731299999999</v>
      </c>
      <c r="F97" s="51">
        <v>4.76</v>
      </c>
      <c r="G97" s="51">
        <v>33.08</v>
      </c>
      <c r="H97" s="48">
        <v>594.9579831932773</v>
      </c>
      <c r="I97" s="51">
        <v>31960.46</v>
      </c>
      <c r="J97" s="51">
        <v>149.80000000000001</v>
      </c>
      <c r="K97" s="51">
        <v>671.53</v>
      </c>
      <c r="L97" s="48">
        <v>348.28437917222959</v>
      </c>
      <c r="M97" s="48">
        <v>1.6697616981854815</v>
      </c>
      <c r="N97" s="48">
        <v>31.470588235294123</v>
      </c>
      <c r="O97" s="48">
        <v>20.30018137847642</v>
      </c>
      <c r="P97" s="48">
        <v>-35.494750759981471</v>
      </c>
    </row>
    <row r="98" spans="2:16">
      <c r="B98" s="250"/>
      <c r="C98" s="73" t="s">
        <v>236</v>
      </c>
      <c r="D98" s="55">
        <v>20039010</v>
      </c>
      <c r="E98" s="51">
        <v>2715.8582000000001</v>
      </c>
      <c r="F98" s="51">
        <v>381.86</v>
      </c>
      <c r="G98" s="51">
        <v>17.32</v>
      </c>
      <c r="H98" s="48">
        <v>-95.464306290263451</v>
      </c>
      <c r="I98" s="51">
        <v>7700.8700000000008</v>
      </c>
      <c r="J98" s="51">
        <v>1403.52</v>
      </c>
      <c r="K98" s="51">
        <v>767.6</v>
      </c>
      <c r="L98" s="48">
        <v>-45.308937528499769</v>
      </c>
      <c r="M98" s="48">
        <v>2.8355199104283133</v>
      </c>
      <c r="N98" s="48">
        <v>3.6754831613680405</v>
      </c>
      <c r="O98" s="48">
        <v>44.318706697459582</v>
      </c>
      <c r="P98" s="48">
        <v>1105.7926740974062</v>
      </c>
    </row>
    <row r="99" spans="2:16">
      <c r="B99" s="207" t="s">
        <v>72</v>
      </c>
      <c r="C99" s="208"/>
      <c r="D99" s="55">
        <v>20060010</v>
      </c>
      <c r="E99" s="51">
        <v>4988.2534999999998</v>
      </c>
      <c r="F99" s="51">
        <v>0</v>
      </c>
      <c r="G99" s="51">
        <v>0</v>
      </c>
      <c r="H99" s="48" t="s">
        <v>417</v>
      </c>
      <c r="I99" s="51">
        <v>21303.559999999998</v>
      </c>
      <c r="J99" s="51">
        <v>0</v>
      </c>
      <c r="K99" s="51">
        <v>0</v>
      </c>
      <c r="L99" s="48" t="s">
        <v>417</v>
      </c>
      <c r="M99" s="48">
        <v>4.2707452618436488</v>
      </c>
      <c r="N99" s="48" t="s">
        <v>417</v>
      </c>
      <c r="O99" s="48" t="s">
        <v>417</v>
      </c>
      <c r="P99" s="48" t="s">
        <v>417</v>
      </c>
    </row>
    <row r="100" spans="2:16">
      <c r="B100" s="137" t="s">
        <v>261</v>
      </c>
      <c r="C100" s="138"/>
      <c r="D100" s="55">
        <v>20051000</v>
      </c>
      <c r="E100" s="51">
        <v>5664.33</v>
      </c>
      <c r="F100" s="51">
        <v>1987</v>
      </c>
      <c r="G100" s="51">
        <v>0</v>
      </c>
      <c r="H100" s="48">
        <v>-100</v>
      </c>
      <c r="I100" s="51">
        <v>12255.3</v>
      </c>
      <c r="J100" s="51">
        <v>2761.2200000000003</v>
      </c>
      <c r="K100" s="51">
        <v>0</v>
      </c>
      <c r="L100" s="48">
        <v>-100</v>
      </c>
      <c r="M100" s="48">
        <v>2.1635921635921633</v>
      </c>
      <c r="N100" s="48">
        <v>1.3896426774031203</v>
      </c>
      <c r="O100" s="48" t="s">
        <v>417</v>
      </c>
      <c r="P100" s="48" t="s">
        <v>417</v>
      </c>
    </row>
    <row r="101" spans="2:16">
      <c r="B101" s="137" t="s">
        <v>232</v>
      </c>
      <c r="C101" s="138"/>
      <c r="D101" s="55">
        <v>7115900</v>
      </c>
      <c r="E101" s="51">
        <v>222.24440000000001</v>
      </c>
      <c r="F101" s="51">
        <v>0</v>
      </c>
      <c r="G101" s="51">
        <v>0</v>
      </c>
      <c r="H101" s="48" t="s">
        <v>417</v>
      </c>
      <c r="I101" s="51">
        <v>839.86</v>
      </c>
      <c r="J101" s="51">
        <v>0</v>
      </c>
      <c r="K101" s="51">
        <v>0</v>
      </c>
      <c r="L101" s="48" t="s">
        <v>417</v>
      </c>
      <c r="M101" s="48">
        <v>3.7789928565129198</v>
      </c>
      <c r="N101" s="48" t="s">
        <v>417</v>
      </c>
      <c r="O101" s="48" t="s">
        <v>417</v>
      </c>
      <c r="P101" s="48" t="s">
        <v>417</v>
      </c>
    </row>
    <row r="102" spans="2:16">
      <c r="B102" s="137" t="s">
        <v>37</v>
      </c>
      <c r="C102" s="153"/>
      <c r="D102" s="138"/>
      <c r="E102" s="51">
        <v>216674717.01950008</v>
      </c>
      <c r="F102" s="51">
        <v>31692576.610000007</v>
      </c>
      <c r="G102" s="51">
        <v>34607744.266599998</v>
      </c>
      <c r="H102" s="48">
        <v>9.1982664977771513</v>
      </c>
      <c r="I102" s="51">
        <v>243480988.1400001</v>
      </c>
      <c r="J102" s="51">
        <v>36475919.730000012</v>
      </c>
      <c r="K102" s="51">
        <v>37610653.670000017</v>
      </c>
      <c r="L102" s="48">
        <v>3.1109124825349665</v>
      </c>
      <c r="M102" s="48">
        <v>1.1237166545743662</v>
      </c>
      <c r="N102" s="48">
        <v>1.1509294488378932</v>
      </c>
      <c r="O102" s="48">
        <v>1.0867698680465034</v>
      </c>
      <c r="P102" s="48">
        <v>-5.5745885081116331</v>
      </c>
    </row>
    <row r="103" spans="2:16">
      <c r="B103" s="149" t="s">
        <v>108</v>
      </c>
      <c r="C103" s="150"/>
      <c r="D103" s="150"/>
      <c r="E103" s="150"/>
      <c r="F103" s="150"/>
      <c r="G103" s="150"/>
      <c r="H103" s="150"/>
      <c r="I103" s="150"/>
      <c r="J103" s="150"/>
      <c r="K103" s="150"/>
      <c r="L103" s="150"/>
      <c r="M103" s="150"/>
      <c r="N103" s="150"/>
      <c r="O103" s="150"/>
      <c r="P103" s="151"/>
    </row>
    <row r="104" spans="2:16">
      <c r="B104" s="147" t="s">
        <v>117</v>
      </c>
      <c r="C104" s="141"/>
      <c r="D104" s="141"/>
      <c r="E104" s="141"/>
      <c r="F104" s="141"/>
      <c r="G104" s="141"/>
      <c r="H104" s="141"/>
      <c r="I104" s="198"/>
      <c r="J104" s="141"/>
      <c r="K104" s="141"/>
      <c r="L104" s="141"/>
      <c r="M104" s="141"/>
      <c r="N104" s="141"/>
      <c r="O104" s="141"/>
      <c r="P104" s="142"/>
    </row>
    <row r="106" spans="2:16" ht="117.4" customHeight="1">
      <c r="B106" s="261" t="s">
        <v>400</v>
      </c>
      <c r="C106" s="262"/>
      <c r="D106" s="262"/>
      <c r="E106" s="262"/>
      <c r="F106" s="262"/>
      <c r="G106" s="262"/>
      <c r="H106" s="262"/>
      <c r="I106" s="262"/>
      <c r="J106" s="262"/>
      <c r="K106" s="262"/>
      <c r="L106" s="262"/>
      <c r="M106" s="262"/>
      <c r="N106" s="262"/>
      <c r="O106" s="262"/>
      <c r="P106" s="263"/>
    </row>
  </sheetData>
  <sortState ref="B90:Q101">
    <sortCondition descending="1" ref="I90:I101"/>
  </sortState>
  <mergeCells count="24">
    <mergeCell ref="B106:P106"/>
    <mergeCell ref="B54:B56"/>
    <mergeCell ref="B83:B85"/>
    <mergeCell ref="B76:B79"/>
    <mergeCell ref="B17:B21"/>
    <mergeCell ref="B31:B34"/>
    <mergeCell ref="B86:B88"/>
    <mergeCell ref="B22:B24"/>
    <mergeCell ref="B5:B10"/>
    <mergeCell ref="B96:B98"/>
    <mergeCell ref="B11:B14"/>
    <mergeCell ref="B25:B28"/>
    <mergeCell ref="B46:B49"/>
    <mergeCell ref="B42:B45"/>
    <mergeCell ref="B72:B74"/>
    <mergeCell ref="B38:B41"/>
    <mergeCell ref="B61:B65"/>
    <mergeCell ref="B57:B59"/>
    <mergeCell ref="B2:P2"/>
    <mergeCell ref="D3:D4"/>
    <mergeCell ref="E3:H3"/>
    <mergeCell ref="I3:L3"/>
    <mergeCell ref="M3:P3"/>
    <mergeCell ref="B3:C4"/>
  </mergeCells>
  <hyperlinks>
    <hyperlink ref="Q2" location="Indice!A1" display="volver a indice" xr:uid="{00000000-0004-0000-0C00-000000000000}"/>
  </hyperlinks>
  <printOptions horizontalCentered="1" verticalCentered="1"/>
  <pageMargins left="0.11811023622047245" right="0.11811023622047245"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72"/>
  <sheetViews>
    <sheetView zoomScale="90" zoomScaleNormal="90" zoomScalePageLayoutView="90" workbookViewId="0">
      <pane ySplit="10005" topLeftCell="A72"/>
      <selection pane="bottomLeft"/>
    </sheetView>
  </sheetViews>
  <sheetFormatPr baseColWidth="10" defaultColWidth="10.85546875" defaultRowHeight="12.75"/>
  <cols>
    <col min="1" max="1" width="1" style="41" customWidth="1"/>
    <col min="2" max="2" width="23" style="52" customWidth="1"/>
    <col min="3" max="3" width="24.85546875" style="62" customWidth="1"/>
    <col min="4" max="4" width="10.140625" style="53" customWidth="1"/>
    <col min="5" max="5" width="11" style="41" bestFit="1" customWidth="1"/>
    <col min="6" max="7" width="13.28515625" style="41" customWidth="1"/>
    <col min="8" max="8" width="11.140625" style="41" customWidth="1"/>
    <col min="9" max="9" width="11" style="41" bestFit="1" customWidth="1"/>
    <col min="10" max="11" width="12.28515625" style="41" customWidth="1"/>
    <col min="12" max="12" width="10.42578125" style="41" customWidth="1"/>
    <col min="13" max="13" width="6.7109375" style="41" customWidth="1"/>
    <col min="14" max="14" width="15.42578125" style="41" customWidth="1"/>
    <col min="15" max="15" width="14.140625" style="41" customWidth="1"/>
    <col min="16" max="16" width="8.42578125" style="41" customWidth="1"/>
    <col min="17" max="16384" width="10.85546875" style="41"/>
  </cols>
  <sheetData>
    <row r="1" spans="2:17" ht="5.25" customHeight="1"/>
    <row r="2" spans="2:17">
      <c r="B2" s="238" t="s">
        <v>96</v>
      </c>
      <c r="C2" s="239"/>
      <c r="D2" s="239"/>
      <c r="E2" s="239"/>
      <c r="F2" s="239"/>
      <c r="G2" s="239"/>
      <c r="H2" s="239"/>
      <c r="I2" s="239"/>
      <c r="J2" s="239"/>
      <c r="K2" s="239"/>
      <c r="L2" s="239"/>
      <c r="M2" s="239"/>
      <c r="N2" s="239"/>
      <c r="O2" s="239"/>
      <c r="P2" s="240"/>
      <c r="Q2" s="43" t="s">
        <v>327</v>
      </c>
    </row>
    <row r="3" spans="2:17" ht="12.75" customHeight="1">
      <c r="B3" s="284" t="s">
        <v>40</v>
      </c>
      <c r="C3" s="285"/>
      <c r="D3" s="241" t="s">
        <v>41</v>
      </c>
      <c r="E3" s="243" t="s">
        <v>31</v>
      </c>
      <c r="F3" s="244"/>
      <c r="G3" s="244"/>
      <c r="H3" s="245"/>
      <c r="I3" s="243" t="s">
        <v>291</v>
      </c>
      <c r="J3" s="244"/>
      <c r="K3" s="244"/>
      <c r="L3" s="245"/>
      <c r="M3" s="243" t="s">
        <v>311</v>
      </c>
      <c r="N3" s="244"/>
      <c r="O3" s="244"/>
      <c r="P3" s="245"/>
    </row>
    <row r="4" spans="2:17">
      <c r="B4" s="289"/>
      <c r="C4" s="290"/>
      <c r="D4" s="250"/>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137" t="s">
        <v>184</v>
      </c>
      <c r="C5" s="138"/>
      <c r="D5" s="89">
        <v>8011100</v>
      </c>
      <c r="E5" s="47">
        <v>2251221.0312000001</v>
      </c>
      <c r="F5" s="47">
        <v>292105.27240000002</v>
      </c>
      <c r="G5" s="47">
        <v>254611.86790000001</v>
      </c>
      <c r="H5" s="48">
        <v>-12.835579512805806</v>
      </c>
      <c r="I5" s="47">
        <v>5613699.6900000004</v>
      </c>
      <c r="J5" s="47">
        <v>763206.87999999989</v>
      </c>
      <c r="K5" s="47">
        <v>453724.97000000003</v>
      </c>
      <c r="L5" s="48">
        <v>-40.550199180594369</v>
      </c>
      <c r="M5" s="48">
        <v>2.4936243985814448</v>
      </c>
      <c r="N5" s="48">
        <v>2.6127802272424847</v>
      </c>
      <c r="O5" s="48">
        <v>1.7820260058663198</v>
      </c>
      <c r="P5" s="48">
        <v>-31.795794101402041</v>
      </c>
    </row>
    <row r="6" spans="2:17" ht="12.75" customHeight="1">
      <c r="B6" s="241" t="s">
        <v>180</v>
      </c>
      <c r="C6" s="73" t="s">
        <v>37</v>
      </c>
      <c r="D6" s="88">
        <v>7129090</v>
      </c>
      <c r="E6" s="47">
        <v>2905773.1495999992</v>
      </c>
      <c r="F6" s="47">
        <v>536539.1253999999</v>
      </c>
      <c r="G6" s="47">
        <v>556865.12</v>
      </c>
      <c r="H6" s="48">
        <v>3.788352729140998</v>
      </c>
      <c r="I6" s="47">
        <v>4860406.7499999991</v>
      </c>
      <c r="J6" s="47">
        <v>879889.6100000001</v>
      </c>
      <c r="K6" s="47">
        <v>1013384.96</v>
      </c>
      <c r="L6" s="48">
        <v>15.171829338909903</v>
      </c>
      <c r="M6" s="48">
        <v>1.6726724695178181</v>
      </c>
      <c r="N6" s="48">
        <v>1.639935595272807</v>
      </c>
      <c r="O6" s="48">
        <v>1.8198032586418771</v>
      </c>
      <c r="P6" s="48">
        <v>10.967971174450231</v>
      </c>
    </row>
    <row r="7" spans="2:17">
      <c r="B7" s="242"/>
      <c r="C7" s="73" t="s">
        <v>114</v>
      </c>
      <c r="D7" s="88">
        <v>7129099</v>
      </c>
      <c r="E7" s="47">
        <v>2905762.1495999992</v>
      </c>
      <c r="F7" s="47">
        <v>536539.1253999999</v>
      </c>
      <c r="G7" s="47">
        <v>556865.12</v>
      </c>
      <c r="H7" s="48">
        <v>3.788352729140998</v>
      </c>
      <c r="I7" s="47">
        <v>4859706.9999999991</v>
      </c>
      <c r="J7" s="47">
        <v>879889.6100000001</v>
      </c>
      <c r="K7" s="47">
        <v>1013384.96</v>
      </c>
      <c r="L7" s="48">
        <v>15.171829338909903</v>
      </c>
      <c r="M7" s="48">
        <v>1.6724379869388055</v>
      </c>
      <c r="N7" s="48">
        <v>1.639935595272807</v>
      </c>
      <c r="O7" s="48">
        <v>1.8198032586418771</v>
      </c>
      <c r="P7" s="48">
        <v>10.967971174450231</v>
      </c>
    </row>
    <row r="8" spans="2:17">
      <c r="B8" s="250"/>
      <c r="C8" s="73" t="s">
        <v>113</v>
      </c>
      <c r="D8" s="88">
        <v>7129091</v>
      </c>
      <c r="E8" s="47">
        <v>11</v>
      </c>
      <c r="F8" s="47">
        <v>0</v>
      </c>
      <c r="G8" s="47">
        <v>0</v>
      </c>
      <c r="H8" s="48" t="s">
        <v>417</v>
      </c>
      <c r="I8" s="47">
        <v>699.75</v>
      </c>
      <c r="J8" s="47">
        <v>0</v>
      </c>
      <c r="K8" s="47">
        <v>0</v>
      </c>
      <c r="L8" s="48" t="s">
        <v>417</v>
      </c>
      <c r="M8" s="48">
        <v>63.613636363636367</v>
      </c>
      <c r="N8" s="48" t="s">
        <v>417</v>
      </c>
      <c r="O8" s="48" t="s">
        <v>417</v>
      </c>
      <c r="P8" s="48" t="s">
        <v>417</v>
      </c>
    </row>
    <row r="9" spans="2:17">
      <c r="B9" s="232" t="s">
        <v>244</v>
      </c>
      <c r="C9" s="73" t="s">
        <v>37</v>
      </c>
      <c r="D9" s="88"/>
      <c r="E9" s="47">
        <v>1311790.3044</v>
      </c>
      <c r="F9" s="47">
        <v>59900.307700000005</v>
      </c>
      <c r="G9" s="47">
        <v>40494</v>
      </c>
      <c r="H9" s="48">
        <v>-32.397676147496654</v>
      </c>
      <c r="I9" s="47">
        <v>3009567.67</v>
      </c>
      <c r="J9" s="47">
        <v>157928.43</v>
      </c>
      <c r="K9" s="47">
        <v>83180.53</v>
      </c>
      <c r="L9" s="48">
        <v>-47.330236867421526</v>
      </c>
      <c r="M9" s="48">
        <v>2.2942444839737908</v>
      </c>
      <c r="N9" s="48">
        <v>2.6365211810088911</v>
      </c>
      <c r="O9" s="48">
        <v>2.0541445646268581</v>
      </c>
      <c r="P9" s="48">
        <v>-22.088827526854182</v>
      </c>
    </row>
    <row r="10" spans="2:17">
      <c r="B10" s="233"/>
      <c r="C10" s="73" t="s">
        <v>245</v>
      </c>
      <c r="D10" s="89">
        <v>8062090</v>
      </c>
      <c r="E10" s="47">
        <v>793390.30440000002</v>
      </c>
      <c r="F10" s="47">
        <v>44900.307700000005</v>
      </c>
      <c r="G10" s="47">
        <v>40494</v>
      </c>
      <c r="H10" s="48">
        <v>-9.8135356430976159</v>
      </c>
      <c r="I10" s="47">
        <v>1994876.11</v>
      </c>
      <c r="J10" s="47">
        <v>127739.18000000001</v>
      </c>
      <c r="K10" s="47">
        <v>83180.53</v>
      </c>
      <c r="L10" s="48">
        <v>-34.882523905351512</v>
      </c>
      <c r="M10" s="48">
        <v>2.5143691559334362</v>
      </c>
      <c r="N10" s="48">
        <v>2.8449511048673726</v>
      </c>
      <c r="O10" s="48">
        <v>2.0541445646268581</v>
      </c>
      <c r="P10" s="48">
        <v>-27.796841179011434</v>
      </c>
    </row>
    <row r="11" spans="2:17">
      <c r="B11" s="233"/>
      <c r="C11" s="73" t="s">
        <v>77</v>
      </c>
      <c r="D11" s="89">
        <v>8062010</v>
      </c>
      <c r="E11" s="47">
        <v>518400</v>
      </c>
      <c r="F11" s="47">
        <v>15000</v>
      </c>
      <c r="G11" s="47">
        <v>0</v>
      </c>
      <c r="H11" s="48">
        <v>-100</v>
      </c>
      <c r="I11" s="47">
        <v>1014691.56</v>
      </c>
      <c r="J11" s="47">
        <v>30189.25</v>
      </c>
      <c r="K11" s="47">
        <v>0</v>
      </c>
      <c r="L11" s="48">
        <v>-100</v>
      </c>
      <c r="M11" s="48">
        <v>1.9573525462962964</v>
      </c>
      <c r="N11" s="48">
        <v>2.0126166666666667</v>
      </c>
      <c r="O11" s="48" t="s">
        <v>417</v>
      </c>
      <c r="P11" s="48" t="s">
        <v>417</v>
      </c>
    </row>
    <row r="12" spans="2:17">
      <c r="B12" s="137" t="s">
        <v>81</v>
      </c>
      <c r="C12" s="138"/>
      <c r="D12" s="89">
        <v>7122000</v>
      </c>
      <c r="E12" s="47">
        <v>813255.43330000003</v>
      </c>
      <c r="F12" s="47">
        <v>140778.91680000001</v>
      </c>
      <c r="G12" s="47">
        <v>125604.14</v>
      </c>
      <c r="H12" s="48">
        <v>-10.779154396789625</v>
      </c>
      <c r="I12" s="47">
        <v>1736663.2900000003</v>
      </c>
      <c r="J12" s="47">
        <v>303863.42</v>
      </c>
      <c r="K12" s="47">
        <v>285611.01999999996</v>
      </c>
      <c r="L12" s="48">
        <v>-6.0067776503009203</v>
      </c>
      <c r="M12" s="48">
        <v>2.1354462803316636</v>
      </c>
      <c r="N12" s="48">
        <v>2.158444083155497</v>
      </c>
      <c r="O12" s="48">
        <v>2.2738981374340046</v>
      </c>
      <c r="P12" s="48">
        <v>5.3489481233037983</v>
      </c>
    </row>
    <row r="13" spans="2:17">
      <c r="B13" s="137" t="s">
        <v>82</v>
      </c>
      <c r="C13" s="138"/>
      <c r="D13" s="89">
        <v>7129050</v>
      </c>
      <c r="E13" s="47">
        <v>816992.66709999996</v>
      </c>
      <c r="F13" s="47">
        <v>118494.439</v>
      </c>
      <c r="G13" s="47">
        <v>207124.75</v>
      </c>
      <c r="H13" s="48">
        <v>74.797021487227781</v>
      </c>
      <c r="I13" s="47">
        <v>1711156.6600000001</v>
      </c>
      <c r="J13" s="47">
        <v>263887.59000000003</v>
      </c>
      <c r="K13" s="47">
        <v>290674.27999999997</v>
      </c>
      <c r="L13" s="48">
        <v>10.150795647495192</v>
      </c>
      <c r="M13" s="48">
        <v>2.0944577949199079</v>
      </c>
      <c r="N13" s="48">
        <v>2.2270040031161296</v>
      </c>
      <c r="O13" s="48">
        <v>1.4033778194059376</v>
      </c>
      <c r="P13" s="48">
        <v>-36.983596911264428</v>
      </c>
    </row>
    <row r="14" spans="2:17" ht="12.75" customHeight="1">
      <c r="B14" s="241" t="s">
        <v>120</v>
      </c>
      <c r="C14" s="73" t="s">
        <v>37</v>
      </c>
      <c r="D14" s="88">
        <v>9042010</v>
      </c>
      <c r="E14" s="47">
        <v>994960.46139999991</v>
      </c>
      <c r="F14" s="47">
        <v>193721.03000000003</v>
      </c>
      <c r="G14" s="47">
        <v>186936.38</v>
      </c>
      <c r="H14" s="48">
        <v>-3.502278508430412</v>
      </c>
      <c r="I14" s="47">
        <v>1565138.81</v>
      </c>
      <c r="J14" s="47">
        <v>334896</v>
      </c>
      <c r="K14" s="47">
        <v>444731.82</v>
      </c>
      <c r="L14" s="48">
        <v>32.796993693564566</v>
      </c>
      <c r="M14" s="48">
        <v>1.5730663385333998</v>
      </c>
      <c r="N14" s="48">
        <v>1.7287539716261056</v>
      </c>
      <c r="O14" s="48">
        <v>2.3790544141274159</v>
      </c>
      <c r="P14" s="48">
        <v>37.616714302592349</v>
      </c>
    </row>
    <row r="15" spans="2:17">
      <c r="B15" s="242"/>
      <c r="C15" s="73" t="s">
        <v>122</v>
      </c>
      <c r="D15" s="89">
        <v>9042219</v>
      </c>
      <c r="E15" s="47">
        <v>956082.46139999991</v>
      </c>
      <c r="F15" s="47">
        <v>193721.03000000003</v>
      </c>
      <c r="G15" s="47">
        <v>186936.38</v>
      </c>
      <c r="H15" s="48">
        <v>-3.502278508430412</v>
      </c>
      <c r="I15" s="47">
        <v>1501028.6800000002</v>
      </c>
      <c r="J15" s="47">
        <v>334896</v>
      </c>
      <c r="K15" s="47">
        <v>444731.82</v>
      </c>
      <c r="L15" s="48">
        <v>32.796993693564566</v>
      </c>
      <c r="M15" s="48">
        <v>1.5699782608730535</v>
      </c>
      <c r="N15" s="48">
        <v>1.7287539716261056</v>
      </c>
      <c r="O15" s="48">
        <v>2.3790544141274159</v>
      </c>
      <c r="P15" s="48">
        <v>37.616714302592349</v>
      </c>
    </row>
    <row r="16" spans="2:17">
      <c r="B16" s="250"/>
      <c r="C16" s="73" t="s">
        <v>121</v>
      </c>
      <c r="D16" s="89">
        <v>9042211</v>
      </c>
      <c r="E16" s="47">
        <v>38878</v>
      </c>
      <c r="F16" s="47">
        <v>0</v>
      </c>
      <c r="G16" s="47">
        <v>0</v>
      </c>
      <c r="H16" s="48" t="s">
        <v>417</v>
      </c>
      <c r="I16" s="47">
        <v>64110.130000000005</v>
      </c>
      <c r="J16" s="47">
        <v>0</v>
      </c>
      <c r="K16" s="47">
        <v>0</v>
      </c>
      <c r="L16" s="48" t="s">
        <v>417</v>
      </c>
      <c r="M16" s="48">
        <v>1.6490079222182212</v>
      </c>
      <c r="N16" s="48" t="s">
        <v>417</v>
      </c>
      <c r="O16" s="48" t="s">
        <v>417</v>
      </c>
      <c r="P16" s="48" t="s">
        <v>417</v>
      </c>
    </row>
    <row r="17" spans="2:16">
      <c r="B17" s="232" t="s">
        <v>175</v>
      </c>
      <c r="C17" s="73" t="s">
        <v>37</v>
      </c>
      <c r="D17" s="88">
        <v>8132000</v>
      </c>
      <c r="E17" s="47">
        <v>1093295.3749000002</v>
      </c>
      <c r="F17" s="47">
        <v>195</v>
      </c>
      <c r="G17" s="47">
        <v>25003</v>
      </c>
      <c r="H17" s="48">
        <v>12722.051282051283</v>
      </c>
      <c r="I17" s="47">
        <v>1277344.1499999999</v>
      </c>
      <c r="J17" s="47">
        <v>2164.0100000000002</v>
      </c>
      <c r="K17" s="47">
        <v>16454.28</v>
      </c>
      <c r="L17" s="48">
        <v>660.36062679932149</v>
      </c>
      <c r="M17" s="48">
        <v>1.1683431388492191</v>
      </c>
      <c r="N17" s="48">
        <v>11.09748717948718</v>
      </c>
      <c r="O17" s="48">
        <v>0.65809222893252806</v>
      </c>
      <c r="P17" s="48">
        <v>-94.069898723118513</v>
      </c>
    </row>
    <row r="18" spans="2:16">
      <c r="B18" s="233"/>
      <c r="C18" s="73" t="s">
        <v>114</v>
      </c>
      <c r="D18" s="89">
        <v>8132090</v>
      </c>
      <c r="E18" s="47">
        <v>1089295.3749000002</v>
      </c>
      <c r="F18" s="47">
        <v>195</v>
      </c>
      <c r="G18" s="47">
        <v>25003</v>
      </c>
      <c r="H18" s="48">
        <v>12722.051282051283</v>
      </c>
      <c r="I18" s="47">
        <v>1264213.0999999999</v>
      </c>
      <c r="J18" s="47">
        <v>2164.0100000000002</v>
      </c>
      <c r="K18" s="47">
        <v>16454.28</v>
      </c>
      <c r="L18" s="48">
        <v>660.36062679932149</v>
      </c>
      <c r="M18" s="48">
        <v>1.1605787825143916</v>
      </c>
      <c r="N18" s="48">
        <v>11.09748717948718</v>
      </c>
      <c r="O18" s="48">
        <v>0.65809222893252806</v>
      </c>
      <c r="P18" s="48">
        <v>-94.069898723118513</v>
      </c>
    </row>
    <row r="19" spans="2:16">
      <c r="B19" s="234"/>
      <c r="C19" s="73" t="s">
        <v>113</v>
      </c>
      <c r="D19" s="89">
        <v>8132010</v>
      </c>
      <c r="E19" s="47">
        <v>4000</v>
      </c>
      <c r="F19" s="47">
        <v>0</v>
      </c>
      <c r="G19" s="47">
        <v>0</v>
      </c>
      <c r="H19" s="48" t="s">
        <v>417</v>
      </c>
      <c r="I19" s="47">
        <v>13131.05</v>
      </c>
      <c r="J19" s="47">
        <v>0</v>
      </c>
      <c r="K19" s="47">
        <v>0</v>
      </c>
      <c r="L19" s="48" t="s">
        <v>417</v>
      </c>
      <c r="M19" s="48">
        <v>3.2827625</v>
      </c>
      <c r="N19" s="48" t="s">
        <v>417</v>
      </c>
      <c r="O19" s="48" t="s">
        <v>417</v>
      </c>
      <c r="P19" s="48" t="s">
        <v>417</v>
      </c>
    </row>
    <row r="20" spans="2:16" ht="12.75" customHeight="1">
      <c r="B20" s="273" t="s">
        <v>123</v>
      </c>
      <c r="C20" s="73" t="s">
        <v>37</v>
      </c>
      <c r="D20" s="88">
        <v>7129030</v>
      </c>
      <c r="E20" s="47">
        <v>250316.4056</v>
      </c>
      <c r="F20" s="47">
        <v>73548</v>
      </c>
      <c r="G20" s="47">
        <v>17640.29</v>
      </c>
      <c r="H20" s="48">
        <v>-76.015268940011964</v>
      </c>
      <c r="I20" s="47">
        <v>953613.43</v>
      </c>
      <c r="J20" s="47">
        <v>294218.29000000004</v>
      </c>
      <c r="K20" s="47">
        <v>71070.76999999999</v>
      </c>
      <c r="L20" s="48">
        <v>-75.844203975218534</v>
      </c>
      <c r="M20" s="48">
        <v>3.8096321641972319</v>
      </c>
      <c r="N20" s="48">
        <v>4.0003574536357211</v>
      </c>
      <c r="O20" s="48">
        <v>4.0288889808500876</v>
      </c>
      <c r="P20" s="48">
        <v>0.71322444419150699</v>
      </c>
    </row>
    <row r="21" spans="2:16">
      <c r="B21" s="274"/>
      <c r="C21" s="75" t="s">
        <v>122</v>
      </c>
      <c r="D21" s="89">
        <v>7129039</v>
      </c>
      <c r="E21" s="47">
        <v>250316.4056</v>
      </c>
      <c r="F21" s="47">
        <v>73548</v>
      </c>
      <c r="G21" s="47">
        <v>17640.29</v>
      </c>
      <c r="H21" s="48">
        <v>-76.015268940011964</v>
      </c>
      <c r="I21" s="47">
        <v>953613.43</v>
      </c>
      <c r="J21" s="47">
        <v>294218.29000000004</v>
      </c>
      <c r="K21" s="47">
        <v>71070.76999999999</v>
      </c>
      <c r="L21" s="48">
        <v>-75.844203975218534</v>
      </c>
      <c r="M21" s="48">
        <v>3.8096321641972319</v>
      </c>
      <c r="N21" s="48">
        <v>4.0003574536357211</v>
      </c>
      <c r="O21" s="48">
        <v>4.0288889808500876</v>
      </c>
      <c r="P21" s="48">
        <v>0.71322444419150699</v>
      </c>
    </row>
    <row r="22" spans="2:16">
      <c r="B22" s="288"/>
      <c r="C22" s="73" t="s">
        <v>115</v>
      </c>
      <c r="D22" s="89">
        <v>7129031</v>
      </c>
      <c r="E22" s="47">
        <v>0</v>
      </c>
      <c r="F22" s="47">
        <v>0</v>
      </c>
      <c r="G22" s="47">
        <v>0</v>
      </c>
      <c r="H22" s="48" t="s">
        <v>417</v>
      </c>
      <c r="I22" s="47">
        <v>0</v>
      </c>
      <c r="J22" s="47">
        <v>0</v>
      </c>
      <c r="K22" s="47">
        <v>0</v>
      </c>
      <c r="L22" s="48" t="s">
        <v>417</v>
      </c>
      <c r="M22" s="48" t="s">
        <v>417</v>
      </c>
      <c r="N22" s="48" t="s">
        <v>417</v>
      </c>
      <c r="O22" s="48" t="s">
        <v>417</v>
      </c>
      <c r="P22" s="48" t="s">
        <v>417</v>
      </c>
    </row>
    <row r="23" spans="2:16">
      <c r="B23" s="232" t="s">
        <v>172</v>
      </c>
      <c r="C23" s="73" t="s">
        <v>37</v>
      </c>
      <c r="D23" s="88"/>
      <c r="E23" s="47">
        <v>512232.7169</v>
      </c>
      <c r="F23" s="47">
        <v>276238.07689999999</v>
      </c>
      <c r="G23" s="47">
        <v>308107.56</v>
      </c>
      <c r="H23" s="48">
        <v>11.536962412150364</v>
      </c>
      <c r="I23" s="47">
        <v>885909.9800000001</v>
      </c>
      <c r="J23" s="47">
        <v>531456.73</v>
      </c>
      <c r="K23" s="47">
        <v>632014.39</v>
      </c>
      <c r="L23" s="48">
        <v>18.921137756595918</v>
      </c>
      <c r="M23" s="48">
        <v>1.7295068252599546</v>
      </c>
      <c r="N23" s="48">
        <v>1.9239083038953781</v>
      </c>
      <c r="O23" s="48">
        <v>2.0512784236777573</v>
      </c>
      <c r="P23" s="48">
        <v>6.620384117293443</v>
      </c>
    </row>
    <row r="24" spans="2:16">
      <c r="B24" s="233"/>
      <c r="C24" s="75" t="s">
        <v>242</v>
      </c>
      <c r="D24" s="89">
        <v>9042100</v>
      </c>
      <c r="E24" s="47">
        <v>362610</v>
      </c>
      <c r="F24" s="47">
        <v>270200</v>
      </c>
      <c r="G24" s="47">
        <v>266000</v>
      </c>
      <c r="H24" s="48">
        <v>-1.5544041450777257</v>
      </c>
      <c r="I24" s="47">
        <v>714939.08000000007</v>
      </c>
      <c r="J24" s="47">
        <v>524036.85</v>
      </c>
      <c r="K24" s="47">
        <v>539280.54</v>
      </c>
      <c r="L24" s="48">
        <v>2.9088965785516896</v>
      </c>
      <c r="M24" s="48">
        <v>1.9716474449132679</v>
      </c>
      <c r="N24" s="48">
        <v>1.9394405995558845</v>
      </c>
      <c r="O24" s="48">
        <v>2.0273704511278199</v>
      </c>
      <c r="P24" s="48">
        <v>4.5337738929498883</v>
      </c>
    </row>
    <row r="25" spans="2:16">
      <c r="B25" s="233"/>
      <c r="C25" s="75" t="s">
        <v>243</v>
      </c>
      <c r="D25" s="89">
        <v>9042220</v>
      </c>
      <c r="E25" s="47">
        <v>129548.9169</v>
      </c>
      <c r="F25" s="47">
        <v>5954.2768999999998</v>
      </c>
      <c r="G25" s="47">
        <v>33675</v>
      </c>
      <c r="H25" s="48">
        <v>465.55985832637379</v>
      </c>
      <c r="I25" s="47">
        <v>136750.13999999998</v>
      </c>
      <c r="J25" s="47">
        <v>2870.51</v>
      </c>
      <c r="K25" s="47">
        <v>71588.179999999993</v>
      </c>
      <c r="L25" s="48">
        <v>2393.9185022870497</v>
      </c>
      <c r="M25" s="48">
        <v>1.0555869031738696</v>
      </c>
      <c r="N25" s="48">
        <v>0.48209212440220917</v>
      </c>
      <c r="O25" s="48">
        <v>2.1258553823311059</v>
      </c>
      <c r="P25" s="48">
        <v>340.96455318932072</v>
      </c>
    </row>
    <row r="26" spans="2:16">
      <c r="B26" s="234"/>
      <c r="C26" s="75" t="s">
        <v>315</v>
      </c>
      <c r="D26" s="89">
        <v>9042290</v>
      </c>
      <c r="E26" s="90">
        <v>20073.800000000003</v>
      </c>
      <c r="F26" s="90">
        <v>83.800000000000011</v>
      </c>
      <c r="G26" s="90">
        <v>8432.56</v>
      </c>
      <c r="H26" s="48">
        <v>9962.7207637231477</v>
      </c>
      <c r="I26" s="90">
        <v>34220.76</v>
      </c>
      <c r="J26" s="90">
        <v>4549.37</v>
      </c>
      <c r="K26" s="90">
        <v>21145.670000000002</v>
      </c>
      <c r="L26" s="48">
        <v>364.80435752642677</v>
      </c>
      <c r="M26" s="48">
        <v>1.7047474817921866</v>
      </c>
      <c r="N26" s="48">
        <v>54.28842482100238</v>
      </c>
      <c r="O26" s="48">
        <v>2.5076216475186661</v>
      </c>
      <c r="P26" s="48">
        <v>-95.380927599600298</v>
      </c>
    </row>
    <row r="27" spans="2:16">
      <c r="B27" s="137" t="s">
        <v>55</v>
      </c>
      <c r="C27" s="138"/>
      <c r="D27" s="89">
        <v>8131000</v>
      </c>
      <c r="E27" s="47">
        <v>196625</v>
      </c>
      <c r="F27" s="47">
        <v>39000</v>
      </c>
      <c r="G27" s="47">
        <v>14000</v>
      </c>
      <c r="H27" s="48">
        <v>-64.102564102564102</v>
      </c>
      <c r="I27" s="47">
        <v>483221.67000000004</v>
      </c>
      <c r="J27" s="47">
        <v>44944.29</v>
      </c>
      <c r="K27" s="47">
        <v>102920.76</v>
      </c>
      <c r="L27" s="48">
        <v>128.99629741620123</v>
      </c>
      <c r="M27" s="48">
        <v>2.4575800127145584</v>
      </c>
      <c r="N27" s="48">
        <v>1.1524176923076923</v>
      </c>
      <c r="O27" s="48">
        <v>7.351482857142857</v>
      </c>
      <c r="P27" s="48">
        <v>537.91825708798922</v>
      </c>
    </row>
    <row r="28" spans="2:16" ht="12.75" customHeight="1">
      <c r="B28" s="241" t="s">
        <v>316</v>
      </c>
      <c r="C28" s="73" t="s">
        <v>37</v>
      </c>
      <c r="D28" s="88"/>
      <c r="E28" s="47">
        <v>26204.897800000002</v>
      </c>
      <c r="F28" s="47">
        <v>2151.8033999999998</v>
      </c>
      <c r="G28" s="47">
        <v>2542.7399999999998</v>
      </c>
      <c r="H28" s="48">
        <v>18.167858643591693</v>
      </c>
      <c r="I28" s="47">
        <v>412061.97</v>
      </c>
      <c r="J28" s="47">
        <v>34718.71</v>
      </c>
      <c r="K28" s="47">
        <v>45033.120000000003</v>
      </c>
      <c r="L28" s="48">
        <v>29.708505874786262</v>
      </c>
      <c r="M28" s="48">
        <v>15.724616563854713</v>
      </c>
      <c r="N28" s="48">
        <v>16.134703570038045</v>
      </c>
      <c r="O28" s="48">
        <v>17.710469808159704</v>
      </c>
      <c r="P28" s="48">
        <v>9.7663166309905911</v>
      </c>
    </row>
    <row r="29" spans="2:16">
      <c r="B29" s="242"/>
      <c r="C29" s="73" t="s">
        <v>129</v>
      </c>
      <c r="D29" s="89">
        <v>7123190</v>
      </c>
      <c r="E29" s="47">
        <v>12493.4686</v>
      </c>
      <c r="F29" s="47">
        <v>74.569999999999993</v>
      </c>
      <c r="G29" s="47">
        <v>79.66</v>
      </c>
      <c r="H29" s="48">
        <v>6.82580126056056</v>
      </c>
      <c r="I29" s="47">
        <v>240796.49000000002</v>
      </c>
      <c r="J29" s="47">
        <v>1875.9</v>
      </c>
      <c r="K29" s="47">
        <v>2887.45</v>
      </c>
      <c r="L29" s="48">
        <v>53.923450077296224</v>
      </c>
      <c r="M29" s="48">
        <v>19.273789986553457</v>
      </c>
      <c r="N29" s="48">
        <v>25.156229046533461</v>
      </c>
      <c r="O29" s="48">
        <v>36.247175495857391</v>
      </c>
      <c r="P29" s="48">
        <v>44.088271055284679</v>
      </c>
    </row>
    <row r="30" spans="2:16">
      <c r="B30" s="242"/>
      <c r="C30" s="73" t="s">
        <v>178</v>
      </c>
      <c r="D30" s="89">
        <v>7123120</v>
      </c>
      <c r="E30" s="47">
        <v>7500.4</v>
      </c>
      <c r="F30" s="47">
        <v>1494.8</v>
      </c>
      <c r="G30" s="47">
        <v>2436.4</v>
      </c>
      <c r="H30" s="48">
        <v>62.991704575863004</v>
      </c>
      <c r="I30" s="47">
        <v>151647.84999999998</v>
      </c>
      <c r="J30" s="47">
        <v>28240.92</v>
      </c>
      <c r="K30" s="47">
        <v>41349.620000000003</v>
      </c>
      <c r="L30" s="48">
        <v>46.417397166947836</v>
      </c>
      <c r="M30" s="48">
        <v>20.218635006133002</v>
      </c>
      <c r="N30" s="48">
        <v>18.892774953170992</v>
      </c>
      <c r="O30" s="48">
        <v>16.971605647676899</v>
      </c>
      <c r="P30" s="48">
        <v>-10.16880426647776</v>
      </c>
    </row>
    <row r="31" spans="2:16">
      <c r="B31" s="250"/>
      <c r="C31" s="73" t="s">
        <v>177</v>
      </c>
      <c r="D31" s="89">
        <v>7123110</v>
      </c>
      <c r="E31" s="47">
        <v>6211.0291999999999</v>
      </c>
      <c r="F31" s="47">
        <v>582.43340000000001</v>
      </c>
      <c r="G31" s="47">
        <v>26.68</v>
      </c>
      <c r="H31" s="48">
        <v>-95.419218746727097</v>
      </c>
      <c r="I31" s="47">
        <v>19617.63</v>
      </c>
      <c r="J31" s="47">
        <v>4601.8899999999994</v>
      </c>
      <c r="K31" s="47">
        <v>796.05</v>
      </c>
      <c r="L31" s="48">
        <v>-82.701672573659948</v>
      </c>
      <c r="M31" s="48">
        <v>3.1585151781286105</v>
      </c>
      <c r="N31" s="48">
        <v>7.9011437187496449</v>
      </c>
      <c r="O31" s="48">
        <v>29.836956521739129</v>
      </c>
      <c r="P31" s="48">
        <v>277.62832298487569</v>
      </c>
    </row>
    <row r="32" spans="2:16">
      <c r="B32" s="137" t="s">
        <v>181</v>
      </c>
      <c r="C32" s="138"/>
      <c r="D32" s="89">
        <v>8135000</v>
      </c>
      <c r="E32" s="47">
        <v>87727.85</v>
      </c>
      <c r="F32" s="47">
        <v>18126</v>
      </c>
      <c r="G32" s="47">
        <v>0</v>
      </c>
      <c r="H32" s="48">
        <v>-100</v>
      </c>
      <c r="I32" s="47">
        <v>407295.75</v>
      </c>
      <c r="J32" s="47">
        <v>70135.319999999992</v>
      </c>
      <c r="K32" s="47">
        <v>0</v>
      </c>
      <c r="L32" s="48">
        <v>-100</v>
      </c>
      <c r="M32" s="48">
        <v>4.6427189313313839</v>
      </c>
      <c r="N32" s="48">
        <v>3.8693214167494201</v>
      </c>
      <c r="O32" s="48" t="s">
        <v>417</v>
      </c>
      <c r="P32" s="48" t="s">
        <v>417</v>
      </c>
    </row>
    <row r="33" spans="2:16">
      <c r="B33" s="137" t="s">
        <v>56</v>
      </c>
      <c r="C33" s="138"/>
      <c r="D33" s="89">
        <v>8134010</v>
      </c>
      <c r="E33" s="47">
        <v>151520.74</v>
      </c>
      <c r="F33" s="47">
        <v>23000</v>
      </c>
      <c r="G33" s="47">
        <v>0</v>
      </c>
      <c r="H33" s="48">
        <v>-100</v>
      </c>
      <c r="I33" s="47">
        <v>389997.98</v>
      </c>
      <c r="J33" s="47">
        <v>79844.86</v>
      </c>
      <c r="K33" s="47">
        <v>0</v>
      </c>
      <c r="L33" s="48">
        <v>-100</v>
      </c>
      <c r="M33" s="48">
        <v>2.5738917325773358</v>
      </c>
      <c r="N33" s="48">
        <v>3.4715156521739132</v>
      </c>
      <c r="O33" s="48" t="s">
        <v>417</v>
      </c>
      <c r="P33" s="48" t="s">
        <v>417</v>
      </c>
    </row>
    <row r="34" spans="2:16" ht="12.75" customHeight="1">
      <c r="B34" s="241" t="s">
        <v>135</v>
      </c>
      <c r="C34" s="73" t="s">
        <v>37</v>
      </c>
      <c r="D34" s="88">
        <v>8134090</v>
      </c>
      <c r="E34" s="47">
        <v>55042.962</v>
      </c>
      <c r="F34" s="47">
        <v>16282.1528</v>
      </c>
      <c r="G34" s="47">
        <v>13543.269200000001</v>
      </c>
      <c r="H34" s="48">
        <v>-16.821384946098771</v>
      </c>
      <c r="I34" s="47">
        <v>331001.34999999998</v>
      </c>
      <c r="J34" s="47">
        <v>93296.99000000002</v>
      </c>
      <c r="K34" s="47">
        <v>63623.27</v>
      </c>
      <c r="L34" s="48">
        <v>-31.80565632396074</v>
      </c>
      <c r="M34" s="48">
        <v>6.0135090477144013</v>
      </c>
      <c r="N34" s="48">
        <v>5.7300156279088608</v>
      </c>
      <c r="O34" s="48">
        <v>4.6977778452487673</v>
      </c>
      <c r="P34" s="48">
        <v>-18.014571856181881</v>
      </c>
    </row>
    <row r="35" spans="2:16">
      <c r="B35" s="242"/>
      <c r="C35" s="73" t="s">
        <v>122</v>
      </c>
      <c r="D35" s="89">
        <v>8134099</v>
      </c>
      <c r="E35" s="47">
        <v>53308.731200000002</v>
      </c>
      <c r="F35" s="47">
        <v>16282.1528</v>
      </c>
      <c r="G35" s="47">
        <v>13543.269200000001</v>
      </c>
      <c r="H35" s="48">
        <v>-16.821384946098771</v>
      </c>
      <c r="I35" s="47">
        <v>309730.89999999997</v>
      </c>
      <c r="J35" s="47">
        <v>93296.99000000002</v>
      </c>
      <c r="K35" s="47">
        <v>63623.27</v>
      </c>
      <c r="L35" s="48">
        <v>-31.80565632396074</v>
      </c>
      <c r="M35" s="48">
        <v>5.810134531958246</v>
      </c>
      <c r="N35" s="48">
        <v>5.7300156279088608</v>
      </c>
      <c r="O35" s="48">
        <v>4.6977778452487673</v>
      </c>
      <c r="P35" s="48">
        <v>-18.014571856181881</v>
      </c>
    </row>
    <row r="36" spans="2:16">
      <c r="B36" s="250"/>
      <c r="C36" s="73" t="s">
        <v>115</v>
      </c>
      <c r="D36" s="91">
        <v>8134091</v>
      </c>
      <c r="E36" s="47">
        <v>1734.2308</v>
      </c>
      <c r="F36" s="47">
        <v>0</v>
      </c>
      <c r="G36" s="47">
        <v>0</v>
      </c>
      <c r="H36" s="48" t="s">
        <v>417</v>
      </c>
      <c r="I36" s="47">
        <v>21270.45</v>
      </c>
      <c r="J36" s="47">
        <v>0</v>
      </c>
      <c r="K36" s="47">
        <v>0</v>
      </c>
      <c r="L36" s="48" t="s">
        <v>417</v>
      </c>
      <c r="M36" s="48">
        <v>12.265062989309151</v>
      </c>
      <c r="N36" s="48" t="s">
        <v>417</v>
      </c>
      <c r="O36" s="48" t="s">
        <v>417</v>
      </c>
      <c r="P36" s="48" t="s">
        <v>417</v>
      </c>
    </row>
    <row r="37" spans="2:16">
      <c r="B37" s="232" t="s">
        <v>176</v>
      </c>
      <c r="C37" s="73" t="s">
        <v>37</v>
      </c>
      <c r="D37" s="88">
        <v>8133000</v>
      </c>
      <c r="E37" s="47">
        <v>72193.9755</v>
      </c>
      <c r="F37" s="47">
        <v>9160.7885000000006</v>
      </c>
      <c r="G37" s="47">
        <v>7048.3948999999993</v>
      </c>
      <c r="H37" s="48">
        <v>-23.05908055840391</v>
      </c>
      <c r="I37" s="47">
        <v>247043.08000000002</v>
      </c>
      <c r="J37" s="47">
        <v>35130.92</v>
      </c>
      <c r="K37" s="47">
        <v>36282.1</v>
      </c>
      <c r="L37" s="48">
        <v>3.2768285032102717</v>
      </c>
      <c r="M37" s="48">
        <v>3.4219348399784413</v>
      </c>
      <c r="N37" s="48">
        <v>3.8349231619090425</v>
      </c>
      <c r="O37" s="48">
        <v>5.1475691295333075</v>
      </c>
      <c r="P37" s="48">
        <v>34.228742329502722</v>
      </c>
    </row>
    <row r="38" spans="2:16">
      <c r="B38" s="233"/>
      <c r="C38" s="73" t="s">
        <v>114</v>
      </c>
      <c r="D38" s="89">
        <v>8133090</v>
      </c>
      <c r="E38" s="47">
        <v>72193.9755</v>
      </c>
      <c r="F38" s="47">
        <v>9160.7885000000006</v>
      </c>
      <c r="G38" s="47">
        <v>7048.3948999999993</v>
      </c>
      <c r="H38" s="48">
        <v>-23.05908055840391</v>
      </c>
      <c r="I38" s="47">
        <v>247043.08000000002</v>
      </c>
      <c r="J38" s="47">
        <v>35130.92</v>
      </c>
      <c r="K38" s="47">
        <v>36282.1</v>
      </c>
      <c r="L38" s="48">
        <v>3.2768285032102717</v>
      </c>
      <c r="M38" s="48">
        <v>3.4219348399784413</v>
      </c>
      <c r="N38" s="48">
        <v>3.8349231619090425</v>
      </c>
      <c r="O38" s="48">
        <v>5.1475691295333075</v>
      </c>
      <c r="P38" s="48">
        <v>34.228742329502722</v>
      </c>
    </row>
    <row r="39" spans="2:16">
      <c r="B39" s="234"/>
      <c r="C39" s="73" t="s">
        <v>113</v>
      </c>
      <c r="D39" s="89">
        <v>8133010</v>
      </c>
      <c r="E39" s="47">
        <v>0</v>
      </c>
      <c r="F39" s="47">
        <v>0</v>
      </c>
      <c r="G39" s="47">
        <v>0</v>
      </c>
      <c r="H39" s="48" t="s">
        <v>417</v>
      </c>
      <c r="I39" s="47">
        <v>0</v>
      </c>
      <c r="J39" s="47">
        <v>0</v>
      </c>
      <c r="K39" s="47">
        <v>0</v>
      </c>
      <c r="L39" s="48" t="s">
        <v>417</v>
      </c>
      <c r="M39" s="48" t="s">
        <v>417</v>
      </c>
      <c r="N39" s="48" t="s">
        <v>417</v>
      </c>
      <c r="O39" s="48" t="s">
        <v>417</v>
      </c>
      <c r="P39" s="48" t="s">
        <v>417</v>
      </c>
    </row>
    <row r="40" spans="2:16">
      <c r="B40" s="137" t="s">
        <v>84</v>
      </c>
      <c r="C40" s="138"/>
      <c r="D40" s="89">
        <v>7129010</v>
      </c>
      <c r="E40" s="47">
        <v>39904.099900000001</v>
      </c>
      <c r="F40" s="47">
        <v>3980.7538</v>
      </c>
      <c r="G40" s="47">
        <v>9008</v>
      </c>
      <c r="H40" s="48">
        <v>126.28879987503873</v>
      </c>
      <c r="I40" s="47">
        <v>156314.23000000001</v>
      </c>
      <c r="J40" s="47">
        <v>14652.62</v>
      </c>
      <c r="K40" s="47">
        <v>35626.26</v>
      </c>
      <c r="L40" s="48">
        <v>143.13917920481117</v>
      </c>
      <c r="M40" s="48">
        <v>3.9172473603395326</v>
      </c>
      <c r="N40" s="48">
        <v>3.6808656692106911</v>
      </c>
      <c r="O40" s="48">
        <v>3.9549578152753111</v>
      </c>
      <c r="P40" s="48">
        <v>7.4464044791777262</v>
      </c>
    </row>
    <row r="41" spans="2:16">
      <c r="B41" s="232" t="s">
        <v>80</v>
      </c>
      <c r="C41" s="73" t="s">
        <v>37</v>
      </c>
      <c r="D41" s="88"/>
      <c r="E41" s="47">
        <v>23516.289700000001</v>
      </c>
      <c r="F41" s="47">
        <v>18590.661500000002</v>
      </c>
      <c r="G41" s="47">
        <v>1773.2</v>
      </c>
      <c r="H41" s="48">
        <v>-90.461877862710807</v>
      </c>
      <c r="I41" s="47">
        <v>78909.899999999994</v>
      </c>
      <c r="J41" s="47">
        <v>32066.94</v>
      </c>
      <c r="K41" s="47">
        <v>22014.57</v>
      </c>
      <c r="L41" s="48">
        <v>-31.348079985180998</v>
      </c>
      <c r="M41" s="48">
        <v>3.3555420947208345</v>
      </c>
      <c r="N41" s="48">
        <v>1.7248950501304106</v>
      </c>
      <c r="O41" s="48">
        <v>12.415164674035641</v>
      </c>
      <c r="P41" s="48">
        <v>619.76348202152894</v>
      </c>
    </row>
    <row r="42" spans="2:16">
      <c r="B42" s="233"/>
      <c r="C42" s="73" t="s">
        <v>178</v>
      </c>
      <c r="D42" s="89">
        <v>7123920</v>
      </c>
      <c r="E42" s="47">
        <v>1151.4538</v>
      </c>
      <c r="F42" s="47">
        <v>313.2</v>
      </c>
      <c r="G42" s="47">
        <v>363.2</v>
      </c>
      <c r="H42" s="48">
        <v>15.964240102171146</v>
      </c>
      <c r="I42" s="47">
        <v>32443.59</v>
      </c>
      <c r="J42" s="47">
        <v>8823.34</v>
      </c>
      <c r="K42" s="47">
        <v>13383.57</v>
      </c>
      <c r="L42" s="48">
        <v>51.683716143773204</v>
      </c>
      <c r="M42" s="48">
        <v>28.176197777105777</v>
      </c>
      <c r="N42" s="48">
        <v>28.171583652618136</v>
      </c>
      <c r="O42" s="48">
        <v>36.849036343612333</v>
      </c>
      <c r="P42" s="48">
        <v>30.80214729138153</v>
      </c>
    </row>
    <row r="43" spans="2:16">
      <c r="B43" s="233"/>
      <c r="C43" s="75" t="s">
        <v>250</v>
      </c>
      <c r="D43" s="89">
        <v>7123990</v>
      </c>
      <c r="E43" s="47">
        <v>20733.0959</v>
      </c>
      <c r="F43" s="47">
        <v>18277.461500000001</v>
      </c>
      <c r="G43" s="47">
        <v>1410</v>
      </c>
      <c r="H43" s="48">
        <v>-92.285580795779538</v>
      </c>
      <c r="I43" s="47">
        <v>42113.31</v>
      </c>
      <c r="J43" s="47">
        <v>23243.599999999999</v>
      </c>
      <c r="K43" s="47">
        <v>8631</v>
      </c>
      <c r="L43" s="48">
        <v>-62.867197852312032</v>
      </c>
      <c r="M43" s="48">
        <v>2.0312118461768169</v>
      </c>
      <c r="N43" s="48">
        <v>1.2717083277675074</v>
      </c>
      <c r="O43" s="48">
        <v>6.1212765957446811</v>
      </c>
      <c r="P43" s="48">
        <v>381.34280967481146</v>
      </c>
    </row>
    <row r="44" spans="2:16">
      <c r="B44" s="233"/>
      <c r="C44" s="75" t="s">
        <v>249</v>
      </c>
      <c r="D44" s="89">
        <v>7123910</v>
      </c>
      <c r="E44" s="47">
        <v>1631.74</v>
      </c>
      <c r="F44" s="47">
        <v>0</v>
      </c>
      <c r="G44" s="47">
        <v>0</v>
      </c>
      <c r="H44" s="48" t="s">
        <v>417</v>
      </c>
      <c r="I44" s="47">
        <v>4353</v>
      </c>
      <c r="J44" s="47">
        <v>0</v>
      </c>
      <c r="K44" s="47">
        <v>0</v>
      </c>
      <c r="L44" s="48" t="s">
        <v>417</v>
      </c>
      <c r="M44" s="48">
        <v>2.6677044136933579</v>
      </c>
      <c r="N44" s="48" t="s">
        <v>417</v>
      </c>
      <c r="O44" s="48" t="s">
        <v>417</v>
      </c>
      <c r="P44" s="48" t="s">
        <v>417</v>
      </c>
    </row>
    <row r="45" spans="2:16">
      <c r="B45" s="137" t="s">
        <v>83</v>
      </c>
      <c r="C45" s="138"/>
      <c r="D45" s="89">
        <v>7129040</v>
      </c>
      <c r="E45" s="47">
        <v>29466.261500000001</v>
      </c>
      <c r="F45" s="47">
        <v>13500</v>
      </c>
      <c r="G45" s="47">
        <v>0.15379999999999999</v>
      </c>
      <c r="H45" s="48">
        <v>-99.998860740740739</v>
      </c>
      <c r="I45" s="47">
        <v>77346.990000000005</v>
      </c>
      <c r="J45" s="47">
        <v>33637.39</v>
      </c>
      <c r="K45" s="47">
        <v>55.17</v>
      </c>
      <c r="L45" s="48">
        <v>-99.835986085721871</v>
      </c>
      <c r="M45" s="48">
        <v>2.6249339435204564</v>
      </c>
      <c r="N45" s="48">
        <v>2.4916585185185185</v>
      </c>
      <c r="O45" s="48">
        <v>358.71261378413527</v>
      </c>
      <c r="P45" s="48">
        <v>14296.539939887805</v>
      </c>
    </row>
    <row r="46" spans="2:16">
      <c r="B46" s="232" t="s">
        <v>42</v>
      </c>
      <c r="C46" s="73" t="s">
        <v>37</v>
      </c>
      <c r="D46" s="88"/>
      <c r="E46" s="47">
        <v>10723.2</v>
      </c>
      <c r="F46" s="47">
        <v>0</v>
      </c>
      <c r="G46" s="47">
        <v>255.3</v>
      </c>
      <c r="H46" s="48" t="s">
        <v>417</v>
      </c>
      <c r="I46" s="47">
        <v>67248.44</v>
      </c>
      <c r="J46" s="47">
        <v>0</v>
      </c>
      <c r="K46" s="47">
        <v>3882.46</v>
      </c>
      <c r="L46" s="48" t="s">
        <v>417</v>
      </c>
      <c r="M46" s="48">
        <v>6.2713033422858846</v>
      </c>
      <c r="N46" s="48" t="s">
        <v>417</v>
      </c>
      <c r="O46" s="48">
        <v>15.207442224833528</v>
      </c>
      <c r="P46" s="48" t="s">
        <v>417</v>
      </c>
    </row>
    <row r="47" spans="2:16">
      <c r="B47" s="233"/>
      <c r="C47" s="92" t="s">
        <v>114</v>
      </c>
      <c r="D47" s="89">
        <v>8134039</v>
      </c>
      <c r="E47" s="47">
        <v>10723.2</v>
      </c>
      <c r="F47" s="47">
        <v>0</v>
      </c>
      <c r="G47" s="47">
        <v>255.3</v>
      </c>
      <c r="H47" s="48" t="s">
        <v>417</v>
      </c>
      <c r="I47" s="47">
        <v>67248.44</v>
      </c>
      <c r="J47" s="47">
        <v>0</v>
      </c>
      <c r="K47" s="47">
        <v>3882.46</v>
      </c>
      <c r="L47" s="48" t="s">
        <v>417</v>
      </c>
      <c r="M47" s="48">
        <v>6.2713033422858846</v>
      </c>
      <c r="N47" s="48" t="s">
        <v>417</v>
      </c>
      <c r="O47" s="48">
        <v>15.207442224833528</v>
      </c>
      <c r="P47" s="48" t="s">
        <v>417</v>
      </c>
    </row>
    <row r="48" spans="2:16">
      <c r="B48" s="234"/>
      <c r="C48" s="50" t="s">
        <v>298</v>
      </c>
      <c r="D48" s="89">
        <v>8134031</v>
      </c>
      <c r="E48" s="47">
        <v>0</v>
      </c>
      <c r="F48" s="47">
        <v>0</v>
      </c>
      <c r="G48" s="47">
        <v>0</v>
      </c>
      <c r="H48" s="48" t="s">
        <v>417</v>
      </c>
      <c r="I48" s="47">
        <v>0</v>
      </c>
      <c r="J48" s="47">
        <v>0</v>
      </c>
      <c r="K48" s="47">
        <v>0</v>
      </c>
      <c r="L48" s="48" t="s">
        <v>417</v>
      </c>
      <c r="M48" s="48" t="s">
        <v>417</v>
      </c>
      <c r="N48" s="48" t="s">
        <v>417</v>
      </c>
      <c r="O48" s="48" t="s">
        <v>417</v>
      </c>
      <c r="P48" s="48" t="s">
        <v>417</v>
      </c>
    </row>
    <row r="49" spans="2:16">
      <c r="B49" s="137" t="s">
        <v>125</v>
      </c>
      <c r="C49" s="138"/>
      <c r="D49" s="89">
        <v>8134049</v>
      </c>
      <c r="E49" s="47">
        <v>22793.4</v>
      </c>
      <c r="F49" s="47">
        <v>11340</v>
      </c>
      <c r="G49" s="47">
        <v>25</v>
      </c>
      <c r="H49" s="48">
        <v>-99.779541446208114</v>
      </c>
      <c r="I49" s="47">
        <v>66981.099999999991</v>
      </c>
      <c r="J49" s="47">
        <v>31614.94</v>
      </c>
      <c r="K49" s="47">
        <v>1577.28</v>
      </c>
      <c r="L49" s="48">
        <v>-95.010966334271075</v>
      </c>
      <c r="M49" s="48">
        <v>2.9386181964954763</v>
      </c>
      <c r="N49" s="48">
        <v>2.7879135802469133</v>
      </c>
      <c r="O49" s="48">
        <v>63.091200000000001</v>
      </c>
      <c r="P49" s="48">
        <v>2163.0256707746403</v>
      </c>
    </row>
    <row r="50" spans="2:16">
      <c r="B50" s="275" t="s">
        <v>248</v>
      </c>
      <c r="C50" s="73" t="s">
        <v>37</v>
      </c>
      <c r="D50" s="88"/>
      <c r="E50" s="47">
        <v>12946.337</v>
      </c>
      <c r="F50" s="47">
        <v>9</v>
      </c>
      <c r="G50" s="47">
        <v>591.84490000000005</v>
      </c>
      <c r="H50" s="48">
        <v>6476.0544444444449</v>
      </c>
      <c r="I50" s="47">
        <v>49551.869999999995</v>
      </c>
      <c r="J50" s="47">
        <v>283.62</v>
      </c>
      <c r="K50" s="47">
        <v>14683.599999999999</v>
      </c>
      <c r="L50" s="48">
        <v>5077.2089415414985</v>
      </c>
      <c r="M50" s="48">
        <v>3.8274818583820269</v>
      </c>
      <c r="N50" s="48">
        <v>31.513333333333335</v>
      </c>
      <c r="O50" s="48">
        <v>24.809878398884567</v>
      </c>
      <c r="P50" s="48">
        <v>-21.271805376926491</v>
      </c>
    </row>
    <row r="51" spans="2:16">
      <c r="B51" s="275"/>
      <c r="C51" s="75" t="s">
        <v>122</v>
      </c>
      <c r="D51" s="86">
        <v>7129069</v>
      </c>
      <c r="E51" s="47">
        <v>12946.337</v>
      </c>
      <c r="F51" s="47">
        <v>9</v>
      </c>
      <c r="G51" s="47">
        <v>591.84490000000005</v>
      </c>
      <c r="H51" s="48">
        <v>6476.0544444444449</v>
      </c>
      <c r="I51" s="47">
        <v>49551.869999999995</v>
      </c>
      <c r="J51" s="47">
        <v>283.62</v>
      </c>
      <c r="K51" s="47">
        <v>14683.599999999999</v>
      </c>
      <c r="L51" s="48">
        <v>5077.2089415414985</v>
      </c>
      <c r="M51" s="48">
        <v>3.8274818583820269</v>
      </c>
      <c r="N51" s="48">
        <v>31.513333333333335</v>
      </c>
      <c r="O51" s="48">
        <v>24.809878398884567</v>
      </c>
      <c r="P51" s="48">
        <v>-21.271805376926491</v>
      </c>
    </row>
    <row r="52" spans="2:16">
      <c r="B52" s="275"/>
      <c r="C52" s="73" t="s">
        <v>115</v>
      </c>
      <c r="D52" s="89">
        <v>7129061</v>
      </c>
      <c r="E52" s="47">
        <v>0</v>
      </c>
      <c r="F52" s="47">
        <v>0</v>
      </c>
      <c r="G52" s="47">
        <v>0</v>
      </c>
      <c r="H52" s="48" t="s">
        <v>417</v>
      </c>
      <c r="I52" s="47">
        <v>0</v>
      </c>
      <c r="J52" s="47">
        <v>0</v>
      </c>
      <c r="K52" s="47">
        <v>0</v>
      </c>
      <c r="L52" s="48" t="s">
        <v>417</v>
      </c>
      <c r="M52" s="48" t="s">
        <v>417</v>
      </c>
      <c r="N52" s="48" t="s">
        <v>417</v>
      </c>
      <c r="O52" s="48" t="s">
        <v>417</v>
      </c>
      <c r="P52" s="48" t="s">
        <v>417</v>
      </c>
    </row>
    <row r="53" spans="2:16" ht="12.75" customHeight="1">
      <c r="B53" s="255" t="s">
        <v>317</v>
      </c>
      <c r="C53" s="73" t="s">
        <v>37</v>
      </c>
      <c r="D53" s="88"/>
      <c r="E53" s="47">
        <v>5540.0619999999999</v>
      </c>
      <c r="F53" s="47">
        <v>0</v>
      </c>
      <c r="G53" s="47">
        <v>1453.8015</v>
      </c>
      <c r="H53" s="48" t="s">
        <v>417</v>
      </c>
      <c r="I53" s="47">
        <v>35764.58</v>
      </c>
      <c r="J53" s="47">
        <v>0</v>
      </c>
      <c r="K53" s="47">
        <v>1768.8</v>
      </c>
      <c r="L53" s="48" t="s">
        <v>417</v>
      </c>
      <c r="M53" s="48">
        <v>6.4556281139091949</v>
      </c>
      <c r="N53" s="48" t="s">
        <v>417</v>
      </c>
      <c r="O53" s="48">
        <v>1.2166722898552518</v>
      </c>
      <c r="P53" s="48" t="s">
        <v>417</v>
      </c>
    </row>
    <row r="54" spans="2:16" ht="12.75" customHeight="1">
      <c r="B54" s="255"/>
      <c r="C54" s="73" t="s">
        <v>247</v>
      </c>
      <c r="D54" s="89">
        <v>7123220</v>
      </c>
      <c r="E54" s="47">
        <v>3715.7819999999997</v>
      </c>
      <c r="F54" s="47">
        <v>0</v>
      </c>
      <c r="G54" s="47">
        <v>546.29</v>
      </c>
      <c r="H54" s="48" t="s">
        <v>417</v>
      </c>
      <c r="I54" s="47">
        <v>29361.21</v>
      </c>
      <c r="J54" s="47">
        <v>0</v>
      </c>
      <c r="K54" s="47">
        <v>342.55</v>
      </c>
      <c r="L54" s="48" t="s">
        <v>417</v>
      </c>
      <c r="M54" s="48">
        <v>7.9017579610429252</v>
      </c>
      <c r="N54" s="48" t="s">
        <v>417</v>
      </c>
      <c r="O54" s="48">
        <v>0.62704790495890472</v>
      </c>
      <c r="P54" s="48" t="s">
        <v>417</v>
      </c>
    </row>
    <row r="55" spans="2:16" ht="12.75" customHeight="1">
      <c r="B55" s="255"/>
      <c r="C55" s="73" t="s">
        <v>246</v>
      </c>
      <c r="D55" s="89">
        <v>7123210</v>
      </c>
      <c r="E55" s="47">
        <v>1317.28</v>
      </c>
      <c r="F55" s="47">
        <v>0</v>
      </c>
      <c r="G55" s="47">
        <v>907.51149999999996</v>
      </c>
      <c r="H55" s="48" t="s">
        <v>417</v>
      </c>
      <c r="I55" s="47">
        <v>906.19</v>
      </c>
      <c r="J55" s="47">
        <v>0</v>
      </c>
      <c r="K55" s="47">
        <v>1426.25</v>
      </c>
      <c r="L55" s="48" t="s">
        <v>417</v>
      </c>
      <c r="M55" s="48">
        <v>0.68792511842584725</v>
      </c>
      <c r="N55" s="48" t="s">
        <v>417</v>
      </c>
      <c r="O55" s="48">
        <v>1.5716054286915373</v>
      </c>
      <c r="P55" s="48" t="s">
        <v>417</v>
      </c>
    </row>
    <row r="56" spans="2:16">
      <c r="B56" s="255"/>
      <c r="C56" s="73" t="s">
        <v>221</v>
      </c>
      <c r="D56" s="89">
        <v>7123290</v>
      </c>
      <c r="E56" s="47">
        <v>507</v>
      </c>
      <c r="F56" s="47">
        <v>0</v>
      </c>
      <c r="G56" s="47">
        <v>0</v>
      </c>
      <c r="H56" s="48" t="s">
        <v>417</v>
      </c>
      <c r="I56" s="47">
        <v>5497.18</v>
      </c>
      <c r="J56" s="47">
        <v>0</v>
      </c>
      <c r="K56" s="47">
        <v>0</v>
      </c>
      <c r="L56" s="48" t="s">
        <v>417</v>
      </c>
      <c r="M56" s="48">
        <v>10.842564102564102</v>
      </c>
      <c r="N56" s="48" t="s">
        <v>417</v>
      </c>
      <c r="O56" s="48" t="s">
        <v>417</v>
      </c>
      <c r="P56" s="48" t="s">
        <v>417</v>
      </c>
    </row>
    <row r="57" spans="2:16">
      <c r="B57" s="137" t="s">
        <v>305</v>
      </c>
      <c r="C57" s="138"/>
      <c r="D57" s="89">
        <v>8134041</v>
      </c>
      <c r="E57" s="47">
        <v>1175.3800000000001</v>
      </c>
      <c r="F57" s="47">
        <v>388.3</v>
      </c>
      <c r="G57" s="47">
        <v>0</v>
      </c>
      <c r="H57" s="48">
        <v>-100</v>
      </c>
      <c r="I57" s="47">
        <v>21745.359999999997</v>
      </c>
      <c r="J57" s="47">
        <v>5357.94</v>
      </c>
      <c r="K57" s="47">
        <v>0</v>
      </c>
      <c r="L57" s="48">
        <v>-100</v>
      </c>
      <c r="M57" s="48">
        <v>18.500706154605314</v>
      </c>
      <c r="N57" s="48">
        <v>13.798454802987379</v>
      </c>
      <c r="O57" s="48" t="s">
        <v>417</v>
      </c>
      <c r="P57" s="48" t="s">
        <v>417</v>
      </c>
    </row>
    <row r="58" spans="2:16">
      <c r="B58" s="137" t="s">
        <v>183</v>
      </c>
      <c r="C58" s="138"/>
      <c r="D58" s="89">
        <v>8134020</v>
      </c>
      <c r="E58" s="47">
        <v>2000</v>
      </c>
      <c r="F58" s="47">
        <v>0</v>
      </c>
      <c r="G58" s="47">
        <v>0</v>
      </c>
      <c r="H58" s="48" t="s">
        <v>417</v>
      </c>
      <c r="I58" s="47">
        <v>13014.97</v>
      </c>
      <c r="J58" s="47">
        <v>0</v>
      </c>
      <c r="K58" s="47">
        <v>0</v>
      </c>
      <c r="L58" s="48" t="s">
        <v>417</v>
      </c>
      <c r="M58" s="48">
        <v>6.507485</v>
      </c>
      <c r="N58" s="48" t="s">
        <v>417</v>
      </c>
      <c r="O58" s="48" t="s">
        <v>417</v>
      </c>
      <c r="P58" s="48" t="s">
        <v>417</v>
      </c>
    </row>
    <row r="59" spans="2:16">
      <c r="B59" s="232" t="s">
        <v>270</v>
      </c>
      <c r="C59" s="73" t="s">
        <v>37</v>
      </c>
      <c r="D59" s="88"/>
      <c r="E59" s="47">
        <v>209.34610000000001</v>
      </c>
      <c r="F59" s="47">
        <v>45</v>
      </c>
      <c r="G59" s="47">
        <v>0</v>
      </c>
      <c r="H59" s="48">
        <v>-100</v>
      </c>
      <c r="I59" s="47">
        <v>3801.68</v>
      </c>
      <c r="J59" s="47">
        <v>1503.99</v>
      </c>
      <c r="K59" s="47">
        <v>0</v>
      </c>
      <c r="L59" s="48">
        <v>-100</v>
      </c>
      <c r="M59" s="48">
        <v>18.159784204243593</v>
      </c>
      <c r="N59" s="48">
        <v>33.421999999999997</v>
      </c>
      <c r="O59" s="48" t="s">
        <v>417</v>
      </c>
      <c r="P59" s="48" t="s">
        <v>417</v>
      </c>
    </row>
    <row r="60" spans="2:16">
      <c r="B60" s="233"/>
      <c r="C60" s="73" t="s">
        <v>114</v>
      </c>
      <c r="D60" s="88">
        <v>8134059</v>
      </c>
      <c r="E60" s="47">
        <v>200.08459999999999</v>
      </c>
      <c r="F60" s="47">
        <v>45</v>
      </c>
      <c r="G60" s="47">
        <v>0</v>
      </c>
      <c r="H60" s="48">
        <v>-100</v>
      </c>
      <c r="I60" s="47">
        <v>3493.2799999999997</v>
      </c>
      <c r="J60" s="47">
        <v>1503.99</v>
      </c>
      <c r="K60" s="47">
        <v>0</v>
      </c>
      <c r="L60" s="48">
        <v>-100</v>
      </c>
      <c r="M60" s="48">
        <v>17.459014836724066</v>
      </c>
      <c r="N60" s="48">
        <v>33.421999999999997</v>
      </c>
      <c r="O60" s="48" t="s">
        <v>417</v>
      </c>
      <c r="P60" s="48" t="s">
        <v>417</v>
      </c>
    </row>
    <row r="61" spans="2:16">
      <c r="B61" s="234"/>
      <c r="C61" s="75" t="s">
        <v>113</v>
      </c>
      <c r="D61" s="86">
        <v>8134051</v>
      </c>
      <c r="E61" s="47">
        <v>9.2614999999999998</v>
      </c>
      <c r="F61" s="47">
        <v>0</v>
      </c>
      <c r="G61" s="47">
        <v>0</v>
      </c>
      <c r="H61" s="48" t="s">
        <v>417</v>
      </c>
      <c r="I61" s="47">
        <v>308.39999999999998</v>
      </c>
      <c r="J61" s="47">
        <v>0</v>
      </c>
      <c r="K61" s="47">
        <v>0</v>
      </c>
      <c r="L61" s="48" t="s">
        <v>417</v>
      </c>
      <c r="M61" s="48">
        <v>33.299141607730924</v>
      </c>
      <c r="N61" s="48" t="s">
        <v>417</v>
      </c>
      <c r="O61" s="48" t="s">
        <v>417</v>
      </c>
      <c r="P61" s="48" t="s">
        <v>417</v>
      </c>
    </row>
    <row r="62" spans="2:16">
      <c r="B62" s="232" t="s">
        <v>183</v>
      </c>
      <c r="C62" s="73" t="s">
        <v>37</v>
      </c>
      <c r="D62" s="88"/>
      <c r="E62" s="47">
        <v>22.5</v>
      </c>
      <c r="F62" s="47">
        <v>0</v>
      </c>
      <c r="G62" s="47">
        <v>0</v>
      </c>
      <c r="H62" s="48" t="s">
        <v>417</v>
      </c>
      <c r="I62" s="47">
        <v>240.96</v>
      </c>
      <c r="J62" s="47">
        <v>0</v>
      </c>
      <c r="K62" s="47">
        <v>0</v>
      </c>
      <c r="L62" s="48" t="s">
        <v>417</v>
      </c>
      <c r="M62" s="48">
        <v>10.709333333333333</v>
      </c>
      <c r="N62" s="48" t="s">
        <v>417</v>
      </c>
      <c r="O62" s="48" t="s">
        <v>417</v>
      </c>
      <c r="P62" s="48" t="s">
        <v>417</v>
      </c>
    </row>
    <row r="63" spans="2:16">
      <c r="B63" s="233"/>
      <c r="C63" s="50" t="s">
        <v>295</v>
      </c>
      <c r="D63" s="89">
        <v>12119089</v>
      </c>
      <c r="E63" s="47">
        <v>22.5</v>
      </c>
      <c r="F63" s="47">
        <v>0</v>
      </c>
      <c r="G63" s="47">
        <v>0</v>
      </c>
      <c r="H63" s="48" t="s">
        <v>417</v>
      </c>
      <c r="I63" s="47">
        <v>240.96</v>
      </c>
      <c r="J63" s="47">
        <v>0</v>
      </c>
      <c r="K63" s="47">
        <v>0</v>
      </c>
      <c r="L63" s="48" t="s">
        <v>417</v>
      </c>
      <c r="M63" s="48">
        <v>10.709333333333333</v>
      </c>
      <c r="N63" s="48" t="s">
        <v>417</v>
      </c>
      <c r="O63" s="48" t="s">
        <v>417</v>
      </c>
      <c r="P63" s="48" t="s">
        <v>417</v>
      </c>
    </row>
    <row r="64" spans="2:16">
      <c r="B64" s="234"/>
      <c r="C64" s="92" t="s">
        <v>296</v>
      </c>
      <c r="D64" s="89">
        <v>12119082</v>
      </c>
      <c r="E64" s="47">
        <v>0</v>
      </c>
      <c r="F64" s="47">
        <v>0</v>
      </c>
      <c r="G64" s="47">
        <v>0</v>
      </c>
      <c r="H64" s="48" t="s">
        <v>417</v>
      </c>
      <c r="I64" s="47">
        <v>0</v>
      </c>
      <c r="J64" s="47">
        <v>0</v>
      </c>
      <c r="K64" s="47">
        <v>0</v>
      </c>
      <c r="L64" s="48" t="s">
        <v>417</v>
      </c>
      <c r="M64" s="48" t="s">
        <v>417</v>
      </c>
      <c r="N64" s="48" t="s">
        <v>417</v>
      </c>
      <c r="O64" s="48" t="s">
        <v>417</v>
      </c>
      <c r="P64" s="48" t="s">
        <v>417</v>
      </c>
    </row>
    <row r="65" spans="2:16">
      <c r="B65" s="275" t="s">
        <v>297</v>
      </c>
      <c r="C65" s="73" t="s">
        <v>37</v>
      </c>
      <c r="D65" s="88"/>
      <c r="E65" s="47">
        <v>162.40180000000001</v>
      </c>
      <c r="F65" s="47">
        <v>162.40180000000001</v>
      </c>
      <c r="G65" s="47">
        <v>0</v>
      </c>
      <c r="H65" s="48">
        <v>-100</v>
      </c>
      <c r="I65" s="47">
        <v>217.77</v>
      </c>
      <c r="J65" s="47">
        <v>217.77</v>
      </c>
      <c r="K65" s="47">
        <v>0</v>
      </c>
      <c r="L65" s="48">
        <v>-100</v>
      </c>
      <c r="M65" s="48">
        <v>1.3409334132996062</v>
      </c>
      <c r="N65" s="48">
        <v>1.3409334132996062</v>
      </c>
      <c r="O65" s="48" t="s">
        <v>417</v>
      </c>
      <c r="P65" s="48" t="s">
        <v>417</v>
      </c>
    </row>
    <row r="66" spans="2:16">
      <c r="B66" s="275"/>
      <c r="C66" s="50" t="s">
        <v>177</v>
      </c>
      <c r="D66" s="89">
        <v>7123310</v>
      </c>
      <c r="E66" s="47">
        <v>0</v>
      </c>
      <c r="F66" s="47">
        <v>0</v>
      </c>
      <c r="G66" s="47">
        <v>0</v>
      </c>
      <c r="H66" s="48" t="s">
        <v>417</v>
      </c>
      <c r="I66" s="47">
        <v>0</v>
      </c>
      <c r="J66" s="47">
        <v>0</v>
      </c>
      <c r="K66" s="47">
        <v>0</v>
      </c>
      <c r="L66" s="48" t="s">
        <v>417</v>
      </c>
      <c r="M66" s="48" t="s">
        <v>417</v>
      </c>
      <c r="N66" s="48" t="s">
        <v>417</v>
      </c>
      <c r="O66" s="48" t="s">
        <v>417</v>
      </c>
      <c r="P66" s="48" t="s">
        <v>417</v>
      </c>
    </row>
    <row r="67" spans="2:16">
      <c r="B67" s="275"/>
      <c r="C67" s="92" t="s">
        <v>250</v>
      </c>
      <c r="D67" s="89">
        <v>7123390</v>
      </c>
      <c r="E67" s="47">
        <v>0</v>
      </c>
      <c r="F67" s="47">
        <v>0</v>
      </c>
      <c r="G67" s="47">
        <v>0</v>
      </c>
      <c r="H67" s="48" t="s">
        <v>417</v>
      </c>
      <c r="I67" s="47">
        <v>0</v>
      </c>
      <c r="J67" s="47">
        <v>0</v>
      </c>
      <c r="K67" s="47">
        <v>0</v>
      </c>
      <c r="L67" s="48" t="s">
        <v>417</v>
      </c>
      <c r="M67" s="48" t="s">
        <v>417</v>
      </c>
      <c r="N67" s="48" t="s">
        <v>417</v>
      </c>
      <c r="O67" s="48" t="s">
        <v>417</v>
      </c>
      <c r="P67" s="48" t="s">
        <v>417</v>
      </c>
    </row>
    <row r="68" spans="2:16">
      <c r="B68" s="275"/>
      <c r="C68" s="92" t="s">
        <v>178</v>
      </c>
      <c r="D68" s="89">
        <v>7123320</v>
      </c>
      <c r="E68" s="47">
        <v>162.40180000000001</v>
      </c>
      <c r="F68" s="47">
        <v>162.40180000000001</v>
      </c>
      <c r="G68" s="47">
        <v>0</v>
      </c>
      <c r="H68" s="48">
        <v>-100</v>
      </c>
      <c r="I68" s="47">
        <v>217.77</v>
      </c>
      <c r="J68" s="47">
        <v>217.77</v>
      </c>
      <c r="K68" s="47">
        <v>0</v>
      </c>
      <c r="L68" s="48">
        <v>-100</v>
      </c>
      <c r="M68" s="48">
        <v>1.3409334132996062</v>
      </c>
      <c r="N68" s="48">
        <v>1.3409334132996062</v>
      </c>
      <c r="O68" s="48" t="s">
        <v>417</v>
      </c>
      <c r="P68" s="48" t="s">
        <v>417</v>
      </c>
    </row>
    <row r="69" spans="2:16">
      <c r="B69" s="137" t="s">
        <v>37</v>
      </c>
      <c r="C69" s="153"/>
      <c r="D69" s="138"/>
      <c r="E69" s="93">
        <v>11687612.247699998</v>
      </c>
      <c r="F69" s="93">
        <v>1847257.0300000003</v>
      </c>
      <c r="G69" s="93">
        <v>1772628.8122</v>
      </c>
      <c r="H69" s="48">
        <v>-4.0399476947720832</v>
      </c>
      <c r="I69" s="93">
        <v>24455260.079999998</v>
      </c>
      <c r="J69" s="93">
        <v>4008917.26</v>
      </c>
      <c r="K69" s="93">
        <v>3618314.4099999988</v>
      </c>
      <c r="L69" s="48">
        <v>-9.7433502531304672</v>
      </c>
      <c r="M69" s="48">
        <v>2.0924085742844984</v>
      </c>
      <c r="N69" s="48">
        <v>2.1702000289586119</v>
      </c>
      <c r="O69" s="48">
        <v>2.0412138091726764</v>
      </c>
      <c r="P69" s="48">
        <v>-5.9435175589703899</v>
      </c>
    </row>
    <row r="70" spans="2:16">
      <c r="B70" s="139" t="s">
        <v>108</v>
      </c>
      <c r="C70" s="140"/>
      <c r="D70" s="140"/>
      <c r="E70" s="140"/>
      <c r="F70" s="140"/>
      <c r="G70" s="140"/>
      <c r="H70" s="140"/>
      <c r="I70" s="197"/>
      <c r="J70" s="140"/>
      <c r="K70" s="140"/>
      <c r="L70" s="140"/>
      <c r="M70" s="140"/>
      <c r="N70" s="140"/>
      <c r="O70" s="140"/>
      <c r="P70" s="148"/>
    </row>
    <row r="72" spans="2:16" ht="99" customHeight="1">
      <c r="B72" s="261" t="s">
        <v>401</v>
      </c>
      <c r="C72" s="262"/>
      <c r="D72" s="262"/>
      <c r="E72" s="262"/>
      <c r="F72" s="262"/>
      <c r="G72" s="262"/>
      <c r="H72" s="262"/>
      <c r="I72" s="262"/>
      <c r="J72" s="262"/>
      <c r="K72" s="262"/>
      <c r="L72" s="262"/>
      <c r="M72" s="262"/>
      <c r="N72" s="262"/>
      <c r="O72" s="262"/>
      <c r="P72" s="263"/>
    </row>
  </sheetData>
  <mergeCells count="23">
    <mergeCell ref="B9:B11"/>
    <mergeCell ref="B2:P2"/>
    <mergeCell ref="D3:D4"/>
    <mergeCell ref="E3:H3"/>
    <mergeCell ref="I3:L3"/>
    <mergeCell ref="M3:P3"/>
    <mergeCell ref="B3:C4"/>
    <mergeCell ref="B6:B8"/>
    <mergeCell ref="B72:P72"/>
    <mergeCell ref="B62:B64"/>
    <mergeCell ref="B23:B26"/>
    <mergeCell ref="B65:B68"/>
    <mergeCell ref="B41:B44"/>
    <mergeCell ref="B53:B56"/>
    <mergeCell ref="B50:B52"/>
    <mergeCell ref="B59:B61"/>
    <mergeCell ref="B28:B31"/>
    <mergeCell ref="B37:B39"/>
    <mergeCell ref="B17:B19"/>
    <mergeCell ref="B46:B48"/>
    <mergeCell ref="B20:B22"/>
    <mergeCell ref="B14:B16"/>
    <mergeCell ref="B34:B36"/>
  </mergeCells>
  <hyperlinks>
    <hyperlink ref="Q2" location="Indice!A1" display="volver a indice" xr:uid="{00000000-0004-0000-0D00-000000000000}"/>
  </hyperlinks>
  <printOptions horizontalCentered="1" verticalCentered="1"/>
  <pageMargins left="0.11811023622047245" right="0.11811023622047245" top="0.15748031496062992" bottom="0.15748031496062992" header="0.31496062992125984" footer="0.31496062992125984"/>
  <pageSetup scale="53"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35"/>
  <sheetViews>
    <sheetView zoomScale="90" zoomScaleNormal="90" zoomScalePageLayoutView="90" workbookViewId="0"/>
  </sheetViews>
  <sheetFormatPr baseColWidth="10" defaultColWidth="10.85546875" defaultRowHeight="12.75"/>
  <cols>
    <col min="1" max="1" width="1.140625" style="41" customWidth="1"/>
    <col min="2" max="2" width="24.7109375" style="52" customWidth="1"/>
    <col min="3" max="3" width="25.42578125" style="62" customWidth="1"/>
    <col min="4" max="4" width="9.85546875" style="94" customWidth="1"/>
    <col min="5" max="5" width="12" style="95" bestFit="1" customWidth="1"/>
    <col min="6" max="7" width="13.7109375" style="41" customWidth="1"/>
    <col min="8" max="8" width="8.7109375" style="41" customWidth="1"/>
    <col min="9" max="9" width="11.28515625" style="41" bestFit="1" customWidth="1"/>
    <col min="10" max="11" width="13.7109375" style="41" customWidth="1"/>
    <col min="12" max="12" width="8.85546875" style="41" bestFit="1" customWidth="1"/>
    <col min="13" max="13" width="7.140625" style="41" customWidth="1"/>
    <col min="14" max="15" width="13.42578125" style="41" customWidth="1"/>
    <col min="16" max="16" width="7.5703125" style="41" bestFit="1" customWidth="1"/>
    <col min="17" max="16384" width="10.85546875" style="41"/>
  </cols>
  <sheetData>
    <row r="1" spans="2:17" ht="4.5" customHeight="1"/>
    <row r="2" spans="2:17">
      <c r="B2" s="238" t="s">
        <v>98</v>
      </c>
      <c r="C2" s="239"/>
      <c r="D2" s="239"/>
      <c r="E2" s="239"/>
      <c r="F2" s="239"/>
      <c r="G2" s="239"/>
      <c r="H2" s="239"/>
      <c r="I2" s="239"/>
      <c r="J2" s="239"/>
      <c r="K2" s="239"/>
      <c r="L2" s="239"/>
      <c r="M2" s="239"/>
      <c r="N2" s="239"/>
      <c r="O2" s="239"/>
      <c r="P2" s="240"/>
      <c r="Q2" s="43" t="s">
        <v>327</v>
      </c>
    </row>
    <row r="3" spans="2:17">
      <c r="B3" s="284" t="s">
        <v>40</v>
      </c>
      <c r="C3" s="285"/>
      <c r="D3" s="255" t="s">
        <v>41</v>
      </c>
      <c r="E3" s="256" t="s">
        <v>31</v>
      </c>
      <c r="F3" s="256"/>
      <c r="G3" s="256"/>
      <c r="H3" s="256"/>
      <c r="I3" s="256" t="s">
        <v>291</v>
      </c>
      <c r="J3" s="256"/>
      <c r="K3" s="256"/>
      <c r="L3" s="256"/>
      <c r="M3" s="256" t="s">
        <v>311</v>
      </c>
      <c r="N3" s="256"/>
      <c r="O3" s="256"/>
      <c r="P3" s="256"/>
    </row>
    <row r="4" spans="2:17">
      <c r="B4" s="289"/>
      <c r="C4" s="290"/>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32" t="s">
        <v>207</v>
      </c>
      <c r="C5" s="96" t="s">
        <v>37</v>
      </c>
      <c r="D5" s="88"/>
      <c r="E5" s="51">
        <v>26610218.197700001</v>
      </c>
      <c r="F5" s="51">
        <v>4301822.8076999998</v>
      </c>
      <c r="G5" s="51">
        <v>4112400.76</v>
      </c>
      <c r="H5" s="48">
        <v>-4.4032973036673191</v>
      </c>
      <c r="I5" s="51">
        <v>22512021.550000001</v>
      </c>
      <c r="J5" s="51">
        <v>3977310.24</v>
      </c>
      <c r="K5" s="51">
        <v>3029453.13</v>
      </c>
      <c r="L5" s="48">
        <v>-23.831611134262442</v>
      </c>
      <c r="M5" s="48">
        <v>0.84599161805992928</v>
      </c>
      <c r="N5" s="48">
        <v>0.924563939007636</v>
      </c>
      <c r="O5" s="48">
        <v>0.73666291463286282</v>
      </c>
      <c r="P5" s="48">
        <v>-20.323204966922393</v>
      </c>
    </row>
    <row r="6" spans="2:17">
      <c r="B6" s="233"/>
      <c r="C6" s="49" t="s">
        <v>208</v>
      </c>
      <c r="D6" s="88">
        <v>15119000</v>
      </c>
      <c r="E6" s="51">
        <v>20198142.697700001</v>
      </c>
      <c r="F6" s="51">
        <v>3050564.3076999998</v>
      </c>
      <c r="G6" s="51">
        <v>3231424.76</v>
      </c>
      <c r="H6" s="48">
        <v>5.9287539634383712</v>
      </c>
      <c r="I6" s="51">
        <v>17583625.030000001</v>
      </c>
      <c r="J6" s="51">
        <v>2937533.91</v>
      </c>
      <c r="K6" s="51">
        <v>2571694.41</v>
      </c>
      <c r="L6" s="48">
        <v>-12.453966871824129</v>
      </c>
      <c r="M6" s="48">
        <v>0.87055653052705084</v>
      </c>
      <c r="N6" s="48">
        <v>0.96294770858798251</v>
      </c>
      <c r="O6" s="48">
        <v>0.79583917343011268</v>
      </c>
      <c r="P6" s="48">
        <v>-17.353853554821708</v>
      </c>
    </row>
    <row r="7" spans="2:17">
      <c r="B7" s="234"/>
      <c r="C7" s="54" t="s">
        <v>294</v>
      </c>
      <c r="D7" s="94">
        <v>15111000</v>
      </c>
      <c r="E7" s="51">
        <v>6412075.5</v>
      </c>
      <c r="F7" s="51">
        <v>1251258.5</v>
      </c>
      <c r="G7" s="51">
        <v>880976</v>
      </c>
      <c r="H7" s="48">
        <v>-29.592805962956493</v>
      </c>
      <c r="I7" s="51">
        <v>4928396.5199999996</v>
      </c>
      <c r="J7" s="51">
        <v>1039776.3300000001</v>
      </c>
      <c r="K7" s="51">
        <v>457758.71999999997</v>
      </c>
      <c r="L7" s="48">
        <v>-55.975270181424499</v>
      </c>
      <c r="M7" s="48">
        <v>0.76861174201707383</v>
      </c>
      <c r="N7" s="48">
        <v>0.83098442887700674</v>
      </c>
      <c r="O7" s="48">
        <v>0.51960407547992227</v>
      </c>
      <c r="P7" s="48">
        <v>-37.471262105101566</v>
      </c>
    </row>
    <row r="8" spans="2:17">
      <c r="B8" s="232" t="s">
        <v>185</v>
      </c>
      <c r="C8" s="96" t="s">
        <v>37</v>
      </c>
      <c r="D8" s="88">
        <v>15091000</v>
      </c>
      <c r="E8" s="51">
        <v>2211116.7219000002</v>
      </c>
      <c r="F8" s="51">
        <v>626531.53509999998</v>
      </c>
      <c r="G8" s="51">
        <v>521554.34269999998</v>
      </c>
      <c r="H8" s="48">
        <v>-16.755292673854751</v>
      </c>
      <c r="I8" s="51">
        <v>9488182.2200000007</v>
      </c>
      <c r="J8" s="51">
        <v>2349162.1799999997</v>
      </c>
      <c r="K8" s="51">
        <v>1874306.24</v>
      </c>
      <c r="L8" s="48">
        <v>-20.213842366558097</v>
      </c>
      <c r="M8" s="48">
        <v>4.2911267985196453</v>
      </c>
      <c r="N8" s="48">
        <v>3.7494715722889391</v>
      </c>
      <c r="O8" s="48">
        <v>3.5936930949458281</v>
      </c>
      <c r="P8" s="48">
        <v>-4.1546781817047629</v>
      </c>
    </row>
    <row r="9" spans="2:17">
      <c r="B9" s="233"/>
      <c r="C9" s="54" t="s">
        <v>320</v>
      </c>
      <c r="D9" s="88">
        <v>15091091</v>
      </c>
      <c r="E9" s="51">
        <v>200734.00030000001</v>
      </c>
      <c r="F9" s="51">
        <v>28980.886499999997</v>
      </c>
      <c r="G9" s="51">
        <v>52486.909199999995</v>
      </c>
      <c r="H9" s="48">
        <v>81.108708320568439</v>
      </c>
      <c r="I9" s="51">
        <v>1027147.9999999998</v>
      </c>
      <c r="J9" s="51">
        <v>142152.29999999999</v>
      </c>
      <c r="K9" s="51">
        <v>262259.02999999997</v>
      </c>
      <c r="L9" s="48">
        <v>84.491584026427972</v>
      </c>
      <c r="M9" s="48">
        <v>5.1169607463853231</v>
      </c>
      <c r="N9" s="48">
        <v>4.9050362900389537</v>
      </c>
      <c r="O9" s="48">
        <v>4.9966560042746808</v>
      </c>
      <c r="P9" s="48">
        <v>1.8678702626887089</v>
      </c>
    </row>
    <row r="10" spans="2:17">
      <c r="B10" s="233"/>
      <c r="C10" s="54" t="s">
        <v>318</v>
      </c>
      <c r="D10" s="88">
        <v>15091011</v>
      </c>
      <c r="E10" s="51">
        <v>141900.08250000002</v>
      </c>
      <c r="F10" s="51">
        <v>25801.914000000001</v>
      </c>
      <c r="G10" s="51">
        <v>3619.8765000000003</v>
      </c>
      <c r="H10" s="48">
        <v>-85.970511722502451</v>
      </c>
      <c r="I10" s="51">
        <v>693752.31999999995</v>
      </c>
      <c r="J10" s="51">
        <v>168915.87</v>
      </c>
      <c r="K10" s="51">
        <v>15725.4</v>
      </c>
      <c r="L10" s="48">
        <v>-90.690395165356577</v>
      </c>
      <c r="M10" s="48">
        <v>4.889019849583244</v>
      </c>
      <c r="N10" s="48">
        <v>6.5466410747667787</v>
      </c>
      <c r="O10" s="48">
        <v>4.3441813553583932</v>
      </c>
      <c r="P10" s="48">
        <v>-33.642591586355564</v>
      </c>
    </row>
    <row r="11" spans="2:17">
      <c r="B11" s="233"/>
      <c r="C11" s="54" t="s">
        <v>319</v>
      </c>
      <c r="D11" s="88">
        <v>15091019</v>
      </c>
      <c r="E11" s="51">
        <v>88074.954499999993</v>
      </c>
      <c r="F11" s="51">
        <v>520</v>
      </c>
      <c r="G11" s="51">
        <v>1217.377</v>
      </c>
      <c r="H11" s="48">
        <v>134.11096153846151</v>
      </c>
      <c r="I11" s="51">
        <v>395764.05000000005</v>
      </c>
      <c r="J11" s="51">
        <v>539.47</v>
      </c>
      <c r="K11" s="51">
        <v>4583.07</v>
      </c>
      <c r="L11" s="48">
        <v>749.55048473501756</v>
      </c>
      <c r="M11" s="48">
        <v>4.4934913931746632</v>
      </c>
      <c r="N11" s="48">
        <v>1.0374423076923078</v>
      </c>
      <c r="O11" s="48">
        <v>3.7647088781864615</v>
      </c>
      <c r="P11" s="48">
        <v>262.88368522011598</v>
      </c>
    </row>
    <row r="12" spans="2:17">
      <c r="B12" s="234"/>
      <c r="C12" s="54" t="s">
        <v>126</v>
      </c>
      <c r="D12" s="88">
        <v>15091099</v>
      </c>
      <c r="E12" s="51">
        <v>1780407.6846</v>
      </c>
      <c r="F12" s="51">
        <v>571228.73459999997</v>
      </c>
      <c r="G12" s="51">
        <v>464230.18</v>
      </c>
      <c r="H12" s="48">
        <v>-18.731297660459113</v>
      </c>
      <c r="I12" s="51">
        <v>7371517.8500000006</v>
      </c>
      <c r="J12" s="51">
        <v>2037554.5399999998</v>
      </c>
      <c r="K12" s="51">
        <v>1591738.74</v>
      </c>
      <c r="L12" s="48">
        <v>-21.879944376850879</v>
      </c>
      <c r="M12" s="48">
        <v>4.1403538716224659</v>
      </c>
      <c r="N12" s="48">
        <v>3.566967865205148</v>
      </c>
      <c r="O12" s="48">
        <v>3.4287704862273278</v>
      </c>
      <c r="P12" s="48">
        <v>-3.8743656853738373</v>
      </c>
    </row>
    <row r="13" spans="2:17">
      <c r="B13" s="255" t="s">
        <v>293</v>
      </c>
      <c r="C13" s="96" t="s">
        <v>37</v>
      </c>
      <c r="D13" s="88"/>
      <c r="E13" s="51">
        <v>2294303.6060000001</v>
      </c>
      <c r="F13" s="51">
        <v>625650</v>
      </c>
      <c r="G13" s="51">
        <v>372284.77</v>
      </c>
      <c r="H13" s="48">
        <v>-40.496320626548389</v>
      </c>
      <c r="I13" s="51">
        <v>2966586.03</v>
      </c>
      <c r="J13" s="51">
        <v>975727.03</v>
      </c>
      <c r="K13" s="51">
        <v>341582.7</v>
      </c>
      <c r="L13" s="48">
        <v>-64.991981415130013</v>
      </c>
      <c r="M13" s="48">
        <v>1.2930224327076265</v>
      </c>
      <c r="N13" s="48">
        <v>1.5595413250219772</v>
      </c>
      <c r="O13" s="48">
        <v>0.91753068491090839</v>
      </c>
      <c r="P13" s="48">
        <v>-41.166632125123172</v>
      </c>
    </row>
    <row r="14" spans="2:17">
      <c r="B14" s="255"/>
      <c r="C14" s="75" t="s">
        <v>206</v>
      </c>
      <c r="D14" s="88">
        <v>15132900</v>
      </c>
      <c r="E14" s="51">
        <v>2103503.6060000001</v>
      </c>
      <c r="F14" s="51">
        <v>502650</v>
      </c>
      <c r="G14" s="51">
        <v>372284.77</v>
      </c>
      <c r="H14" s="48">
        <v>-25.93558738684969</v>
      </c>
      <c r="I14" s="51">
        <v>2634073.73</v>
      </c>
      <c r="J14" s="51">
        <v>761047.93</v>
      </c>
      <c r="K14" s="51">
        <v>341582.7</v>
      </c>
      <c r="L14" s="48">
        <v>-55.11679533771283</v>
      </c>
      <c r="M14" s="48">
        <v>1.2522316208475279</v>
      </c>
      <c r="N14" s="48">
        <v>1.5140712822043172</v>
      </c>
      <c r="O14" s="48">
        <v>0.91753068491090839</v>
      </c>
      <c r="P14" s="48">
        <v>-39.399769634684098</v>
      </c>
    </row>
    <row r="15" spans="2:17">
      <c r="B15" s="255"/>
      <c r="C15" s="75" t="s">
        <v>211</v>
      </c>
      <c r="D15" s="97">
        <v>15132100</v>
      </c>
      <c r="E15" s="51">
        <v>190800</v>
      </c>
      <c r="F15" s="51">
        <v>123000</v>
      </c>
      <c r="G15" s="51">
        <v>0</v>
      </c>
      <c r="H15" s="48">
        <v>-100</v>
      </c>
      <c r="I15" s="51">
        <v>332512.3</v>
      </c>
      <c r="J15" s="51">
        <v>214679.1</v>
      </c>
      <c r="K15" s="51">
        <v>0</v>
      </c>
      <c r="L15" s="48">
        <v>-100</v>
      </c>
      <c r="M15" s="48">
        <v>1.7427269392033542</v>
      </c>
      <c r="N15" s="48">
        <v>1.7453585365853659</v>
      </c>
      <c r="O15" s="48" t="s">
        <v>417</v>
      </c>
      <c r="P15" s="48" t="s">
        <v>417</v>
      </c>
    </row>
    <row r="16" spans="2:17">
      <c r="B16" s="270" t="s">
        <v>212</v>
      </c>
      <c r="C16" s="96" t="s">
        <v>37</v>
      </c>
      <c r="D16" s="88"/>
      <c r="E16" s="51">
        <v>467317.12320000003</v>
      </c>
      <c r="F16" s="51">
        <v>100055.09699999999</v>
      </c>
      <c r="G16" s="51">
        <v>29459.816200000001</v>
      </c>
      <c r="H16" s="48">
        <v>-70.556406336800606</v>
      </c>
      <c r="I16" s="51">
        <v>2752626.1400000006</v>
      </c>
      <c r="J16" s="51">
        <v>655455.43999999994</v>
      </c>
      <c r="K16" s="51">
        <v>124473.56999999999</v>
      </c>
      <c r="L16" s="48">
        <v>-81.009606083977275</v>
      </c>
      <c r="M16" s="48">
        <v>5.8902745124148712</v>
      </c>
      <c r="N16" s="48">
        <v>6.5509450258191242</v>
      </c>
      <c r="O16" s="48">
        <v>4.2251984586380411</v>
      </c>
      <c r="P16" s="48">
        <v>-35.502458927905202</v>
      </c>
    </row>
    <row r="17" spans="2:16">
      <c r="B17" s="271"/>
      <c r="C17" s="73" t="s">
        <v>206</v>
      </c>
      <c r="D17" s="88">
        <v>15131900</v>
      </c>
      <c r="E17" s="51">
        <v>301331.06470000005</v>
      </c>
      <c r="F17" s="51">
        <v>56891.9185</v>
      </c>
      <c r="G17" s="51">
        <v>13755.008500000002</v>
      </c>
      <c r="H17" s="48">
        <v>-75.822561687737775</v>
      </c>
      <c r="I17" s="51">
        <v>1717996.3100000003</v>
      </c>
      <c r="J17" s="51">
        <v>312040.93</v>
      </c>
      <c r="K17" s="51">
        <v>87549.599999999991</v>
      </c>
      <c r="L17" s="48">
        <v>-71.942911463569857</v>
      </c>
      <c r="M17" s="48">
        <v>5.7013581115853667</v>
      </c>
      <c r="N17" s="48">
        <v>5.4848023801482455</v>
      </c>
      <c r="O17" s="48">
        <v>6.3649251834340905</v>
      </c>
      <c r="P17" s="48">
        <v>16.046572734714594</v>
      </c>
    </row>
    <row r="18" spans="2:16">
      <c r="B18" s="272"/>
      <c r="C18" s="75" t="s">
        <v>211</v>
      </c>
      <c r="D18" s="97">
        <v>15131100</v>
      </c>
      <c r="E18" s="51">
        <v>165986.05850000001</v>
      </c>
      <c r="F18" s="51">
        <v>43163.178499999995</v>
      </c>
      <c r="G18" s="51">
        <v>15704.807699999999</v>
      </c>
      <c r="H18" s="48">
        <v>-63.615265961008873</v>
      </c>
      <c r="I18" s="51">
        <v>1034629.8300000001</v>
      </c>
      <c r="J18" s="51">
        <v>343414.51</v>
      </c>
      <c r="K18" s="51">
        <v>36923.97</v>
      </c>
      <c r="L18" s="48">
        <v>-89.247987803427407</v>
      </c>
      <c r="M18" s="48">
        <v>6.2332333170017407</v>
      </c>
      <c r="N18" s="48">
        <v>7.9561914097683992</v>
      </c>
      <c r="O18" s="48">
        <v>2.3511252544658667</v>
      </c>
      <c r="P18" s="48">
        <v>-70.449111473371318</v>
      </c>
    </row>
    <row r="19" spans="2:16">
      <c r="B19" s="137" t="s">
        <v>85</v>
      </c>
      <c r="C19" s="138"/>
      <c r="D19" s="88">
        <v>15159090</v>
      </c>
      <c r="E19" s="51">
        <v>1009044.3097999999</v>
      </c>
      <c r="F19" s="51">
        <v>258390.46840000001</v>
      </c>
      <c r="G19" s="51">
        <v>144510.11579999997</v>
      </c>
      <c r="H19" s="48">
        <v>-44.072969604942301</v>
      </c>
      <c r="I19" s="51">
        <v>2737800.2700000005</v>
      </c>
      <c r="J19" s="51">
        <v>732903.45000000007</v>
      </c>
      <c r="K19" s="51">
        <v>331118.73000000004</v>
      </c>
      <c r="L19" s="48">
        <v>-54.820961751510374</v>
      </c>
      <c r="M19" s="48">
        <v>2.7132606996640742</v>
      </c>
      <c r="N19" s="48">
        <v>2.8364182879433182</v>
      </c>
      <c r="O19" s="48">
        <v>2.2913186953518454</v>
      </c>
      <c r="P19" s="48">
        <v>-19.217884573249012</v>
      </c>
    </row>
    <row r="20" spans="2:16">
      <c r="B20" s="137" t="s">
        <v>104</v>
      </c>
      <c r="C20" s="138"/>
      <c r="D20" s="88">
        <v>33011200</v>
      </c>
      <c r="E20" s="51">
        <v>99485.073000000004</v>
      </c>
      <c r="F20" s="51">
        <v>2742</v>
      </c>
      <c r="G20" s="51">
        <v>9540</v>
      </c>
      <c r="H20" s="48">
        <v>247.92122538293216</v>
      </c>
      <c r="I20" s="51">
        <v>1422171.3800000001</v>
      </c>
      <c r="J20" s="51">
        <v>42610.28</v>
      </c>
      <c r="K20" s="51">
        <v>179410.52000000002</v>
      </c>
      <c r="L20" s="48">
        <v>321.04984994231438</v>
      </c>
      <c r="M20" s="48">
        <v>14.295324284478337</v>
      </c>
      <c r="N20" s="48">
        <v>15.539854121079504</v>
      </c>
      <c r="O20" s="48">
        <v>18.806134171907757</v>
      </c>
      <c r="P20" s="48">
        <v>21.018730455118039</v>
      </c>
    </row>
    <row r="21" spans="2:16">
      <c r="B21" s="255" t="s">
        <v>209</v>
      </c>
      <c r="C21" s="96" t="s">
        <v>37</v>
      </c>
      <c r="D21" s="88">
        <v>15099000</v>
      </c>
      <c r="E21" s="51">
        <v>329757.45479999995</v>
      </c>
      <c r="F21" s="51">
        <v>52192.773800000003</v>
      </c>
      <c r="G21" s="51">
        <v>53319.553800000002</v>
      </c>
      <c r="H21" s="48">
        <v>2.1588812357774989</v>
      </c>
      <c r="I21" s="51">
        <v>1160018.48</v>
      </c>
      <c r="J21" s="51">
        <v>192262</v>
      </c>
      <c r="K21" s="51">
        <v>152086.80000000002</v>
      </c>
      <c r="L21" s="48">
        <v>-20.896068905972054</v>
      </c>
      <c r="M21" s="48">
        <v>3.5177930418693908</v>
      </c>
      <c r="N21" s="48">
        <v>3.6836900207055097</v>
      </c>
      <c r="O21" s="48">
        <v>2.8523644547077964</v>
      </c>
      <c r="P21" s="48">
        <v>-22.567739449436509</v>
      </c>
    </row>
    <row r="22" spans="2:16">
      <c r="B22" s="255"/>
      <c r="C22" s="54" t="s">
        <v>122</v>
      </c>
      <c r="D22" s="88">
        <v>15099090</v>
      </c>
      <c r="E22" s="51">
        <v>329584.30099999998</v>
      </c>
      <c r="F22" s="51">
        <v>52180.62</v>
      </c>
      <c r="G22" s="51">
        <v>53319.553800000002</v>
      </c>
      <c r="H22" s="48">
        <v>2.182675867017303</v>
      </c>
      <c r="I22" s="51">
        <v>1158190.83</v>
      </c>
      <c r="J22" s="51">
        <v>191993.60000000001</v>
      </c>
      <c r="K22" s="51">
        <v>152086.80000000002</v>
      </c>
      <c r="L22" s="48">
        <v>-20.785484516150532</v>
      </c>
      <c r="M22" s="48">
        <v>3.5140958670843978</v>
      </c>
      <c r="N22" s="48">
        <v>3.679404345904667</v>
      </c>
      <c r="O22" s="48">
        <v>2.8523644547077964</v>
      </c>
      <c r="P22" s="48">
        <v>-22.477548359625143</v>
      </c>
    </row>
    <row r="23" spans="2:16">
      <c r="B23" s="255"/>
      <c r="C23" s="98" t="s">
        <v>121</v>
      </c>
      <c r="D23" s="88">
        <v>15099010</v>
      </c>
      <c r="E23" s="51">
        <v>173.15379999999999</v>
      </c>
      <c r="F23" s="51">
        <v>12.1538</v>
      </c>
      <c r="G23" s="51">
        <v>0</v>
      </c>
      <c r="H23" s="48">
        <v>-100</v>
      </c>
      <c r="I23" s="51">
        <v>1827.65</v>
      </c>
      <c r="J23" s="51">
        <v>268.39999999999998</v>
      </c>
      <c r="K23" s="51">
        <v>0</v>
      </c>
      <c r="L23" s="48">
        <v>-100</v>
      </c>
      <c r="M23" s="48">
        <v>10.555067229249374</v>
      </c>
      <c r="N23" s="48">
        <v>22.083628165676576</v>
      </c>
      <c r="O23" s="48" t="s">
        <v>417</v>
      </c>
      <c r="P23" s="48" t="s">
        <v>417</v>
      </c>
    </row>
    <row r="24" spans="2:16">
      <c r="B24" s="137" t="s">
        <v>86</v>
      </c>
      <c r="C24" s="138"/>
      <c r="D24" s="88">
        <v>33011900</v>
      </c>
      <c r="E24" s="51">
        <v>11714.747100000001</v>
      </c>
      <c r="F24" s="51">
        <v>1023.3423</v>
      </c>
      <c r="G24" s="51">
        <v>3198.2992000000004</v>
      </c>
      <c r="H24" s="48">
        <v>212.53464261176345</v>
      </c>
      <c r="I24" s="51">
        <v>446363.53</v>
      </c>
      <c r="J24" s="51">
        <v>60634.33</v>
      </c>
      <c r="K24" s="51">
        <v>149617.58000000002</v>
      </c>
      <c r="L24" s="48">
        <v>146.75390987250955</v>
      </c>
      <c r="M24" s="48">
        <v>38.10270304512165</v>
      </c>
      <c r="N24" s="48">
        <v>59.251269101257712</v>
      </c>
      <c r="O24" s="48">
        <v>46.780357510016572</v>
      </c>
      <c r="P24" s="48">
        <v>-21.047501227237721</v>
      </c>
    </row>
    <row r="25" spans="2:16">
      <c r="B25" s="137" t="s">
        <v>262</v>
      </c>
      <c r="C25" s="138"/>
      <c r="D25" s="88">
        <v>33011300</v>
      </c>
      <c r="E25" s="51">
        <v>4277.9128000000001</v>
      </c>
      <c r="F25" s="51">
        <v>102</v>
      </c>
      <c r="G25" s="51">
        <v>440</v>
      </c>
      <c r="H25" s="48">
        <v>331.37254901960785</v>
      </c>
      <c r="I25" s="51">
        <v>126023.03000000001</v>
      </c>
      <c r="J25" s="51">
        <v>4112.8100000000004</v>
      </c>
      <c r="K25" s="51">
        <v>15646.289999999999</v>
      </c>
      <c r="L25" s="48">
        <v>280.42822303972218</v>
      </c>
      <c r="M25" s="48">
        <v>29.458999257768884</v>
      </c>
      <c r="N25" s="48">
        <v>40.321666666666673</v>
      </c>
      <c r="O25" s="48">
        <v>35.559750000000001</v>
      </c>
      <c r="P25" s="48">
        <v>-11.809821022609857</v>
      </c>
    </row>
    <row r="26" spans="2:16">
      <c r="B26" s="232" t="s">
        <v>210</v>
      </c>
      <c r="C26" s="96" t="s">
        <v>37</v>
      </c>
      <c r="D26" s="88">
        <v>15159010</v>
      </c>
      <c r="E26" s="51">
        <v>3515.7485000000001</v>
      </c>
      <c r="F26" s="51">
        <v>190</v>
      </c>
      <c r="G26" s="51">
        <v>0</v>
      </c>
      <c r="H26" s="48">
        <v>-100</v>
      </c>
      <c r="I26" s="51">
        <v>84950.31</v>
      </c>
      <c r="J26" s="51">
        <v>22283.37</v>
      </c>
      <c r="K26" s="51">
        <v>0</v>
      </c>
      <c r="L26" s="48">
        <v>-100</v>
      </c>
      <c r="M26" s="48">
        <v>24.162794921195299</v>
      </c>
      <c r="N26" s="48">
        <v>117.2808947368421</v>
      </c>
      <c r="O26" s="48" t="s">
        <v>417</v>
      </c>
      <c r="P26" s="48" t="s">
        <v>417</v>
      </c>
    </row>
    <row r="27" spans="2:16">
      <c r="B27" s="233"/>
      <c r="C27" s="54" t="s">
        <v>122</v>
      </c>
      <c r="D27" s="88">
        <v>15159019</v>
      </c>
      <c r="E27" s="51">
        <v>3320.2485000000001</v>
      </c>
      <c r="F27" s="51">
        <v>0</v>
      </c>
      <c r="G27" s="51">
        <v>0</v>
      </c>
      <c r="H27" s="48" t="s">
        <v>417</v>
      </c>
      <c r="I27" s="51">
        <v>62527.18</v>
      </c>
      <c r="J27" s="51">
        <v>0</v>
      </c>
      <c r="K27" s="51">
        <v>0</v>
      </c>
      <c r="L27" s="48" t="s">
        <v>417</v>
      </c>
      <c r="M27" s="48">
        <v>18.832078382084955</v>
      </c>
      <c r="N27" s="48" t="s">
        <v>417</v>
      </c>
      <c r="O27" s="48" t="s">
        <v>417</v>
      </c>
      <c r="P27" s="48" t="s">
        <v>417</v>
      </c>
    </row>
    <row r="28" spans="2:16">
      <c r="B28" s="233"/>
      <c r="C28" s="98" t="s">
        <v>121</v>
      </c>
      <c r="D28" s="88">
        <v>15159011</v>
      </c>
      <c r="E28" s="51">
        <v>195.5</v>
      </c>
      <c r="F28" s="51">
        <v>190</v>
      </c>
      <c r="G28" s="51">
        <v>0</v>
      </c>
      <c r="H28" s="48">
        <v>-100</v>
      </c>
      <c r="I28" s="51">
        <v>22423.129999999997</v>
      </c>
      <c r="J28" s="51">
        <v>22283.37</v>
      </c>
      <c r="K28" s="51">
        <v>0</v>
      </c>
      <c r="L28" s="48">
        <v>-100</v>
      </c>
      <c r="M28" s="48">
        <v>114.69631713554986</v>
      </c>
      <c r="N28" s="48">
        <v>117.2808947368421</v>
      </c>
      <c r="O28" s="48" t="s">
        <v>417</v>
      </c>
      <c r="P28" s="48" t="s">
        <v>417</v>
      </c>
    </row>
    <row r="29" spans="2:16">
      <c r="B29" s="137" t="s">
        <v>87</v>
      </c>
      <c r="C29" s="138"/>
      <c r="D29" s="88">
        <v>15100000</v>
      </c>
      <c r="E29" s="51">
        <v>1832</v>
      </c>
      <c r="F29" s="51">
        <v>0</v>
      </c>
      <c r="G29" s="51">
        <v>0</v>
      </c>
      <c r="H29" s="48" t="s">
        <v>417</v>
      </c>
      <c r="I29" s="51">
        <v>4232.82</v>
      </c>
      <c r="J29" s="51">
        <v>0</v>
      </c>
      <c r="K29" s="51">
        <v>0</v>
      </c>
      <c r="L29" s="48" t="s">
        <v>417</v>
      </c>
      <c r="M29" s="48">
        <v>2.3104912663755455</v>
      </c>
      <c r="N29" s="48" t="s">
        <v>417</v>
      </c>
      <c r="O29" s="48" t="s">
        <v>417</v>
      </c>
      <c r="P29" s="48" t="s">
        <v>417</v>
      </c>
    </row>
    <row r="30" spans="2:16">
      <c r="B30" s="137" t="s">
        <v>107</v>
      </c>
      <c r="C30" s="138"/>
      <c r="D30" s="88">
        <v>15089000</v>
      </c>
      <c r="E30" s="51">
        <v>471.25</v>
      </c>
      <c r="F30" s="51">
        <v>281</v>
      </c>
      <c r="G30" s="51">
        <v>0</v>
      </c>
      <c r="H30" s="48">
        <v>-100</v>
      </c>
      <c r="I30" s="51">
        <v>3123.17</v>
      </c>
      <c r="J30" s="51">
        <v>1683.74</v>
      </c>
      <c r="K30" s="51">
        <v>0</v>
      </c>
      <c r="L30" s="48">
        <v>-100</v>
      </c>
      <c r="M30" s="48">
        <v>6.627416445623342</v>
      </c>
      <c r="N30" s="48">
        <v>5.9919572953736653</v>
      </c>
      <c r="O30" s="48" t="s">
        <v>417</v>
      </c>
      <c r="P30" s="48" t="s">
        <v>417</v>
      </c>
    </row>
    <row r="31" spans="2:16">
      <c r="B31" s="137" t="s">
        <v>275</v>
      </c>
      <c r="C31" s="138"/>
      <c r="D31" s="88">
        <v>15159029</v>
      </c>
      <c r="E31" s="51">
        <v>232.59129999999999</v>
      </c>
      <c r="F31" s="51">
        <v>0</v>
      </c>
      <c r="G31" s="51">
        <v>9300</v>
      </c>
      <c r="H31" s="48" t="s">
        <v>417</v>
      </c>
      <c r="I31" s="51">
        <v>2022.8</v>
      </c>
      <c r="J31" s="51">
        <v>0</v>
      </c>
      <c r="K31" s="51">
        <v>82770</v>
      </c>
      <c r="L31" s="48" t="s">
        <v>417</v>
      </c>
      <c r="M31" s="48">
        <v>8.6967999232989364</v>
      </c>
      <c r="N31" s="48" t="s">
        <v>417</v>
      </c>
      <c r="O31" s="48">
        <v>8.9</v>
      </c>
      <c r="P31" s="48" t="s">
        <v>417</v>
      </c>
    </row>
    <row r="32" spans="2:16">
      <c r="B32" s="146" t="s">
        <v>299</v>
      </c>
      <c r="C32" s="155"/>
      <c r="D32" s="145"/>
      <c r="E32" s="157">
        <v>33043286.736099996</v>
      </c>
      <c r="F32" s="157">
        <v>5968981.0242999988</v>
      </c>
      <c r="G32" s="157">
        <v>5256007.6577000003</v>
      </c>
      <c r="H32" s="48">
        <v>-11.944641199183758</v>
      </c>
      <c r="I32" s="157">
        <v>43706121.730000004</v>
      </c>
      <c r="J32" s="157">
        <v>9014144.870000001</v>
      </c>
      <c r="K32" s="157">
        <v>6280465.5599999996</v>
      </c>
      <c r="L32" s="48">
        <v>-30.326551763084776</v>
      </c>
      <c r="M32" s="48">
        <v>1.3226929294007184</v>
      </c>
      <c r="N32" s="48">
        <v>1.5101647723963267</v>
      </c>
      <c r="O32" s="48">
        <v>1.1949117978926798</v>
      </c>
      <c r="P32" s="48">
        <v>-20.875402490246419</v>
      </c>
    </row>
    <row r="33" spans="2:16">
      <c r="B33" s="147" t="s">
        <v>108</v>
      </c>
      <c r="C33" s="141"/>
      <c r="D33" s="141"/>
      <c r="E33" s="141"/>
      <c r="F33" s="141"/>
      <c r="G33" s="141"/>
      <c r="H33" s="141"/>
      <c r="I33" s="198"/>
      <c r="J33" s="141"/>
      <c r="K33" s="141"/>
      <c r="L33" s="141"/>
      <c r="M33" s="140"/>
      <c r="N33" s="140"/>
      <c r="O33" s="140"/>
      <c r="P33" s="148"/>
    </row>
    <row r="35" spans="2:16" ht="108.4" customHeight="1">
      <c r="B35" s="261" t="s">
        <v>403</v>
      </c>
      <c r="C35" s="262"/>
      <c r="D35" s="262"/>
      <c r="E35" s="262"/>
      <c r="F35" s="262"/>
      <c r="G35" s="262"/>
      <c r="H35" s="262"/>
      <c r="I35" s="262"/>
      <c r="J35" s="262"/>
      <c r="K35" s="262"/>
      <c r="L35" s="262"/>
      <c r="M35" s="262"/>
      <c r="N35" s="262"/>
      <c r="O35" s="262"/>
      <c r="P35" s="263"/>
    </row>
  </sheetData>
  <sortState ref="A29:Q31">
    <sortCondition descending="1" ref="I29:I31"/>
  </sortState>
  <mergeCells count="13">
    <mergeCell ref="B2:P2"/>
    <mergeCell ref="D3:D4"/>
    <mergeCell ref="E3:H3"/>
    <mergeCell ref="I3:L3"/>
    <mergeCell ref="M3:P3"/>
    <mergeCell ref="B35:P35"/>
    <mergeCell ref="B16:B18"/>
    <mergeCell ref="B5:B7"/>
    <mergeCell ref="B3:C4"/>
    <mergeCell ref="B8:B12"/>
    <mergeCell ref="B21:B23"/>
    <mergeCell ref="B26:B28"/>
    <mergeCell ref="B13:B15"/>
  </mergeCells>
  <hyperlinks>
    <hyperlink ref="Q2" location="Indice!A1" display="volver a indice" xr:uid="{00000000-0004-0000-0E00-000000000000}"/>
  </hyperlinks>
  <printOptions horizontalCentered="1" verticalCentered="1"/>
  <pageMargins left="0.70866141732283472" right="0.70866141732283472" top="0.74803149606299213" bottom="0.74803149606299213" header="0.31496062992125984" footer="0.31496062992125984"/>
  <pageSetup scale="61"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38"/>
  <sheetViews>
    <sheetView zoomScale="90" zoomScaleNormal="90" zoomScaleSheetLayoutView="90" zoomScalePageLayoutView="90" workbookViewId="0"/>
  </sheetViews>
  <sheetFormatPr baseColWidth="10" defaultColWidth="10.85546875" defaultRowHeight="12.75"/>
  <cols>
    <col min="1" max="1" width="1.140625" style="41" customWidth="1"/>
    <col min="2" max="2" width="20.28515625" style="52" customWidth="1"/>
    <col min="3" max="3" width="29.140625" style="52" bestFit="1" customWidth="1"/>
    <col min="4" max="4" width="11.7109375" style="41" customWidth="1"/>
    <col min="5" max="5" width="12.42578125" style="41" customWidth="1"/>
    <col min="6" max="7" width="13.28515625" style="41" customWidth="1"/>
    <col min="8" max="8" width="11.42578125" style="41" bestFit="1" customWidth="1"/>
    <col min="9" max="9" width="11" style="41" bestFit="1" customWidth="1"/>
    <col min="10" max="11" width="13.85546875" style="41" customWidth="1"/>
    <col min="12" max="12" width="9.85546875" style="41" bestFit="1" customWidth="1"/>
    <col min="13" max="13" width="7.42578125" style="41" customWidth="1"/>
    <col min="14" max="15" width="13.140625" style="41" customWidth="1"/>
    <col min="16" max="16" width="7" style="41" customWidth="1"/>
    <col min="17" max="16384" width="10.85546875" style="41"/>
  </cols>
  <sheetData>
    <row r="1" spans="2:17" ht="5.25" customHeight="1"/>
    <row r="2" spans="2:17">
      <c r="B2" s="238" t="s">
        <v>99</v>
      </c>
      <c r="C2" s="239"/>
      <c r="D2" s="239"/>
      <c r="E2" s="239"/>
      <c r="F2" s="239"/>
      <c r="G2" s="239"/>
      <c r="H2" s="239"/>
      <c r="I2" s="239"/>
      <c r="J2" s="239"/>
      <c r="K2" s="239"/>
      <c r="L2" s="239"/>
      <c r="M2" s="239"/>
      <c r="N2" s="239"/>
      <c r="O2" s="239"/>
      <c r="P2" s="240"/>
      <c r="Q2" s="43" t="s">
        <v>327</v>
      </c>
    </row>
    <row r="3" spans="2:17">
      <c r="B3" s="291" t="s">
        <v>40</v>
      </c>
      <c r="C3" s="291"/>
      <c r="D3" s="255" t="s">
        <v>41</v>
      </c>
      <c r="E3" s="256" t="s">
        <v>31</v>
      </c>
      <c r="F3" s="256"/>
      <c r="G3" s="256"/>
      <c r="H3" s="256"/>
      <c r="I3" s="256" t="s">
        <v>291</v>
      </c>
      <c r="J3" s="256"/>
      <c r="K3" s="256"/>
      <c r="L3" s="256"/>
      <c r="M3" s="256" t="s">
        <v>311</v>
      </c>
      <c r="N3" s="256"/>
      <c r="O3" s="256"/>
      <c r="P3" s="256"/>
    </row>
    <row r="4" spans="2:17">
      <c r="B4" s="273"/>
      <c r="C4" s="273"/>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75" t="s">
        <v>191</v>
      </c>
      <c r="C5" s="74" t="s">
        <v>37</v>
      </c>
      <c r="D5" s="99"/>
      <c r="E5" s="100">
        <v>9764992.3378999997</v>
      </c>
      <c r="F5" s="100">
        <v>1266528.1506999999</v>
      </c>
      <c r="G5" s="100">
        <v>1555954.8316000002</v>
      </c>
      <c r="H5" s="48">
        <v>22.851973778872313</v>
      </c>
      <c r="I5" s="100">
        <v>19635289.920000002</v>
      </c>
      <c r="J5" s="100">
        <v>3231134.98</v>
      </c>
      <c r="K5" s="100">
        <v>3013060.4000000004</v>
      </c>
      <c r="L5" s="48">
        <v>-6.7491634162556551</v>
      </c>
      <c r="M5" s="48">
        <v>2.0107839556403224</v>
      </c>
      <c r="N5" s="48">
        <v>2.5511750198479031</v>
      </c>
      <c r="O5" s="48">
        <v>1.9364703517142894</v>
      </c>
      <c r="P5" s="48">
        <v>-24.094962648633235</v>
      </c>
    </row>
    <row r="6" spans="2:17">
      <c r="B6" s="275"/>
      <c r="C6" s="74" t="s">
        <v>134</v>
      </c>
      <c r="D6" s="99">
        <v>20091100</v>
      </c>
      <c r="E6" s="100">
        <v>6221085.6322000008</v>
      </c>
      <c r="F6" s="100">
        <v>848433.66929999995</v>
      </c>
      <c r="G6" s="100">
        <v>1142537.31</v>
      </c>
      <c r="H6" s="48">
        <v>34.664305689642205</v>
      </c>
      <c r="I6" s="100">
        <v>14819141.1</v>
      </c>
      <c r="J6" s="100">
        <v>2603079.3899999997</v>
      </c>
      <c r="K6" s="100">
        <v>2447070.2200000002</v>
      </c>
      <c r="L6" s="48">
        <v>-5.9932543970546925</v>
      </c>
      <c r="M6" s="48">
        <v>2.3820828029270213</v>
      </c>
      <c r="N6" s="48">
        <v>3.0681000580135742</v>
      </c>
      <c r="O6" s="48">
        <v>2.1417858292960252</v>
      </c>
      <c r="P6" s="48">
        <v>-30.191786812757549</v>
      </c>
    </row>
    <row r="7" spans="2:17">
      <c r="B7" s="275"/>
      <c r="C7" s="74" t="s">
        <v>346</v>
      </c>
      <c r="D7" s="101">
        <v>20091200</v>
      </c>
      <c r="E7" s="100">
        <v>3484058.8964</v>
      </c>
      <c r="F7" s="100">
        <v>416783.7352</v>
      </c>
      <c r="G7" s="100">
        <v>397010.52160000004</v>
      </c>
      <c r="H7" s="48">
        <v>-4.7442383015525946</v>
      </c>
      <c r="I7" s="100">
        <v>4697192.8800000008</v>
      </c>
      <c r="J7" s="100">
        <v>622694.35</v>
      </c>
      <c r="K7" s="100">
        <v>532553.56000000006</v>
      </c>
      <c r="L7" s="48">
        <v>-14.475928679937422</v>
      </c>
      <c r="M7" s="48">
        <v>1.3481956016453984</v>
      </c>
      <c r="N7" s="48">
        <v>1.4940466659554041</v>
      </c>
      <c r="O7" s="48">
        <v>1.3414091844562339</v>
      </c>
      <c r="P7" s="48">
        <v>-10.216379780986461</v>
      </c>
      <c r="Q7" s="190"/>
    </row>
    <row r="8" spans="2:17">
      <c r="B8" s="275"/>
      <c r="C8" s="74" t="s">
        <v>128</v>
      </c>
      <c r="D8" s="99">
        <v>20091900</v>
      </c>
      <c r="E8" s="100">
        <v>59847.809300000001</v>
      </c>
      <c r="F8" s="100">
        <v>1310.7462</v>
      </c>
      <c r="G8" s="100">
        <v>16407</v>
      </c>
      <c r="H8" s="48">
        <v>1151.7297398993032</v>
      </c>
      <c r="I8" s="100">
        <v>118955.94</v>
      </c>
      <c r="J8" s="100">
        <v>5361.24</v>
      </c>
      <c r="K8" s="100">
        <v>33436.620000000003</v>
      </c>
      <c r="L8" s="48">
        <v>523.67325469480943</v>
      </c>
      <c r="M8" s="48">
        <v>1.9876406737581287</v>
      </c>
      <c r="N8" s="48">
        <v>4.0902197542132868</v>
      </c>
      <c r="O8" s="48">
        <v>2.0379484366428966</v>
      </c>
      <c r="P8" s="48">
        <v>-50.175086936499433</v>
      </c>
    </row>
    <row r="9" spans="2:17">
      <c r="B9" s="146" t="s">
        <v>364</v>
      </c>
      <c r="C9" s="145"/>
      <c r="D9" s="99">
        <v>20098990</v>
      </c>
      <c r="E9" s="100">
        <v>2441195.3524000002</v>
      </c>
      <c r="F9" s="100">
        <v>369861.41069999995</v>
      </c>
      <c r="G9" s="100">
        <v>475781.25329999998</v>
      </c>
      <c r="H9" s="48">
        <v>28.637711190128236</v>
      </c>
      <c r="I9" s="100">
        <v>10483795.229999999</v>
      </c>
      <c r="J9" s="100">
        <v>1327471.1199999999</v>
      </c>
      <c r="K9" s="100">
        <v>1532623.6499999997</v>
      </c>
      <c r="L9" s="48">
        <v>15.454387437069039</v>
      </c>
      <c r="M9" s="48">
        <v>4.2945335037169876</v>
      </c>
      <c r="N9" s="48">
        <v>3.5891041390006793</v>
      </c>
      <c r="O9" s="48">
        <v>3.2212779283962591</v>
      </c>
      <c r="P9" s="48">
        <v>-10.248412872935885</v>
      </c>
    </row>
    <row r="10" spans="2:17">
      <c r="B10" s="255" t="s">
        <v>90</v>
      </c>
      <c r="C10" s="74" t="s">
        <v>37</v>
      </c>
      <c r="D10" s="99"/>
      <c r="E10" s="100">
        <v>4044773.9062000001</v>
      </c>
      <c r="F10" s="100">
        <v>732393.31550000003</v>
      </c>
      <c r="G10" s="100">
        <v>956258.95479999995</v>
      </c>
      <c r="H10" s="48">
        <v>30.566313831956315</v>
      </c>
      <c r="I10" s="100">
        <v>4953001.6099999994</v>
      </c>
      <c r="J10" s="100">
        <v>973082.41</v>
      </c>
      <c r="K10" s="100">
        <v>1092628.8500000001</v>
      </c>
      <c r="L10" s="48">
        <v>12.285335627431593</v>
      </c>
      <c r="M10" s="48">
        <v>1.2245435035090169</v>
      </c>
      <c r="N10" s="48">
        <v>1.3286336581808957</v>
      </c>
      <c r="O10" s="48">
        <v>1.1426077052826362</v>
      </c>
      <c r="P10" s="48">
        <v>-14.001297630300725</v>
      </c>
    </row>
    <row r="11" spans="2:17">
      <c r="B11" s="255"/>
      <c r="C11" s="74" t="s">
        <v>129</v>
      </c>
      <c r="D11" s="99">
        <v>20094900</v>
      </c>
      <c r="E11" s="100">
        <v>3334390.1836000001</v>
      </c>
      <c r="F11" s="100">
        <v>655117.66170000006</v>
      </c>
      <c r="G11" s="100">
        <v>891176.95479999995</v>
      </c>
      <c r="H11" s="48">
        <v>36.033113881777659</v>
      </c>
      <c r="I11" s="100">
        <v>4384457.1399999997</v>
      </c>
      <c r="J11" s="100">
        <v>916745.27</v>
      </c>
      <c r="K11" s="100">
        <v>1025959.72</v>
      </c>
      <c r="L11" s="48">
        <v>11.91328208325524</v>
      </c>
      <c r="M11" s="48">
        <v>1.3149202398581581</v>
      </c>
      <c r="N11" s="48">
        <v>1.3993597235969619</v>
      </c>
      <c r="O11" s="48">
        <v>1.1512413045176288</v>
      </c>
      <c r="P11" s="48">
        <v>-17.730853253483748</v>
      </c>
    </row>
    <row r="12" spans="2:17">
      <c r="B12" s="255"/>
      <c r="C12" s="74" t="s">
        <v>339</v>
      </c>
      <c r="D12" s="99">
        <v>20094100</v>
      </c>
      <c r="E12" s="100">
        <v>710383.72259999998</v>
      </c>
      <c r="F12" s="100">
        <v>77275.6538</v>
      </c>
      <c r="G12" s="100">
        <v>65082</v>
      </c>
      <c r="H12" s="48">
        <v>-15.779424955185561</v>
      </c>
      <c r="I12" s="100">
        <v>568544.47</v>
      </c>
      <c r="J12" s="100">
        <v>56337.14</v>
      </c>
      <c r="K12" s="100">
        <v>66669.13</v>
      </c>
      <c r="L12" s="48">
        <v>18.3395713733427</v>
      </c>
      <c r="M12" s="48">
        <v>0.8003343149799812</v>
      </c>
      <c r="N12" s="48">
        <v>0.72904125982302592</v>
      </c>
      <c r="O12" s="48">
        <v>1.0243866199563627</v>
      </c>
      <c r="P12" s="48">
        <v>40.511473960339586</v>
      </c>
    </row>
    <row r="13" spans="2:17">
      <c r="B13" s="275" t="s">
        <v>251</v>
      </c>
      <c r="C13" s="74" t="s">
        <v>37</v>
      </c>
      <c r="D13" s="99"/>
      <c r="E13" s="100">
        <v>2784581.8262999998</v>
      </c>
      <c r="F13" s="100">
        <v>771932</v>
      </c>
      <c r="G13" s="100">
        <v>145214.71540000002</v>
      </c>
      <c r="H13" s="48">
        <v>-81.188146702041109</v>
      </c>
      <c r="I13" s="100">
        <v>4293752.16</v>
      </c>
      <c r="J13" s="100">
        <v>1238709.78</v>
      </c>
      <c r="K13" s="100">
        <v>188577.09</v>
      </c>
      <c r="L13" s="48">
        <v>-84.776329932585185</v>
      </c>
      <c r="M13" s="48">
        <v>1.5419737784130063</v>
      </c>
      <c r="N13" s="48">
        <v>1.6046876926983207</v>
      </c>
      <c r="O13" s="48">
        <v>1.2986086808114212</v>
      </c>
      <c r="P13" s="48">
        <v>-19.074054925430396</v>
      </c>
    </row>
    <row r="14" spans="2:17">
      <c r="B14" s="275"/>
      <c r="C14" s="74" t="s">
        <v>133</v>
      </c>
      <c r="D14" s="99">
        <v>20096920</v>
      </c>
      <c r="E14" s="100">
        <v>1992590</v>
      </c>
      <c r="F14" s="100">
        <v>726580</v>
      </c>
      <c r="G14" s="100">
        <v>0</v>
      </c>
      <c r="H14" s="48">
        <v>-100</v>
      </c>
      <c r="I14" s="100">
        <v>2973550</v>
      </c>
      <c r="J14" s="100">
        <v>1160443.76</v>
      </c>
      <c r="K14" s="100">
        <v>0</v>
      </c>
      <c r="L14" s="48">
        <v>-100</v>
      </c>
      <c r="M14" s="48">
        <v>1.4923039862691272</v>
      </c>
      <c r="N14" s="48">
        <v>1.5971314376944039</v>
      </c>
      <c r="O14" s="48" t="s">
        <v>417</v>
      </c>
      <c r="P14" s="48" t="s">
        <v>417</v>
      </c>
    </row>
    <row r="15" spans="2:17">
      <c r="B15" s="275"/>
      <c r="C15" s="74" t="s">
        <v>129</v>
      </c>
      <c r="D15" s="99">
        <v>20096910</v>
      </c>
      <c r="E15" s="100">
        <v>788900.10759999999</v>
      </c>
      <c r="F15" s="100">
        <v>45352</v>
      </c>
      <c r="G15" s="100">
        <v>145206.1</v>
      </c>
      <c r="H15" s="48">
        <v>220.17573646145706</v>
      </c>
      <c r="I15" s="100">
        <v>1314479.5000000002</v>
      </c>
      <c r="J15" s="100">
        <v>78266.020000000019</v>
      </c>
      <c r="K15" s="100">
        <v>188445.07</v>
      </c>
      <c r="L15" s="48">
        <v>140.77507710242574</v>
      </c>
      <c r="M15" s="48">
        <v>1.6662179245974795</v>
      </c>
      <c r="N15" s="48">
        <v>1.7257457223496211</v>
      </c>
      <c r="O15" s="48">
        <v>1.2977765396908256</v>
      </c>
      <c r="P15" s="48">
        <v>-24.799086975345986</v>
      </c>
    </row>
    <row r="16" spans="2:17">
      <c r="B16" s="275"/>
      <c r="C16" s="74" t="s">
        <v>347</v>
      </c>
      <c r="D16" s="99">
        <v>20096100</v>
      </c>
      <c r="E16" s="100">
        <v>3091.7186999999999</v>
      </c>
      <c r="F16" s="100">
        <v>0</v>
      </c>
      <c r="G16" s="100">
        <v>8.6153999999999993</v>
      </c>
      <c r="H16" s="48" t="s">
        <v>417</v>
      </c>
      <c r="I16" s="100">
        <v>5722.66</v>
      </c>
      <c r="J16" s="100">
        <v>0</v>
      </c>
      <c r="K16" s="100">
        <v>132.02000000000001</v>
      </c>
      <c r="L16" s="48" t="s">
        <v>417</v>
      </c>
      <c r="M16" s="48">
        <v>1.8509639961746844</v>
      </c>
      <c r="N16" s="48" t="s">
        <v>417</v>
      </c>
      <c r="O16" s="48">
        <v>15.323722636209581</v>
      </c>
      <c r="P16" s="48" t="s">
        <v>417</v>
      </c>
    </row>
    <row r="17" spans="2:16">
      <c r="B17" s="291" t="s">
        <v>190</v>
      </c>
      <c r="C17" s="74" t="s">
        <v>37</v>
      </c>
      <c r="D17" s="99"/>
      <c r="E17" s="100">
        <v>1147294.3665999998</v>
      </c>
      <c r="F17" s="100">
        <v>69849.428199999995</v>
      </c>
      <c r="G17" s="100">
        <v>185545.8</v>
      </c>
      <c r="H17" s="48">
        <v>165.63682020234492</v>
      </c>
      <c r="I17" s="100">
        <v>2639132.6499999994</v>
      </c>
      <c r="J17" s="100">
        <v>195228.89999999997</v>
      </c>
      <c r="K17" s="100">
        <v>477910.72000000003</v>
      </c>
      <c r="L17" s="48">
        <v>144.79506876287277</v>
      </c>
      <c r="M17" s="48">
        <v>2.3003099525547692</v>
      </c>
      <c r="N17" s="48">
        <v>2.7949963948309025</v>
      </c>
      <c r="O17" s="48">
        <v>2.5757021716471087</v>
      </c>
      <c r="P17" s="48">
        <v>-7.8459572824265189</v>
      </c>
    </row>
    <row r="18" spans="2:16">
      <c r="B18" s="291"/>
      <c r="C18" s="74" t="s">
        <v>129</v>
      </c>
      <c r="D18" s="99">
        <v>20093900</v>
      </c>
      <c r="E18" s="100">
        <v>558954.40759999992</v>
      </c>
      <c r="F18" s="100">
        <v>53879.301500000001</v>
      </c>
      <c r="G18" s="100">
        <v>120297.8</v>
      </c>
      <c r="H18" s="48">
        <v>123.27275345245519</v>
      </c>
      <c r="I18" s="100">
        <v>1765246.4099999997</v>
      </c>
      <c r="J18" s="100">
        <v>177340.00999999995</v>
      </c>
      <c r="K18" s="100">
        <v>391185.21</v>
      </c>
      <c r="L18" s="48">
        <v>120.58485843098809</v>
      </c>
      <c r="M18" s="48">
        <v>3.1581223548795214</v>
      </c>
      <c r="N18" s="48">
        <v>3.2914311259213327</v>
      </c>
      <c r="O18" s="48">
        <v>3.2518068493355656</v>
      </c>
      <c r="P18" s="48">
        <v>-1.2038616355575571</v>
      </c>
    </row>
    <row r="19" spans="2:16">
      <c r="B19" s="291"/>
      <c r="C19" s="74" t="s">
        <v>339</v>
      </c>
      <c r="D19" s="99">
        <v>20093100</v>
      </c>
      <c r="E19" s="100">
        <v>588339.95900000003</v>
      </c>
      <c r="F19" s="100">
        <v>15970.126700000001</v>
      </c>
      <c r="G19" s="100">
        <v>65248</v>
      </c>
      <c r="H19" s="48">
        <v>308.56281998063298</v>
      </c>
      <c r="I19" s="100">
        <v>873886.24</v>
      </c>
      <c r="J19" s="100">
        <v>17888.890000000003</v>
      </c>
      <c r="K19" s="100">
        <v>86725.510000000009</v>
      </c>
      <c r="L19" s="48">
        <v>384.80095746577899</v>
      </c>
      <c r="M19" s="48">
        <v>1.4853423205952936</v>
      </c>
      <c r="N19" s="48">
        <v>1.1201470305179233</v>
      </c>
      <c r="O19" s="48">
        <v>1.3291673307994116</v>
      </c>
      <c r="P19" s="48">
        <v>18.660077167266476</v>
      </c>
    </row>
    <row r="20" spans="2:16">
      <c r="B20" s="146" t="s">
        <v>89</v>
      </c>
      <c r="C20" s="145"/>
      <c r="D20" s="99">
        <v>20099000</v>
      </c>
      <c r="E20" s="100">
        <v>1023764.6107</v>
      </c>
      <c r="F20" s="100">
        <v>82515.374299999996</v>
      </c>
      <c r="G20" s="100">
        <v>177195.80290000001</v>
      </c>
      <c r="H20" s="48">
        <v>114.74277297194546</v>
      </c>
      <c r="I20" s="100">
        <v>1624993.0899999999</v>
      </c>
      <c r="J20" s="100">
        <v>184896.57</v>
      </c>
      <c r="K20" s="100">
        <v>270907.2</v>
      </c>
      <c r="L20" s="48">
        <v>46.518239900285877</v>
      </c>
      <c r="M20" s="48">
        <v>1.5872721844613376</v>
      </c>
      <c r="N20" s="48">
        <v>2.2407529695953885</v>
      </c>
      <c r="O20" s="48">
        <v>1.5288578824459278</v>
      </c>
      <c r="P20" s="48">
        <v>-31.770351163609401</v>
      </c>
    </row>
    <row r="21" spans="2:16">
      <c r="B21" s="275" t="s">
        <v>187</v>
      </c>
      <c r="C21" s="74" t="s">
        <v>37</v>
      </c>
      <c r="D21" s="99"/>
      <c r="E21" s="100">
        <v>575067.52500000002</v>
      </c>
      <c r="F21" s="100">
        <v>71817.615500000014</v>
      </c>
      <c r="G21" s="100">
        <v>138290.40770000001</v>
      </c>
      <c r="H21" s="48">
        <v>92.557782289499684</v>
      </c>
      <c r="I21" s="100">
        <v>687788.52999999991</v>
      </c>
      <c r="J21" s="100">
        <v>78519.94</v>
      </c>
      <c r="K21" s="100">
        <v>156808.47999999998</v>
      </c>
      <c r="L21" s="48">
        <v>99.705297788052277</v>
      </c>
      <c r="M21" s="48">
        <v>1.1960135116306556</v>
      </c>
      <c r="N21" s="48">
        <v>1.0933242415991935</v>
      </c>
      <c r="O21" s="48">
        <v>1.1339071350499748</v>
      </c>
      <c r="P21" s="48">
        <v>3.7118808772977685</v>
      </c>
    </row>
    <row r="22" spans="2:16">
      <c r="B22" s="275"/>
      <c r="C22" s="83" t="s">
        <v>348</v>
      </c>
      <c r="D22" s="99">
        <v>20097929</v>
      </c>
      <c r="E22" s="100">
        <v>110506.1707</v>
      </c>
      <c r="F22" s="100">
        <v>23980</v>
      </c>
      <c r="G22" s="100">
        <v>53770.880000000005</v>
      </c>
      <c r="H22" s="48">
        <v>124.23219349457884</v>
      </c>
      <c r="I22" s="100">
        <v>241065.36000000002</v>
      </c>
      <c r="J22" s="100">
        <v>25548.6</v>
      </c>
      <c r="K22" s="100">
        <v>72769.959999999992</v>
      </c>
      <c r="L22" s="48">
        <v>184.82954056190945</v>
      </c>
      <c r="M22" s="48">
        <v>2.1814651478100671</v>
      </c>
      <c r="N22" s="48">
        <v>1.0654128440366972</v>
      </c>
      <c r="O22" s="48">
        <v>1.353333997881381</v>
      </c>
      <c r="P22" s="48">
        <v>27.02437420913677</v>
      </c>
    </row>
    <row r="23" spans="2:16">
      <c r="B23" s="275"/>
      <c r="C23" s="83" t="s">
        <v>339</v>
      </c>
      <c r="D23" s="99">
        <v>20097100</v>
      </c>
      <c r="E23" s="100">
        <v>399174.64350000001</v>
      </c>
      <c r="F23" s="100">
        <v>42540.430899999999</v>
      </c>
      <c r="G23" s="100">
        <v>79310.627699999997</v>
      </c>
      <c r="H23" s="48">
        <v>86.435882340815667</v>
      </c>
      <c r="I23" s="100">
        <v>338077.63</v>
      </c>
      <c r="J23" s="100">
        <v>34897.1</v>
      </c>
      <c r="K23" s="100">
        <v>70618.569999999992</v>
      </c>
      <c r="L23" s="48">
        <v>102.36228798381526</v>
      </c>
      <c r="M23" s="48">
        <v>0.8469416469836466</v>
      </c>
      <c r="N23" s="48">
        <v>0.82032784486910304</v>
      </c>
      <c r="O23" s="48">
        <v>0.89040488075723545</v>
      </c>
      <c r="P23" s="48">
        <v>8.5425645766436631</v>
      </c>
    </row>
    <row r="24" spans="2:16">
      <c r="B24" s="275"/>
      <c r="C24" s="73" t="s">
        <v>337</v>
      </c>
      <c r="D24" s="99">
        <v>20097921</v>
      </c>
      <c r="E24" s="100">
        <v>63108.054600000003</v>
      </c>
      <c r="F24" s="100">
        <v>5297.1846000000005</v>
      </c>
      <c r="G24" s="100">
        <v>5208.8999999999996</v>
      </c>
      <c r="H24" s="48">
        <v>-1.6666324975724067</v>
      </c>
      <c r="I24" s="100">
        <v>105126.1</v>
      </c>
      <c r="J24" s="100">
        <v>18074.240000000002</v>
      </c>
      <c r="K24" s="100">
        <v>13419.95</v>
      </c>
      <c r="L24" s="48">
        <v>-25.750958269891299</v>
      </c>
      <c r="M24" s="48">
        <v>1.665811134035496</v>
      </c>
      <c r="N24" s="48">
        <v>3.4120464670987678</v>
      </c>
      <c r="O24" s="48">
        <v>2.5763500931098702</v>
      </c>
      <c r="P24" s="48">
        <v>-24.492526172994435</v>
      </c>
    </row>
    <row r="25" spans="2:16">
      <c r="B25" s="275"/>
      <c r="C25" s="83" t="s">
        <v>188</v>
      </c>
      <c r="D25" s="99">
        <v>20097910</v>
      </c>
      <c r="E25" s="100">
        <v>2278.6561999999999</v>
      </c>
      <c r="F25" s="100">
        <v>0</v>
      </c>
      <c r="G25" s="100">
        <v>0</v>
      </c>
      <c r="H25" s="48" t="s">
        <v>417</v>
      </c>
      <c r="I25" s="100">
        <v>3519.44</v>
      </c>
      <c r="J25" s="100">
        <v>0</v>
      </c>
      <c r="K25" s="100">
        <v>0</v>
      </c>
      <c r="L25" s="48" t="s">
        <v>417</v>
      </c>
      <c r="M25" s="48">
        <v>1.5445243560656496</v>
      </c>
      <c r="N25" s="48" t="s">
        <v>417</v>
      </c>
      <c r="O25" s="48" t="s">
        <v>417</v>
      </c>
      <c r="P25" s="48" t="s">
        <v>417</v>
      </c>
    </row>
    <row r="26" spans="2:16">
      <c r="B26" s="146" t="s">
        <v>252</v>
      </c>
      <c r="C26" s="145"/>
      <c r="D26" s="99">
        <v>20098950</v>
      </c>
      <c r="E26" s="100">
        <v>623169.6884000001</v>
      </c>
      <c r="F26" s="100">
        <v>85375.2</v>
      </c>
      <c r="G26" s="100">
        <v>62200.707699999999</v>
      </c>
      <c r="H26" s="48">
        <v>-27.144290496537636</v>
      </c>
      <c r="I26" s="100">
        <v>692841.32999999984</v>
      </c>
      <c r="J26" s="100">
        <v>99711.88</v>
      </c>
      <c r="K26" s="100">
        <v>59319.71</v>
      </c>
      <c r="L26" s="48">
        <v>-40.508884197148831</v>
      </c>
      <c r="M26" s="48">
        <v>1.1118020386692475</v>
      </c>
      <c r="N26" s="48">
        <v>1.167925580262184</v>
      </c>
      <c r="O26" s="48">
        <v>0.95368223599809621</v>
      </c>
      <c r="P26" s="48">
        <v>-18.343920870026064</v>
      </c>
    </row>
    <row r="27" spans="2:16">
      <c r="B27" s="146" t="s">
        <v>253</v>
      </c>
      <c r="C27" s="145"/>
      <c r="D27" s="99">
        <v>20098930</v>
      </c>
      <c r="E27" s="100">
        <v>472738.55</v>
      </c>
      <c r="F27" s="100">
        <v>40661.730000000003</v>
      </c>
      <c r="G27" s="100">
        <v>37945.1538</v>
      </c>
      <c r="H27" s="48">
        <v>-6.6809164292813028</v>
      </c>
      <c r="I27" s="100">
        <v>409053.34999999992</v>
      </c>
      <c r="J27" s="100">
        <v>45326.44</v>
      </c>
      <c r="K27" s="100">
        <v>33119.640000000007</v>
      </c>
      <c r="L27" s="48">
        <v>-26.930859780737237</v>
      </c>
      <c r="M27" s="48">
        <v>0.86528452143367607</v>
      </c>
      <c r="N27" s="48">
        <v>1.1147199098513516</v>
      </c>
      <c r="O27" s="48">
        <v>0.87282924651105265</v>
      </c>
      <c r="P27" s="48">
        <v>-21.699680897648555</v>
      </c>
    </row>
    <row r="28" spans="2:16">
      <c r="B28" s="146" t="s">
        <v>349</v>
      </c>
      <c r="C28" s="145"/>
      <c r="D28" s="99">
        <v>20092100</v>
      </c>
      <c r="E28" s="100">
        <v>292899.06109999999</v>
      </c>
      <c r="F28" s="100">
        <v>16147.388499999999</v>
      </c>
      <c r="G28" s="100">
        <v>39046.3024</v>
      </c>
      <c r="H28" s="48">
        <v>141.81187193210843</v>
      </c>
      <c r="I28" s="100">
        <v>358573.25</v>
      </c>
      <c r="J28" s="100">
        <v>24908.26</v>
      </c>
      <c r="K28" s="100">
        <v>47480.06</v>
      </c>
      <c r="L28" s="48">
        <v>90.619738191266677</v>
      </c>
      <c r="M28" s="48">
        <v>1.2242212339409919</v>
      </c>
      <c r="N28" s="48">
        <v>1.542556556436355</v>
      </c>
      <c r="O28" s="48">
        <v>1.2159937582207527</v>
      </c>
      <c r="P28" s="48">
        <v>-21.170231772249192</v>
      </c>
    </row>
    <row r="29" spans="2:16">
      <c r="B29" s="146" t="s">
        <v>255</v>
      </c>
      <c r="C29" s="145"/>
      <c r="D29" s="99">
        <v>20098100</v>
      </c>
      <c r="E29" s="100">
        <v>264744.40199999994</v>
      </c>
      <c r="F29" s="100">
        <v>87415.866500000004</v>
      </c>
      <c r="G29" s="100">
        <v>5400</v>
      </c>
      <c r="H29" s="48">
        <v>-93.822631730133338</v>
      </c>
      <c r="I29" s="100">
        <v>327168.36</v>
      </c>
      <c r="J29" s="100">
        <v>92085.05</v>
      </c>
      <c r="K29" s="100">
        <v>6143.22</v>
      </c>
      <c r="L29" s="48">
        <v>-93.328754233178998</v>
      </c>
      <c r="M29" s="48">
        <v>1.2357895295553787</v>
      </c>
      <c r="N29" s="48">
        <v>1.053413455553861</v>
      </c>
      <c r="O29" s="48">
        <v>1.1376333333333333</v>
      </c>
      <c r="P29" s="48">
        <v>7.9949498779841699</v>
      </c>
    </row>
    <row r="30" spans="2:16">
      <c r="B30" s="146" t="s">
        <v>192</v>
      </c>
      <c r="C30" s="145"/>
      <c r="D30" s="99">
        <v>20092900</v>
      </c>
      <c r="E30" s="100">
        <v>27777.540199999999</v>
      </c>
      <c r="F30" s="100">
        <v>3538.74</v>
      </c>
      <c r="G30" s="100">
        <v>0</v>
      </c>
      <c r="H30" s="48">
        <v>-100</v>
      </c>
      <c r="I30" s="100">
        <v>93890.560000000012</v>
      </c>
      <c r="J30" s="100">
        <v>8043.02</v>
      </c>
      <c r="K30" s="100">
        <v>0</v>
      </c>
      <c r="L30" s="48">
        <v>-100</v>
      </c>
      <c r="M30" s="48">
        <v>3.3800890692257917</v>
      </c>
      <c r="N30" s="48">
        <v>2.272848528007144</v>
      </c>
      <c r="O30" s="48" t="s">
        <v>417</v>
      </c>
      <c r="P30" s="48" t="s">
        <v>417</v>
      </c>
    </row>
    <row r="31" spans="2:16">
      <c r="B31" s="146" t="s">
        <v>276</v>
      </c>
      <c r="C31" s="145"/>
      <c r="D31" s="99">
        <v>20098920</v>
      </c>
      <c r="E31" s="100">
        <v>3751.1923000000002</v>
      </c>
      <c r="F31" s="100">
        <v>0</v>
      </c>
      <c r="G31" s="100">
        <v>0</v>
      </c>
      <c r="H31" s="48" t="s">
        <v>417</v>
      </c>
      <c r="I31" s="100">
        <v>37153.310000000005</v>
      </c>
      <c r="J31" s="100">
        <v>0</v>
      </c>
      <c r="K31" s="100">
        <v>0</v>
      </c>
      <c r="L31" s="48" t="s">
        <v>417</v>
      </c>
      <c r="M31" s="48">
        <v>9.904400262284609</v>
      </c>
      <c r="N31" s="48" t="s">
        <v>417</v>
      </c>
      <c r="O31" s="48" t="s">
        <v>417</v>
      </c>
      <c r="P31" s="48" t="s">
        <v>417</v>
      </c>
    </row>
    <row r="32" spans="2:16">
      <c r="B32" s="146" t="s">
        <v>91</v>
      </c>
      <c r="C32" s="145"/>
      <c r="D32" s="99">
        <v>20095000</v>
      </c>
      <c r="E32" s="100">
        <v>9857.866399999999</v>
      </c>
      <c r="F32" s="100">
        <v>962.18399999999997</v>
      </c>
      <c r="G32" s="100">
        <v>1409.54</v>
      </c>
      <c r="H32" s="48">
        <v>46.493809915774939</v>
      </c>
      <c r="I32" s="100">
        <v>14002.96</v>
      </c>
      <c r="J32" s="100">
        <v>1177.45</v>
      </c>
      <c r="K32" s="100">
        <v>2347.81</v>
      </c>
      <c r="L32" s="48">
        <v>99.397851288802059</v>
      </c>
      <c r="M32" s="48">
        <v>1.4204858771468034</v>
      </c>
      <c r="N32" s="48">
        <v>1.223726439017901</v>
      </c>
      <c r="O32" s="48">
        <v>1.6656568809682593</v>
      </c>
      <c r="P32" s="48">
        <v>36.113499542024165</v>
      </c>
    </row>
    <row r="33" spans="2:16">
      <c r="B33" s="146" t="s">
        <v>254</v>
      </c>
      <c r="C33" s="145"/>
      <c r="D33" s="99">
        <v>20098960</v>
      </c>
      <c r="E33" s="100">
        <v>603.29999999999995</v>
      </c>
      <c r="F33" s="100">
        <v>0</v>
      </c>
      <c r="G33" s="100">
        <v>0</v>
      </c>
      <c r="H33" s="48" t="s">
        <v>417</v>
      </c>
      <c r="I33" s="100">
        <v>766.39</v>
      </c>
      <c r="J33" s="100">
        <v>0</v>
      </c>
      <c r="K33" s="100">
        <v>0</v>
      </c>
      <c r="L33" s="48" t="s">
        <v>417</v>
      </c>
      <c r="M33" s="48">
        <v>1.2703298524780375</v>
      </c>
      <c r="N33" s="48" t="s">
        <v>417</v>
      </c>
      <c r="O33" s="48" t="s">
        <v>417</v>
      </c>
      <c r="P33" s="48" t="s">
        <v>417</v>
      </c>
    </row>
    <row r="34" spans="2:16">
      <c r="B34" s="143" t="s">
        <v>37</v>
      </c>
      <c r="C34" s="144"/>
      <c r="D34" s="145"/>
      <c r="E34" s="100">
        <v>23477211.525499996</v>
      </c>
      <c r="F34" s="100">
        <v>3598998.4038999998</v>
      </c>
      <c r="G34" s="100">
        <v>3780243.4696</v>
      </c>
      <c r="H34" s="48">
        <v>5.0359862761705232</v>
      </c>
      <c r="I34" s="100">
        <v>46251202.700000003</v>
      </c>
      <c r="J34" s="100">
        <v>7500295.8000000007</v>
      </c>
      <c r="K34" s="100">
        <v>6880926.8300000001</v>
      </c>
      <c r="L34" s="48">
        <v>-8.2579272406829709</v>
      </c>
      <c r="M34" s="48">
        <v>1.9700466833449883</v>
      </c>
      <c r="N34" s="48">
        <v>2.0839953115490184</v>
      </c>
      <c r="O34" s="48">
        <v>1.8202337720665631</v>
      </c>
      <c r="P34" s="48">
        <v>-12.656532287800747</v>
      </c>
    </row>
    <row r="35" spans="2:16">
      <c r="B35" s="149" t="s">
        <v>108</v>
      </c>
      <c r="C35" s="150"/>
      <c r="D35" s="150"/>
      <c r="E35" s="150"/>
      <c r="F35" s="150"/>
      <c r="G35" s="150"/>
      <c r="H35" s="150"/>
      <c r="I35" s="150"/>
      <c r="J35" s="150"/>
      <c r="K35" s="150"/>
      <c r="L35" s="150"/>
      <c r="M35" s="150"/>
      <c r="N35" s="150"/>
      <c r="O35" s="150"/>
      <c r="P35" s="151"/>
    </row>
    <row r="36" spans="2:16" ht="12.75" customHeight="1">
      <c r="B36" s="154" t="s">
        <v>279</v>
      </c>
      <c r="C36" s="135"/>
      <c r="D36" s="135"/>
      <c r="E36" s="135"/>
      <c r="F36" s="135"/>
      <c r="G36" s="135"/>
      <c r="H36" s="135"/>
      <c r="I36" s="135"/>
      <c r="J36" s="135"/>
      <c r="K36" s="135"/>
      <c r="L36" s="135"/>
      <c r="M36" s="135"/>
      <c r="N36" s="135"/>
      <c r="O36" s="135"/>
      <c r="P36" s="136"/>
    </row>
    <row r="38" spans="2:16" ht="97.7" customHeight="1">
      <c r="B38" s="292" t="s">
        <v>404</v>
      </c>
      <c r="C38" s="293"/>
      <c r="D38" s="293"/>
      <c r="E38" s="293"/>
      <c r="F38" s="293"/>
      <c r="G38" s="293"/>
      <c r="H38" s="293"/>
      <c r="I38" s="293"/>
      <c r="J38" s="293"/>
      <c r="K38" s="293"/>
      <c r="L38" s="293"/>
      <c r="M38" s="293"/>
      <c r="N38" s="293"/>
      <c r="O38" s="293"/>
      <c r="P38" s="294"/>
    </row>
  </sheetData>
  <sortState ref="A26:Q33">
    <sortCondition descending="1" ref="I26:I33"/>
  </sortState>
  <mergeCells count="12">
    <mergeCell ref="B5:B8"/>
    <mergeCell ref="B10:B12"/>
    <mergeCell ref="B13:B16"/>
    <mergeCell ref="B17:B19"/>
    <mergeCell ref="B38:P38"/>
    <mergeCell ref="B21:B25"/>
    <mergeCell ref="B2:P2"/>
    <mergeCell ref="D3:D4"/>
    <mergeCell ref="E3:H3"/>
    <mergeCell ref="I3:L3"/>
    <mergeCell ref="M3:P3"/>
    <mergeCell ref="B3:C4"/>
  </mergeCells>
  <hyperlinks>
    <hyperlink ref="Q2" location="Indice!A1" display="volver a indice" xr:uid="{00000000-0004-0000-0F00-000000000000}"/>
  </hyperlinks>
  <printOptions horizontalCentered="1" verticalCentered="1"/>
  <pageMargins left="0.70866141732283472" right="0.70866141732283472" top="0.74803149606299213" bottom="0.74803149606299213" header="0.31496062992125984" footer="0.31496062992125984"/>
  <pageSetup scale="60"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52"/>
  <sheetViews>
    <sheetView zoomScale="90" zoomScaleNormal="90" zoomScalePageLayoutView="90" workbookViewId="0"/>
  </sheetViews>
  <sheetFormatPr baseColWidth="10" defaultColWidth="10.85546875" defaultRowHeight="12.75"/>
  <cols>
    <col min="1" max="1" width="1" style="41" customWidth="1"/>
    <col min="2" max="2" width="14.7109375" style="41" customWidth="1"/>
    <col min="3" max="5" width="13.42578125" style="41" customWidth="1"/>
    <col min="6" max="6" width="11.42578125" style="41" customWidth="1"/>
    <col min="7" max="9" width="13.42578125" style="41" customWidth="1"/>
    <col min="10" max="10" width="12" style="41" customWidth="1"/>
    <col min="11" max="11" width="12.42578125" style="41" customWidth="1"/>
    <col min="12" max="12" width="12" style="41" bestFit="1" customWidth="1"/>
    <col min="13" max="13" width="10.85546875" style="41"/>
    <col min="14" max="14" width="15.85546875" style="41" customWidth="1"/>
    <col min="15" max="16384" width="10.85546875" style="41"/>
  </cols>
  <sheetData>
    <row r="1" spans="2:11" ht="4.5" customHeight="1"/>
    <row r="2" spans="2:11">
      <c r="B2" s="238" t="s">
        <v>100</v>
      </c>
      <c r="C2" s="239"/>
      <c r="D2" s="239"/>
      <c r="E2" s="239"/>
      <c r="F2" s="239"/>
      <c r="G2" s="239"/>
      <c r="H2" s="239"/>
      <c r="I2" s="239"/>
      <c r="J2" s="240"/>
      <c r="K2" s="43" t="s">
        <v>327</v>
      </c>
    </row>
    <row r="3" spans="2:11">
      <c r="B3" s="102"/>
      <c r="C3" s="295" t="s">
        <v>31</v>
      </c>
      <c r="D3" s="295"/>
      <c r="E3" s="295"/>
      <c r="F3" s="295"/>
      <c r="G3" s="256" t="s">
        <v>290</v>
      </c>
      <c r="H3" s="256"/>
      <c r="I3" s="256"/>
      <c r="J3" s="256"/>
    </row>
    <row r="4" spans="2:11">
      <c r="B4" s="15" t="s">
        <v>101</v>
      </c>
      <c r="C4" s="195">
        <v>2018</v>
      </c>
      <c r="D4" s="201" t="s">
        <v>389</v>
      </c>
      <c r="E4" s="201" t="s">
        <v>390</v>
      </c>
      <c r="F4" s="196" t="s">
        <v>109</v>
      </c>
      <c r="G4" s="103">
        <v>2018</v>
      </c>
      <c r="H4" s="201" t="s">
        <v>389</v>
      </c>
      <c r="I4" s="201" t="s">
        <v>390</v>
      </c>
      <c r="J4" s="105" t="s">
        <v>109</v>
      </c>
    </row>
    <row r="5" spans="2:11">
      <c r="B5" s="106" t="s">
        <v>322</v>
      </c>
      <c r="C5" s="110">
        <v>170129732.89219993</v>
      </c>
      <c r="D5" s="64">
        <v>25884014.198899996</v>
      </c>
      <c r="E5" s="64">
        <v>24595922.370000001</v>
      </c>
      <c r="F5" s="111">
        <v>-4.9763990198812946</v>
      </c>
      <c r="G5" s="107">
        <v>403194236.39999986</v>
      </c>
      <c r="H5" s="108">
        <v>55396006.719999984</v>
      </c>
      <c r="I5" s="108">
        <v>53229179.440000005</v>
      </c>
      <c r="J5" s="109">
        <v>-3.9115225235498374</v>
      </c>
    </row>
    <row r="6" spans="2:11">
      <c r="B6" s="9" t="s">
        <v>366</v>
      </c>
      <c r="C6" s="110">
        <v>106277974.95999999</v>
      </c>
      <c r="D6" s="64">
        <v>8895273.75</v>
      </c>
      <c r="E6" s="64">
        <v>14998825.109999999</v>
      </c>
      <c r="F6" s="111">
        <v>68.615666381262287</v>
      </c>
      <c r="G6" s="110">
        <v>138765054.41999996</v>
      </c>
      <c r="H6" s="64">
        <v>11536969.979999995</v>
      </c>
      <c r="I6" s="64">
        <v>18132000.370000001</v>
      </c>
      <c r="J6" s="63">
        <v>57.164319586796822</v>
      </c>
    </row>
    <row r="7" spans="2:11">
      <c r="B7" s="9" t="s">
        <v>365</v>
      </c>
      <c r="C7" s="110">
        <v>47915964.459999993</v>
      </c>
      <c r="D7" s="64">
        <v>7519210.8900000006</v>
      </c>
      <c r="E7" s="64">
        <v>7910726.9399999995</v>
      </c>
      <c r="F7" s="111">
        <v>5.2068768349174288</v>
      </c>
      <c r="G7" s="110">
        <v>101712232.60999997</v>
      </c>
      <c r="H7" s="64">
        <v>16387502.330000002</v>
      </c>
      <c r="I7" s="64">
        <v>17407355.859999999</v>
      </c>
      <c r="J7" s="63">
        <v>6.2233616170597861</v>
      </c>
    </row>
    <row r="8" spans="2:11">
      <c r="B8" s="9" t="s">
        <v>367</v>
      </c>
      <c r="C8" s="110">
        <v>20718624.169999998</v>
      </c>
      <c r="D8" s="64">
        <v>3440624.9999999995</v>
      </c>
      <c r="E8" s="64">
        <v>3236488.96</v>
      </c>
      <c r="F8" s="111">
        <v>-5.933109246139856</v>
      </c>
      <c r="G8" s="110">
        <v>68774042.559999987</v>
      </c>
      <c r="H8" s="64">
        <v>11427766.689999999</v>
      </c>
      <c r="I8" s="64">
        <v>10584262.140000001</v>
      </c>
      <c r="J8" s="63">
        <v>-7.3811845558425464</v>
      </c>
    </row>
    <row r="9" spans="2:11">
      <c r="B9" s="9" t="s">
        <v>301</v>
      </c>
      <c r="C9" s="110">
        <v>29360750.68300001</v>
      </c>
      <c r="D9" s="64">
        <v>4573272.4240000006</v>
      </c>
      <c r="E9" s="64">
        <v>5292413.8963000001</v>
      </c>
      <c r="F9" s="111">
        <v>15.724877191352714</v>
      </c>
      <c r="G9" s="110">
        <v>66410027.029999994</v>
      </c>
      <c r="H9" s="64">
        <v>8968469.3699999992</v>
      </c>
      <c r="I9" s="64">
        <v>11607063.969999999</v>
      </c>
      <c r="J9" s="63">
        <v>29.420790673894004</v>
      </c>
    </row>
    <row r="10" spans="2:11">
      <c r="B10" s="9" t="s">
        <v>368</v>
      </c>
      <c r="C10" s="110">
        <v>27300975.91</v>
      </c>
      <c r="D10" s="64">
        <v>4200671.58</v>
      </c>
      <c r="E10" s="64">
        <v>4371980.580000001</v>
      </c>
      <c r="F10" s="111">
        <v>4.0781336207197816</v>
      </c>
      <c r="G10" s="110">
        <v>62574456.550000012</v>
      </c>
      <c r="H10" s="64">
        <v>9280715.620000001</v>
      </c>
      <c r="I10" s="64">
        <v>8561767.1799999978</v>
      </c>
      <c r="J10" s="63">
        <v>-7.7466918440067811</v>
      </c>
    </row>
    <row r="11" spans="2:11">
      <c r="B11" s="9" t="s">
        <v>372</v>
      </c>
      <c r="C11" s="110">
        <v>27203917.040000003</v>
      </c>
      <c r="D11" s="64">
        <v>3039159.69</v>
      </c>
      <c r="E11" s="64">
        <v>2694696.06</v>
      </c>
      <c r="F11" s="111">
        <v>-11.334173427392358</v>
      </c>
      <c r="G11" s="110">
        <v>62199366.500000007</v>
      </c>
      <c r="H11" s="64">
        <v>6720239.5100000016</v>
      </c>
      <c r="I11" s="64">
        <v>5924080.1099999994</v>
      </c>
      <c r="J11" s="63">
        <v>-11.847187869052632</v>
      </c>
    </row>
    <row r="12" spans="2:11">
      <c r="B12" s="9" t="s">
        <v>370</v>
      </c>
      <c r="C12" s="110">
        <v>25434548.174799997</v>
      </c>
      <c r="D12" s="64">
        <v>2948870.48</v>
      </c>
      <c r="E12" s="64">
        <v>1568245.4</v>
      </c>
      <c r="F12" s="111">
        <v>-46.818776523545381</v>
      </c>
      <c r="G12" s="110">
        <v>55935754.730000019</v>
      </c>
      <c r="H12" s="64">
        <v>6116692.1100000003</v>
      </c>
      <c r="I12" s="64">
        <v>5390551.7799999993</v>
      </c>
      <c r="J12" s="63">
        <v>-11.871454651327884</v>
      </c>
    </row>
    <row r="13" spans="2:11">
      <c r="B13" s="9" t="s">
        <v>369</v>
      </c>
      <c r="C13" s="110">
        <v>23825879.230000004</v>
      </c>
      <c r="D13" s="64">
        <v>3203782.79</v>
      </c>
      <c r="E13" s="64">
        <v>2895729.4400000004</v>
      </c>
      <c r="F13" s="111">
        <v>-9.6153007301721498</v>
      </c>
      <c r="G13" s="110">
        <v>52535830.350000009</v>
      </c>
      <c r="H13" s="64">
        <v>7213289.4900000002</v>
      </c>
      <c r="I13" s="64">
        <v>7480741.6400000015</v>
      </c>
      <c r="J13" s="63">
        <v>3.7077695324827742</v>
      </c>
    </row>
    <row r="14" spans="2:11">
      <c r="B14" s="9" t="s">
        <v>304</v>
      </c>
      <c r="C14" s="110">
        <v>19097835.307999998</v>
      </c>
      <c r="D14" s="64">
        <v>3243294.75</v>
      </c>
      <c r="E14" s="64">
        <v>4320516.926</v>
      </c>
      <c r="F14" s="111">
        <v>33.213822949640949</v>
      </c>
      <c r="G14" s="110">
        <v>43727528.229999997</v>
      </c>
      <c r="H14" s="64">
        <v>6953120.4299999988</v>
      </c>
      <c r="I14" s="64">
        <v>9605629.6299999952</v>
      </c>
      <c r="J14" s="63">
        <v>38.148471994752974</v>
      </c>
    </row>
    <row r="15" spans="2:11">
      <c r="B15" s="9" t="s">
        <v>410</v>
      </c>
      <c r="C15" s="110">
        <v>29910820.5502</v>
      </c>
      <c r="D15" s="64">
        <v>6167983.8900000006</v>
      </c>
      <c r="E15" s="64">
        <v>2691040.76</v>
      </c>
      <c r="F15" s="111">
        <v>-56.370820547003731</v>
      </c>
      <c r="G15" s="110">
        <v>39644074.810000002</v>
      </c>
      <c r="H15" s="64">
        <v>7515511.96</v>
      </c>
      <c r="I15" s="64">
        <v>4728923.5500000007</v>
      </c>
      <c r="J15" s="63">
        <v>-37.077825500526508</v>
      </c>
    </row>
    <row r="16" spans="2:11">
      <c r="B16" s="9" t="s">
        <v>302</v>
      </c>
      <c r="C16" s="110">
        <v>30871913.321600001</v>
      </c>
      <c r="D16" s="64">
        <v>6596721.1700000009</v>
      </c>
      <c r="E16" s="64">
        <v>1996936.7200000002</v>
      </c>
      <c r="F16" s="111">
        <v>-69.728344301082529</v>
      </c>
      <c r="G16" s="110">
        <v>38337499.959999979</v>
      </c>
      <c r="H16" s="64">
        <v>7647056.620000001</v>
      </c>
      <c r="I16" s="64">
        <v>2869368.5</v>
      </c>
      <c r="J16" s="63">
        <v>-62.477478033894826</v>
      </c>
    </row>
    <row r="17" spans="2:11">
      <c r="B17" s="9" t="s">
        <v>323</v>
      </c>
      <c r="C17" s="110">
        <v>22627786.921499994</v>
      </c>
      <c r="D17" s="64">
        <v>1651435.852</v>
      </c>
      <c r="E17" s="64">
        <v>2535825.7826999994</v>
      </c>
      <c r="F17" s="111">
        <v>53.55278738977016</v>
      </c>
      <c r="G17" s="110">
        <v>37005479.959999993</v>
      </c>
      <c r="H17" s="64">
        <v>2364099.4000000004</v>
      </c>
      <c r="I17" s="64">
        <v>3337647.35</v>
      </c>
      <c r="J17" s="63">
        <v>41.180499855462905</v>
      </c>
    </row>
    <row r="18" spans="2:11">
      <c r="B18" s="9" t="s">
        <v>382</v>
      </c>
      <c r="C18" s="110">
        <v>14769476.010000002</v>
      </c>
      <c r="D18" s="64">
        <v>1975760.06</v>
      </c>
      <c r="E18" s="64">
        <v>1210106.98</v>
      </c>
      <c r="F18" s="111">
        <v>-38.752331090243828</v>
      </c>
      <c r="G18" s="110">
        <v>35734940.589999996</v>
      </c>
      <c r="H18" s="64">
        <v>4439230.12</v>
      </c>
      <c r="I18" s="64">
        <v>5834647.0499999998</v>
      </c>
      <c r="J18" s="63">
        <v>31.433759734897436</v>
      </c>
    </row>
    <row r="19" spans="2:11">
      <c r="B19" s="9" t="s">
        <v>357</v>
      </c>
      <c r="C19" s="110">
        <v>26656446.390000001</v>
      </c>
      <c r="D19" s="64">
        <v>2815550.8800000004</v>
      </c>
      <c r="E19" s="64">
        <v>4113702.5500000003</v>
      </c>
      <c r="F19" s="111">
        <v>46.106489469655742</v>
      </c>
      <c r="G19" s="110">
        <v>33457144.539999999</v>
      </c>
      <c r="H19" s="64">
        <v>3741811.3200000012</v>
      </c>
      <c r="I19" s="64">
        <v>4842058.3200000012</v>
      </c>
      <c r="J19" s="63">
        <v>29.404128265879525</v>
      </c>
    </row>
    <row r="20" spans="2:11">
      <c r="B20" s="9" t="s">
        <v>411</v>
      </c>
      <c r="C20" s="110">
        <v>16492154.989999998</v>
      </c>
      <c r="D20" s="64">
        <v>2356695.2700000005</v>
      </c>
      <c r="E20" s="64">
        <v>3349178.18</v>
      </c>
      <c r="F20" s="111">
        <v>42.113332285000915</v>
      </c>
      <c r="G20" s="110">
        <v>32983819.040000007</v>
      </c>
      <c r="H20" s="64">
        <v>4211953.580000001</v>
      </c>
      <c r="I20" s="64">
        <v>5337280.4999999991</v>
      </c>
      <c r="J20" s="63">
        <v>26.717457793065179</v>
      </c>
    </row>
    <row r="21" spans="2:11">
      <c r="B21" s="9" t="s">
        <v>358</v>
      </c>
      <c r="C21" s="110">
        <v>10933538.460000001</v>
      </c>
      <c r="D21" s="64">
        <v>1038732.75</v>
      </c>
      <c r="E21" s="64">
        <v>1204264.6000000001</v>
      </c>
      <c r="F21" s="111">
        <v>15.935942137185922</v>
      </c>
      <c r="G21" s="110">
        <v>28081775.820000004</v>
      </c>
      <c r="H21" s="64">
        <v>3407561.3800000008</v>
      </c>
      <c r="I21" s="64">
        <v>3681612.6500000004</v>
      </c>
      <c r="J21" s="63">
        <v>8.0424455919851923</v>
      </c>
      <c r="K21" s="190"/>
    </row>
    <row r="22" spans="2:11">
      <c r="B22" s="9" t="s">
        <v>412</v>
      </c>
      <c r="C22" s="110">
        <v>12796564.23</v>
      </c>
      <c r="D22" s="64">
        <v>1550519.42</v>
      </c>
      <c r="E22" s="64">
        <v>1220907.1000000001</v>
      </c>
      <c r="F22" s="111">
        <v>-21.258187143505747</v>
      </c>
      <c r="G22" s="110">
        <v>27011425.040000003</v>
      </c>
      <c r="H22" s="64">
        <v>3217855.7199999997</v>
      </c>
      <c r="I22" s="64">
        <v>2541269.5499999998</v>
      </c>
      <c r="J22" s="63">
        <v>-21.025994602393173</v>
      </c>
    </row>
    <row r="23" spans="2:11">
      <c r="B23" s="9" t="s">
        <v>378</v>
      </c>
      <c r="C23" s="110">
        <v>10566778.85</v>
      </c>
      <c r="D23" s="64">
        <v>1598297.3399999999</v>
      </c>
      <c r="E23" s="64">
        <v>4835322</v>
      </c>
      <c r="F23" s="111">
        <v>202.52956561887294</v>
      </c>
      <c r="G23" s="110">
        <v>25678437.84999999</v>
      </c>
      <c r="H23" s="64">
        <v>3974384.17</v>
      </c>
      <c r="I23" s="64">
        <v>6239399.6299999999</v>
      </c>
      <c r="J23" s="63">
        <v>56.990350281110345</v>
      </c>
    </row>
    <row r="24" spans="2:11">
      <c r="B24" s="9" t="s">
        <v>373</v>
      </c>
      <c r="C24" s="110">
        <v>20177688.9027</v>
      </c>
      <c r="D24" s="64">
        <v>2833482.9840000002</v>
      </c>
      <c r="E24" s="64">
        <v>2624153.0999999996</v>
      </c>
      <c r="F24" s="111">
        <v>-7.3877233490384882</v>
      </c>
      <c r="G24" s="110">
        <v>25462985.989999998</v>
      </c>
      <c r="H24" s="64">
        <v>3114662.09</v>
      </c>
      <c r="I24" s="64">
        <v>3341110.68</v>
      </c>
      <c r="J24" s="63">
        <v>7.2704063380435668</v>
      </c>
    </row>
    <row r="25" spans="2:11">
      <c r="B25" s="9" t="s">
        <v>413</v>
      </c>
      <c r="C25" s="110">
        <v>6160081.5044</v>
      </c>
      <c r="D25" s="64">
        <v>827890.02</v>
      </c>
      <c r="E25" s="64">
        <v>536647.78</v>
      </c>
      <c r="F25" s="111">
        <v>-35.178856244697812</v>
      </c>
      <c r="G25" s="110">
        <v>16093298.880000003</v>
      </c>
      <c r="H25" s="64">
        <v>2606112.4399999995</v>
      </c>
      <c r="I25" s="64">
        <v>3359195.6499999994</v>
      </c>
      <c r="J25" s="63">
        <v>28.896804237655992</v>
      </c>
    </row>
    <row r="26" spans="2:11">
      <c r="B26" s="9" t="s">
        <v>303</v>
      </c>
      <c r="C26" s="110">
        <v>6551561.25</v>
      </c>
      <c r="D26" s="64">
        <v>791955.51</v>
      </c>
      <c r="E26" s="64">
        <v>515238.02999999997</v>
      </c>
      <c r="F26" s="111">
        <v>-34.941038543945481</v>
      </c>
      <c r="G26" s="110">
        <v>12979569.66</v>
      </c>
      <c r="H26" s="64">
        <v>1889437.32</v>
      </c>
      <c r="I26" s="64">
        <v>1729156.6600000001</v>
      </c>
      <c r="J26" s="63">
        <v>-8.4829837064930977</v>
      </c>
    </row>
    <row r="27" spans="2:11">
      <c r="B27" s="9" t="s">
        <v>414</v>
      </c>
      <c r="C27" s="110">
        <v>4507248.6099999994</v>
      </c>
      <c r="D27" s="64">
        <v>677524.19</v>
      </c>
      <c r="E27" s="64">
        <v>569760</v>
      </c>
      <c r="F27" s="111">
        <v>-15.905585599829275</v>
      </c>
      <c r="G27" s="110">
        <v>10419571.050000001</v>
      </c>
      <c r="H27" s="64">
        <v>1443658.8900000001</v>
      </c>
      <c r="I27" s="64">
        <v>1258993.21</v>
      </c>
      <c r="J27" s="63">
        <v>-12.791503677160199</v>
      </c>
    </row>
    <row r="28" spans="2:11">
      <c r="B28" s="9" t="s">
        <v>415</v>
      </c>
      <c r="C28" s="110">
        <v>10722839.240000002</v>
      </c>
      <c r="D28" s="64">
        <v>1656583.48</v>
      </c>
      <c r="E28" s="64">
        <v>1215795.7999999998</v>
      </c>
      <c r="F28" s="111">
        <v>-26.6082383001912</v>
      </c>
      <c r="G28" s="110">
        <v>10362491.860000003</v>
      </c>
      <c r="H28" s="64">
        <v>1420876.4299999997</v>
      </c>
      <c r="I28" s="64">
        <v>1161611.79</v>
      </c>
      <c r="J28" s="63">
        <v>-18.246811230445971</v>
      </c>
    </row>
    <row r="29" spans="2:11">
      <c r="B29" s="9" t="s">
        <v>416</v>
      </c>
      <c r="C29" s="110">
        <v>7392187</v>
      </c>
      <c r="D29" s="64">
        <v>522616</v>
      </c>
      <c r="E29" s="64">
        <v>210968</v>
      </c>
      <c r="F29" s="111">
        <v>-59.632311295482722</v>
      </c>
      <c r="G29" s="110">
        <v>9852300.9600000009</v>
      </c>
      <c r="H29" s="64">
        <v>917020.15999999992</v>
      </c>
      <c r="I29" s="64">
        <v>525794.01</v>
      </c>
      <c r="J29" s="63">
        <v>-42.662764360600313</v>
      </c>
    </row>
    <row r="30" spans="2:11">
      <c r="B30" s="9" t="s">
        <v>102</v>
      </c>
      <c r="C30" s="110">
        <v>85972518.54889977</v>
      </c>
      <c r="D30" s="64">
        <v>9880945.6800000221</v>
      </c>
      <c r="E30" s="64">
        <v>13195496.729999974</v>
      </c>
      <c r="F30" s="111">
        <v>33.54487674908404</v>
      </c>
      <c r="G30" s="110">
        <v>132764750.32999992</v>
      </c>
      <c r="H30" s="64">
        <v>15902112.360000014</v>
      </c>
      <c r="I30" s="64">
        <v>19010446.479999989</v>
      </c>
      <c r="J30" s="63">
        <v>19.54667436395836</v>
      </c>
    </row>
    <row r="31" spans="2:11">
      <c r="B31" s="112" t="s">
        <v>37</v>
      </c>
      <c r="C31" s="69">
        <v>814375807.60729969</v>
      </c>
      <c r="D31" s="67">
        <v>109890870.04890002</v>
      </c>
      <c r="E31" s="67">
        <v>113910889.79499997</v>
      </c>
      <c r="F31" s="70">
        <v>3.6581926636044315</v>
      </c>
      <c r="G31" s="69">
        <v>1571698095.7199996</v>
      </c>
      <c r="H31" s="67">
        <v>207814116.21000001</v>
      </c>
      <c r="I31" s="67">
        <v>217721147.70000002</v>
      </c>
      <c r="J31" s="68">
        <v>4.7672562724222045</v>
      </c>
    </row>
    <row r="32" spans="2:11">
      <c r="B32" s="264" t="s">
        <v>108</v>
      </c>
      <c r="C32" s="265"/>
      <c r="D32" s="265"/>
      <c r="E32" s="265"/>
      <c r="F32" s="265"/>
      <c r="G32" s="265"/>
      <c r="H32" s="265"/>
      <c r="I32" s="265"/>
      <c r="J32" s="266"/>
    </row>
    <row r="33" spans="2:13" ht="12.75" customHeight="1">
      <c r="B33" s="31"/>
      <c r="C33" s="31"/>
      <c r="D33" s="31"/>
      <c r="E33" s="31"/>
      <c r="F33" s="31"/>
      <c r="G33" s="31"/>
      <c r="H33" s="31"/>
      <c r="I33" s="31"/>
      <c r="J33" s="31"/>
    </row>
    <row r="34" spans="2:13" ht="12.75" customHeight="1">
      <c r="G34" s="296" t="s">
        <v>405</v>
      </c>
      <c r="H34" s="296"/>
      <c r="I34" s="296"/>
      <c r="J34" s="296"/>
    </row>
    <row r="35" spans="2:13">
      <c r="G35" s="296"/>
      <c r="H35" s="296"/>
      <c r="I35" s="296"/>
      <c r="J35" s="296"/>
      <c r="K35" s="113"/>
    </row>
    <row r="36" spans="2:13">
      <c r="C36" s="163" t="s">
        <v>322</v>
      </c>
      <c r="D36" s="162">
        <v>53229179.440000005</v>
      </c>
      <c r="G36" s="296"/>
      <c r="H36" s="296"/>
      <c r="I36" s="296"/>
      <c r="J36" s="296"/>
      <c r="K36" s="113"/>
    </row>
    <row r="37" spans="2:13">
      <c r="C37" s="163" t="s">
        <v>366</v>
      </c>
      <c r="D37" s="162">
        <v>18132000.370000001</v>
      </c>
      <c r="G37" s="296"/>
      <c r="H37" s="296"/>
      <c r="I37" s="296"/>
      <c r="J37" s="296"/>
      <c r="K37" s="113"/>
    </row>
    <row r="38" spans="2:13">
      <c r="C38" s="163" t="s">
        <v>365</v>
      </c>
      <c r="D38" s="162">
        <v>17407355.859999999</v>
      </c>
      <c r="G38" s="296"/>
      <c r="H38" s="296"/>
      <c r="I38" s="296"/>
      <c r="J38" s="296"/>
      <c r="K38" s="113"/>
    </row>
    <row r="39" spans="2:13">
      <c r="C39" s="163" t="s">
        <v>301</v>
      </c>
      <c r="D39" s="162">
        <v>11607063.969999999</v>
      </c>
      <c r="G39" s="296"/>
      <c r="H39" s="296"/>
      <c r="I39" s="296"/>
      <c r="J39" s="296"/>
      <c r="K39" s="113"/>
    </row>
    <row r="40" spans="2:13">
      <c r="C40" s="163" t="s">
        <v>367</v>
      </c>
      <c r="D40" s="162">
        <v>10584262.140000001</v>
      </c>
      <c r="G40" s="296"/>
      <c r="H40" s="296"/>
      <c r="I40" s="296"/>
      <c r="J40" s="296"/>
      <c r="K40" s="113"/>
    </row>
    <row r="41" spans="2:13">
      <c r="C41" s="163" t="s">
        <v>304</v>
      </c>
      <c r="D41" s="162">
        <v>9605629.6299999952</v>
      </c>
      <c r="G41" s="296"/>
      <c r="H41" s="296"/>
      <c r="I41" s="296"/>
      <c r="J41" s="296"/>
      <c r="K41" s="113"/>
      <c r="L41" s="113"/>
      <c r="M41" s="113"/>
    </row>
    <row r="42" spans="2:13">
      <c r="C42" s="163" t="s">
        <v>368</v>
      </c>
      <c r="D42" s="162">
        <v>8561767.1799999978</v>
      </c>
      <c r="G42" s="296"/>
      <c r="H42" s="296"/>
      <c r="I42" s="296"/>
      <c r="J42" s="296"/>
      <c r="K42" s="113"/>
    </row>
    <row r="43" spans="2:13">
      <c r="C43" s="163" t="s">
        <v>369</v>
      </c>
      <c r="D43" s="162">
        <v>7480741.6400000015</v>
      </c>
      <c r="G43" s="296"/>
      <c r="H43" s="296"/>
      <c r="I43" s="296"/>
      <c r="J43" s="296"/>
      <c r="K43" s="113"/>
    </row>
    <row r="44" spans="2:13">
      <c r="C44" s="163" t="s">
        <v>378</v>
      </c>
      <c r="D44" s="162">
        <v>6239399.6299999999</v>
      </c>
      <c r="G44" s="296"/>
      <c r="H44" s="296"/>
      <c r="I44" s="296"/>
      <c r="J44" s="296"/>
      <c r="K44" s="113"/>
    </row>
    <row r="45" spans="2:13">
      <c r="C45" s="163" t="s">
        <v>372</v>
      </c>
      <c r="D45" s="162">
        <v>5924080.1099999994</v>
      </c>
      <c r="G45" s="296"/>
      <c r="H45" s="296"/>
      <c r="I45" s="296"/>
      <c r="J45" s="296"/>
      <c r="K45" s="113"/>
    </row>
    <row r="46" spans="2:13">
      <c r="C46" s="163" t="s">
        <v>382</v>
      </c>
      <c r="D46" s="162">
        <v>5834647.0499999998</v>
      </c>
      <c r="G46" s="296"/>
      <c r="H46" s="296"/>
      <c r="I46" s="296"/>
      <c r="J46" s="296"/>
      <c r="K46" s="113"/>
    </row>
    <row r="47" spans="2:13">
      <c r="C47" s="163" t="s">
        <v>102</v>
      </c>
      <c r="D47" s="162">
        <v>63115020.680000037</v>
      </c>
      <c r="G47" s="296"/>
      <c r="H47" s="296"/>
      <c r="I47" s="296"/>
      <c r="J47" s="296"/>
      <c r="K47" s="113"/>
    </row>
    <row r="48" spans="2:13">
      <c r="G48" s="296"/>
      <c r="H48" s="296"/>
      <c r="I48" s="296"/>
      <c r="J48" s="296"/>
      <c r="K48" s="113"/>
    </row>
    <row r="49" spans="7:11">
      <c r="G49" s="296"/>
      <c r="H49" s="296"/>
      <c r="I49" s="296"/>
      <c r="J49" s="296"/>
      <c r="K49" s="113"/>
    </row>
    <row r="50" spans="7:11">
      <c r="G50" s="296"/>
      <c r="H50" s="296"/>
      <c r="I50" s="296"/>
      <c r="J50" s="296"/>
      <c r="K50" s="113"/>
    </row>
    <row r="51" spans="7:11">
      <c r="G51" s="296"/>
      <c r="H51" s="296"/>
      <c r="I51" s="296"/>
      <c r="J51" s="296"/>
      <c r="K51" s="113"/>
    </row>
    <row r="52" spans="7:11">
      <c r="G52" s="296"/>
      <c r="H52" s="296"/>
      <c r="I52" s="296"/>
      <c r="J52" s="296"/>
      <c r="K52" s="113"/>
    </row>
  </sheetData>
  <sortState ref="C36:D46">
    <sortCondition descending="1" ref="D36:D46"/>
  </sortState>
  <mergeCells count="5">
    <mergeCell ref="B2:J2"/>
    <mergeCell ref="C3:F3"/>
    <mergeCell ref="G3:J3"/>
    <mergeCell ref="B32:J32"/>
    <mergeCell ref="G34:J52"/>
  </mergeCells>
  <hyperlinks>
    <hyperlink ref="K2" location="Indice!A1" display="volver a indice" xr:uid="{00000000-0004-0000-1000-000000000000}"/>
  </hyperlinks>
  <printOptions horizontalCentered="1" verticalCentered="1"/>
  <pageMargins left="0.70866141732283472" right="0.70866141732283472" top="0.74803149606299213" bottom="0.74803149606299213" header="0.31496062992125984" footer="0.31496062992125984"/>
  <pageSetup scale="7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K49"/>
  <sheetViews>
    <sheetView zoomScale="90" zoomScaleNormal="90" zoomScalePageLayoutView="90" workbookViewId="0"/>
  </sheetViews>
  <sheetFormatPr baseColWidth="10" defaultColWidth="10.85546875" defaultRowHeight="12.75"/>
  <cols>
    <col min="1" max="1" width="1.42578125" style="41" customWidth="1"/>
    <col min="2" max="2" width="14.7109375" style="41" customWidth="1"/>
    <col min="3" max="5" width="13.42578125" style="41" customWidth="1"/>
    <col min="6" max="6" width="11" style="41" bestFit="1" customWidth="1"/>
    <col min="7" max="9" width="13.42578125" style="41" customWidth="1"/>
    <col min="10" max="10" width="12.140625" style="41" customWidth="1"/>
    <col min="11" max="16384" width="10.85546875" style="41"/>
  </cols>
  <sheetData>
    <row r="1" spans="2:11" ht="4.5" customHeight="1"/>
    <row r="2" spans="2:11">
      <c r="B2" s="238" t="s">
        <v>103</v>
      </c>
      <c r="C2" s="239"/>
      <c r="D2" s="239"/>
      <c r="E2" s="239"/>
      <c r="F2" s="239"/>
      <c r="G2" s="239"/>
      <c r="H2" s="239"/>
      <c r="I2" s="239"/>
      <c r="J2" s="240"/>
      <c r="K2" s="43" t="s">
        <v>327</v>
      </c>
    </row>
    <row r="3" spans="2:11">
      <c r="B3" s="102"/>
      <c r="C3" s="256" t="s">
        <v>31</v>
      </c>
      <c r="D3" s="256"/>
      <c r="E3" s="256"/>
      <c r="F3" s="256"/>
      <c r="G3" s="256" t="s">
        <v>291</v>
      </c>
      <c r="H3" s="256"/>
      <c r="I3" s="256"/>
      <c r="J3" s="256"/>
    </row>
    <row r="4" spans="2:11">
      <c r="B4" s="15" t="s">
        <v>101</v>
      </c>
      <c r="C4" s="103">
        <v>2018</v>
      </c>
      <c r="D4" s="201" t="s">
        <v>389</v>
      </c>
      <c r="E4" s="201" t="s">
        <v>390</v>
      </c>
      <c r="F4" s="104" t="s">
        <v>109</v>
      </c>
      <c r="G4" s="103">
        <v>2018</v>
      </c>
      <c r="H4" s="201" t="s">
        <v>389</v>
      </c>
      <c r="I4" s="201" t="s">
        <v>390</v>
      </c>
      <c r="J4" s="105" t="s">
        <v>109</v>
      </c>
    </row>
    <row r="5" spans="2:11">
      <c r="B5" s="32" t="s">
        <v>303</v>
      </c>
      <c r="C5" s="24">
        <v>68941753.866300002</v>
      </c>
      <c r="D5" s="25">
        <v>10662884.5414</v>
      </c>
      <c r="E5" s="25">
        <v>10938004.457700001</v>
      </c>
      <c r="F5" s="26">
        <v>2.5801640750381605</v>
      </c>
      <c r="G5" s="24">
        <v>59444365.089999996</v>
      </c>
      <c r="H5" s="25">
        <v>9289401.8600000013</v>
      </c>
      <c r="I5" s="25">
        <v>9672340.3999999985</v>
      </c>
      <c r="J5" s="27">
        <v>4.1223164394353917</v>
      </c>
    </row>
    <row r="6" spans="2:11">
      <c r="B6" s="9" t="s">
        <v>323</v>
      </c>
      <c r="C6" s="10">
        <v>37565701.162700027</v>
      </c>
      <c r="D6" s="11">
        <v>4000350.6893000002</v>
      </c>
      <c r="E6" s="11">
        <v>5905778.5022999998</v>
      </c>
      <c r="F6" s="28">
        <v>47.631519358954513</v>
      </c>
      <c r="G6" s="10">
        <v>48083790.999999993</v>
      </c>
      <c r="H6" s="11">
        <v>4926056.169999999</v>
      </c>
      <c r="I6" s="11">
        <v>6472746.4299999978</v>
      </c>
      <c r="J6" s="29">
        <v>31.398145019527846</v>
      </c>
    </row>
    <row r="7" spans="2:11">
      <c r="B7" s="9" t="s">
        <v>372</v>
      </c>
      <c r="C7" s="10">
        <v>37883704.891099997</v>
      </c>
      <c r="D7" s="11">
        <v>5921972.3061999995</v>
      </c>
      <c r="E7" s="11">
        <v>5407957.2577</v>
      </c>
      <c r="F7" s="12">
        <v>-8.6797948710744972</v>
      </c>
      <c r="G7" s="10">
        <v>34883150.880000003</v>
      </c>
      <c r="H7" s="11">
        <v>5576953.3300000001</v>
      </c>
      <c r="I7" s="11">
        <v>4912885.6600000011</v>
      </c>
      <c r="J7" s="13">
        <v>-11.907355695945887</v>
      </c>
    </row>
    <row r="8" spans="2:11">
      <c r="B8" s="9" t="s">
        <v>302</v>
      </c>
      <c r="C8" s="10">
        <v>20781767.777699996</v>
      </c>
      <c r="D8" s="11">
        <v>3086310.8940000003</v>
      </c>
      <c r="E8" s="11">
        <v>3030075.9507999998</v>
      </c>
      <c r="F8" s="12">
        <v>-1.8220764249423205</v>
      </c>
      <c r="G8" s="10">
        <v>31736384.149999999</v>
      </c>
      <c r="H8" s="11">
        <v>4901416.12</v>
      </c>
      <c r="I8" s="11">
        <v>4072471</v>
      </c>
      <c r="J8" s="13">
        <v>-16.912359605982608</v>
      </c>
    </row>
    <row r="9" spans="2:11">
      <c r="B9" s="9" t="s">
        <v>322</v>
      </c>
      <c r="C9" s="10">
        <v>15303164.508900007</v>
      </c>
      <c r="D9" s="11">
        <v>2514537.8462</v>
      </c>
      <c r="E9" s="11">
        <v>2370209.5666</v>
      </c>
      <c r="F9" s="12">
        <v>-5.7397537212697252</v>
      </c>
      <c r="G9" s="10">
        <v>30479001.089999989</v>
      </c>
      <c r="H9" s="11">
        <v>4671668.8400000008</v>
      </c>
      <c r="I9" s="11">
        <v>4925631.3900000006</v>
      </c>
      <c r="J9" s="13">
        <v>5.4362275815766026</v>
      </c>
    </row>
    <row r="10" spans="2:11">
      <c r="B10" s="9" t="s">
        <v>304</v>
      </c>
      <c r="C10" s="10">
        <v>19956717.688299995</v>
      </c>
      <c r="D10" s="11">
        <v>3004832.9743999997</v>
      </c>
      <c r="E10" s="11">
        <v>4186898.309499999</v>
      </c>
      <c r="F10" s="12">
        <v>39.338803360144567</v>
      </c>
      <c r="G10" s="10">
        <v>28378109.190000001</v>
      </c>
      <c r="H10" s="11">
        <v>4888850.9900000012</v>
      </c>
      <c r="I10" s="11">
        <v>6123090.3100000005</v>
      </c>
      <c r="J10" s="13">
        <v>25.24599998086665</v>
      </c>
    </row>
    <row r="11" spans="2:11">
      <c r="B11" s="9" t="s">
        <v>301</v>
      </c>
      <c r="C11" s="10">
        <v>9320154.9061000012</v>
      </c>
      <c r="D11" s="11">
        <v>1337693.6884999999</v>
      </c>
      <c r="E11" s="11">
        <v>1056882.5353000001</v>
      </c>
      <c r="F11" s="12">
        <v>-20.992186448519668</v>
      </c>
      <c r="G11" s="10">
        <v>26444878.43</v>
      </c>
      <c r="H11" s="11">
        <v>4271213.55</v>
      </c>
      <c r="I11" s="11">
        <v>2352287.1</v>
      </c>
      <c r="J11" s="13">
        <v>-44.926961097508226</v>
      </c>
    </row>
    <row r="12" spans="2:11">
      <c r="B12" s="9" t="s">
        <v>373</v>
      </c>
      <c r="C12" s="10">
        <v>12527744.340899998</v>
      </c>
      <c r="D12" s="11">
        <v>1572551.3060999999</v>
      </c>
      <c r="E12" s="11">
        <v>1644216.3637999999</v>
      </c>
      <c r="F12" s="12">
        <v>4.5572476663882311</v>
      </c>
      <c r="G12" s="10">
        <v>19504234.109999999</v>
      </c>
      <c r="H12" s="11">
        <v>2343745.7299999995</v>
      </c>
      <c r="I12" s="11">
        <v>2518389.7700000005</v>
      </c>
      <c r="J12" s="13">
        <v>7.4514926156260541</v>
      </c>
    </row>
    <row r="13" spans="2:11">
      <c r="B13" s="9" t="s">
        <v>358</v>
      </c>
      <c r="C13" s="10">
        <v>8462850.4802999981</v>
      </c>
      <c r="D13" s="11">
        <v>1337881.0599</v>
      </c>
      <c r="E13" s="11">
        <v>1206527.6720000003</v>
      </c>
      <c r="F13" s="12">
        <v>-9.8180168504528922</v>
      </c>
      <c r="G13" s="10">
        <v>16210884.660000002</v>
      </c>
      <c r="H13" s="11">
        <v>2354254.8800000004</v>
      </c>
      <c r="I13" s="11">
        <v>2392578.4900000002</v>
      </c>
      <c r="J13" s="13">
        <v>1.6278445603137071</v>
      </c>
    </row>
    <row r="14" spans="2:11">
      <c r="B14" s="9" t="s">
        <v>370</v>
      </c>
      <c r="C14" s="10">
        <v>15570727.2027</v>
      </c>
      <c r="D14" s="11">
        <v>2785173.1056000004</v>
      </c>
      <c r="E14" s="11">
        <v>1783015.5215</v>
      </c>
      <c r="F14" s="12">
        <v>-35.981877826014298</v>
      </c>
      <c r="G14" s="10">
        <v>14744272.079999993</v>
      </c>
      <c r="H14" s="11">
        <v>2692207.5500000007</v>
      </c>
      <c r="I14" s="11">
        <v>2012185.6600000001</v>
      </c>
      <c r="J14" s="13">
        <v>-25.258895436943575</v>
      </c>
    </row>
    <row r="15" spans="2:11">
      <c r="B15" s="9" t="s">
        <v>357</v>
      </c>
      <c r="C15" s="10">
        <v>15446778.877300002</v>
      </c>
      <c r="D15" s="11">
        <v>2639269.3477000003</v>
      </c>
      <c r="E15" s="11">
        <v>2410874.4646000001</v>
      </c>
      <c r="F15" s="12">
        <v>-8.6537163514226236</v>
      </c>
      <c r="G15" s="10">
        <v>14314130.929999994</v>
      </c>
      <c r="H15" s="11">
        <v>2703723.8200000008</v>
      </c>
      <c r="I15" s="11">
        <v>1921721.6500000006</v>
      </c>
      <c r="J15" s="13">
        <v>-28.92315273532634</v>
      </c>
    </row>
    <row r="16" spans="2:11">
      <c r="B16" s="9" t="s">
        <v>379</v>
      </c>
      <c r="C16" s="10">
        <v>10057298.897999998</v>
      </c>
      <c r="D16" s="11">
        <v>2040303.7850000001</v>
      </c>
      <c r="E16" s="11">
        <v>1140785.1670000001</v>
      </c>
      <c r="F16" s="12">
        <v>-44.087484648762732</v>
      </c>
      <c r="G16" s="10">
        <v>12393409.420000002</v>
      </c>
      <c r="H16" s="11">
        <v>2627234.94</v>
      </c>
      <c r="I16" s="11">
        <v>1206255.3700000001</v>
      </c>
      <c r="J16" s="13">
        <v>-54.086505487780997</v>
      </c>
    </row>
    <row r="17" spans="2:11">
      <c r="B17" s="9" t="s">
        <v>408</v>
      </c>
      <c r="C17" s="10">
        <v>1809441.9885</v>
      </c>
      <c r="D17" s="11">
        <v>609644</v>
      </c>
      <c r="E17" s="11">
        <v>464356.23069999996</v>
      </c>
      <c r="F17" s="12">
        <v>-23.831575362014558</v>
      </c>
      <c r="G17" s="10">
        <v>7116612.8799999999</v>
      </c>
      <c r="H17" s="11">
        <v>2103947.38</v>
      </c>
      <c r="I17" s="11">
        <v>1593032.25</v>
      </c>
      <c r="J17" s="13">
        <v>-24.283645820077492</v>
      </c>
    </row>
    <row r="18" spans="2:11">
      <c r="B18" s="9" t="s">
        <v>366</v>
      </c>
      <c r="C18" s="10">
        <v>4920628.7067999998</v>
      </c>
      <c r="D18" s="11">
        <v>508017.17390000005</v>
      </c>
      <c r="E18" s="11">
        <v>759102.60380000004</v>
      </c>
      <c r="F18" s="12">
        <v>49.424594836517201</v>
      </c>
      <c r="G18" s="10">
        <v>6752358.7999999989</v>
      </c>
      <c r="H18" s="11">
        <v>782328.3</v>
      </c>
      <c r="I18" s="11">
        <v>1153191.7300000002</v>
      </c>
      <c r="J18" s="13">
        <v>47.405089397890897</v>
      </c>
    </row>
    <row r="19" spans="2:11">
      <c r="B19" s="9" t="s">
        <v>381</v>
      </c>
      <c r="C19" s="10">
        <v>3832792.7100000004</v>
      </c>
      <c r="D19" s="11">
        <v>468828.68459999998</v>
      </c>
      <c r="E19" s="11">
        <v>568139.80000000005</v>
      </c>
      <c r="F19" s="12">
        <v>21.182815527751121</v>
      </c>
      <c r="G19" s="10">
        <v>5297627.6399999997</v>
      </c>
      <c r="H19" s="11">
        <v>673639.15</v>
      </c>
      <c r="I19" s="11">
        <v>741594.49</v>
      </c>
      <c r="J19" s="13">
        <v>10.087795520791797</v>
      </c>
      <c r="K19" s="190"/>
    </row>
    <row r="20" spans="2:11">
      <c r="B20" s="9" t="s">
        <v>386</v>
      </c>
      <c r="C20" s="10">
        <v>4877290.5888999999</v>
      </c>
      <c r="D20" s="11">
        <v>676232.01150000002</v>
      </c>
      <c r="E20" s="11">
        <v>516048.65079999994</v>
      </c>
      <c r="F20" s="12">
        <v>-23.687633530492825</v>
      </c>
      <c r="G20" s="10">
        <v>5243881.8699999992</v>
      </c>
      <c r="H20" s="11">
        <v>764403.40999999992</v>
      </c>
      <c r="I20" s="11">
        <v>482588.54</v>
      </c>
      <c r="J20" s="13">
        <v>-36.867296287963967</v>
      </c>
    </row>
    <row r="21" spans="2:11">
      <c r="B21" s="9" t="s">
        <v>388</v>
      </c>
      <c r="C21" s="10">
        <v>6313969.1230999995</v>
      </c>
      <c r="D21" s="11">
        <v>359955.20000000001</v>
      </c>
      <c r="E21" s="11">
        <v>1852829</v>
      </c>
      <c r="F21" s="12">
        <v>414.73877860355952</v>
      </c>
      <c r="G21" s="10">
        <v>4366110.55</v>
      </c>
      <c r="H21" s="11">
        <v>371172.83999999997</v>
      </c>
      <c r="I21" s="11">
        <v>800254.70000000007</v>
      </c>
      <c r="J21" s="13">
        <v>115.60163184353685</v>
      </c>
    </row>
    <row r="22" spans="2:11">
      <c r="B22" s="9" t="s">
        <v>382</v>
      </c>
      <c r="C22" s="10">
        <v>2551011.1203000001</v>
      </c>
      <c r="D22" s="11">
        <v>313601.18000000005</v>
      </c>
      <c r="E22" s="11">
        <v>509569.20620000002</v>
      </c>
      <c r="F22" s="12">
        <v>62.489569140014048</v>
      </c>
      <c r="G22" s="10">
        <v>4217723.7899999991</v>
      </c>
      <c r="H22" s="11">
        <v>579383.72</v>
      </c>
      <c r="I22" s="11">
        <v>919815.92999999982</v>
      </c>
      <c r="J22" s="13">
        <v>58.757641654135504</v>
      </c>
    </row>
    <row r="23" spans="2:11">
      <c r="B23" s="9" t="s">
        <v>383</v>
      </c>
      <c r="C23" s="10">
        <v>1720727.6923</v>
      </c>
      <c r="D23" s="11">
        <v>303360</v>
      </c>
      <c r="E23" s="11">
        <v>243945</v>
      </c>
      <c r="F23" s="12">
        <v>-19.585640822784811</v>
      </c>
      <c r="G23" s="10">
        <v>3898715.56</v>
      </c>
      <c r="H23" s="11">
        <v>698550.61</v>
      </c>
      <c r="I23" s="11">
        <v>517992.57999999996</v>
      </c>
      <c r="J23" s="13">
        <v>-25.847523059209699</v>
      </c>
    </row>
    <row r="24" spans="2:11">
      <c r="B24" s="30" t="s">
        <v>385</v>
      </c>
      <c r="C24" s="10">
        <v>1293578.0453000001</v>
      </c>
      <c r="D24" s="11">
        <v>213402.13789999997</v>
      </c>
      <c r="E24" s="11">
        <v>146922.764</v>
      </c>
      <c r="F24" s="12">
        <v>-31.152159277407122</v>
      </c>
      <c r="G24" s="10">
        <v>3341249.26</v>
      </c>
      <c r="H24" s="11">
        <v>572853.06000000006</v>
      </c>
      <c r="I24" s="11">
        <v>289901.64</v>
      </c>
      <c r="J24" s="13">
        <v>-49.393367995625269</v>
      </c>
    </row>
    <row r="25" spans="2:11">
      <c r="B25" s="9" t="s">
        <v>378</v>
      </c>
      <c r="C25" s="10">
        <v>1339371.9696000002</v>
      </c>
      <c r="D25" s="11">
        <v>108911.23699999999</v>
      </c>
      <c r="E25" s="11">
        <v>244150.67619999999</v>
      </c>
      <c r="F25" s="12">
        <v>124.17399978663357</v>
      </c>
      <c r="G25" s="10">
        <v>3205260.2699999996</v>
      </c>
      <c r="H25" s="11">
        <v>318937.83999999991</v>
      </c>
      <c r="I25" s="11">
        <v>620157.54000000015</v>
      </c>
      <c r="J25" s="13">
        <v>94.444641626719601</v>
      </c>
    </row>
    <row r="26" spans="2:11">
      <c r="B26" s="116" t="s">
        <v>380</v>
      </c>
      <c r="C26" s="10">
        <v>3122243.1579999998</v>
      </c>
      <c r="D26" s="11">
        <v>1071020</v>
      </c>
      <c r="E26" s="11">
        <v>379480</v>
      </c>
      <c r="F26" s="12">
        <v>-64.568355399525672</v>
      </c>
      <c r="G26" s="10">
        <v>3126694.4499999997</v>
      </c>
      <c r="H26" s="11">
        <v>1230493.46</v>
      </c>
      <c r="I26" s="11">
        <v>313597.25</v>
      </c>
      <c r="J26" s="13">
        <v>-74.514513063726483</v>
      </c>
    </row>
    <row r="27" spans="2:11">
      <c r="B27" s="116" t="s">
        <v>384</v>
      </c>
      <c r="C27" s="10">
        <v>2069267.4</v>
      </c>
      <c r="D27" s="11">
        <v>62380</v>
      </c>
      <c r="E27" s="11">
        <v>790784</v>
      </c>
      <c r="F27" s="12">
        <v>1167.6883616543764</v>
      </c>
      <c r="G27" s="10">
        <v>3072854.51</v>
      </c>
      <c r="H27" s="11">
        <v>162879.35999999999</v>
      </c>
      <c r="I27" s="11">
        <v>886712.98</v>
      </c>
      <c r="J27" s="13">
        <v>444.39861502402761</v>
      </c>
    </row>
    <row r="28" spans="2:11">
      <c r="B28" s="116" t="s">
        <v>387</v>
      </c>
      <c r="C28" s="10">
        <v>1334269.3963999997</v>
      </c>
      <c r="D28" s="11">
        <v>217665</v>
      </c>
      <c r="E28" s="11">
        <v>271160</v>
      </c>
      <c r="F28" s="12">
        <v>24.576757861851938</v>
      </c>
      <c r="G28" s="10">
        <v>2133670.48</v>
      </c>
      <c r="H28" s="11">
        <v>370085.16000000003</v>
      </c>
      <c r="I28" s="11">
        <v>357502.95999999996</v>
      </c>
      <c r="J28" s="13">
        <v>-3.3998120864938364</v>
      </c>
    </row>
    <row r="29" spans="2:11">
      <c r="B29" s="65" t="s">
        <v>409</v>
      </c>
      <c r="C29" s="10">
        <v>1697136.0799999998</v>
      </c>
      <c r="D29" s="11">
        <v>545524</v>
      </c>
      <c r="E29" s="11">
        <v>154400</v>
      </c>
      <c r="F29" s="12">
        <v>-71.696937256655985</v>
      </c>
      <c r="G29" s="10">
        <v>1900393.06</v>
      </c>
      <c r="H29" s="11">
        <v>590665.43999999994</v>
      </c>
      <c r="I29" s="11">
        <v>283378</v>
      </c>
      <c r="J29" s="13">
        <v>-52.023940997800707</v>
      </c>
    </row>
    <row r="30" spans="2:11">
      <c r="B30" s="66" t="s">
        <v>102</v>
      </c>
      <c r="C30" s="16">
        <v>8389719.421499908</v>
      </c>
      <c r="D30" s="17">
        <v>1343585.3487999961</v>
      </c>
      <c r="E30" s="17">
        <v>1228853.9930000156</v>
      </c>
      <c r="F30" s="18">
        <v>-8.5391937253893939</v>
      </c>
      <c r="G30" s="16">
        <v>16671437.140000105</v>
      </c>
      <c r="H30" s="17">
        <v>2702724.7499999776</v>
      </c>
      <c r="I30" s="17">
        <v>2368655.4400000051</v>
      </c>
      <c r="J30" s="19">
        <v>-12.360463639516951</v>
      </c>
    </row>
    <row r="31" spans="2:11">
      <c r="B31" s="20" t="s">
        <v>37</v>
      </c>
      <c r="C31" s="21">
        <v>317089812.00099981</v>
      </c>
      <c r="D31" s="22">
        <v>47705887.518000014</v>
      </c>
      <c r="E31" s="22">
        <v>49210967.693500005</v>
      </c>
      <c r="F31" s="23">
        <v>3.1549149461522985</v>
      </c>
      <c r="G31" s="22">
        <v>406961201.29000014</v>
      </c>
      <c r="H31" s="22">
        <v>63168792.259999968</v>
      </c>
      <c r="I31" s="22">
        <v>59910959.260000005</v>
      </c>
      <c r="J31" s="23">
        <v>-5.1573457136727674</v>
      </c>
    </row>
    <row r="32" spans="2:11">
      <c r="B32" s="264" t="s">
        <v>108</v>
      </c>
      <c r="C32" s="265"/>
      <c r="D32" s="265"/>
      <c r="E32" s="265"/>
      <c r="F32" s="265"/>
      <c r="G32" s="265"/>
      <c r="H32" s="265"/>
      <c r="I32" s="265"/>
      <c r="J32" s="266"/>
    </row>
    <row r="33" spans="2:10">
      <c r="B33" s="31"/>
      <c r="C33" s="31"/>
    </row>
    <row r="34" spans="2:10" ht="14.25" customHeight="1">
      <c r="G34" s="297" t="s">
        <v>406</v>
      </c>
      <c r="H34" s="298"/>
      <c r="I34" s="298"/>
      <c r="J34" s="299"/>
    </row>
    <row r="35" spans="2:10" ht="14.25" customHeight="1">
      <c r="C35" s="164" t="s">
        <v>303</v>
      </c>
      <c r="D35" s="165">
        <v>9672340.3999999985</v>
      </c>
      <c r="G35" s="300"/>
      <c r="H35" s="301"/>
      <c r="I35" s="301"/>
      <c r="J35" s="302"/>
    </row>
    <row r="36" spans="2:10" ht="14.25" customHeight="1">
      <c r="C36" s="163" t="s">
        <v>323</v>
      </c>
      <c r="D36" s="165">
        <v>6472746.4299999978</v>
      </c>
      <c r="G36" s="300"/>
      <c r="H36" s="301"/>
      <c r="I36" s="301"/>
      <c r="J36" s="302"/>
    </row>
    <row r="37" spans="2:10" ht="14.25" customHeight="1">
      <c r="C37" s="163" t="s">
        <v>304</v>
      </c>
      <c r="D37" s="165">
        <v>6123090.3100000005</v>
      </c>
      <c r="G37" s="300"/>
      <c r="H37" s="301"/>
      <c r="I37" s="301"/>
      <c r="J37" s="302"/>
    </row>
    <row r="38" spans="2:10" ht="14.25" customHeight="1">
      <c r="C38" s="163" t="s">
        <v>322</v>
      </c>
      <c r="D38" s="165">
        <v>4925631.3900000006</v>
      </c>
      <c r="G38" s="300"/>
      <c r="H38" s="301"/>
      <c r="I38" s="301"/>
      <c r="J38" s="302"/>
    </row>
    <row r="39" spans="2:10" ht="14.25" customHeight="1">
      <c r="C39" s="163" t="s">
        <v>372</v>
      </c>
      <c r="D39" s="165">
        <v>4912885.6600000011</v>
      </c>
      <c r="G39" s="300"/>
      <c r="H39" s="301"/>
      <c r="I39" s="301"/>
      <c r="J39" s="302"/>
    </row>
    <row r="40" spans="2:10" ht="14.25" customHeight="1">
      <c r="C40" s="166" t="s">
        <v>302</v>
      </c>
      <c r="D40" s="162">
        <v>4072471</v>
      </c>
      <c r="G40" s="300"/>
      <c r="H40" s="301"/>
      <c r="I40" s="301"/>
      <c r="J40" s="302"/>
    </row>
    <row r="41" spans="2:10" ht="14.25" customHeight="1">
      <c r="C41" s="163" t="s">
        <v>373</v>
      </c>
      <c r="D41" s="165">
        <v>2518389.7700000005</v>
      </c>
      <c r="G41" s="300"/>
      <c r="H41" s="301"/>
      <c r="I41" s="301"/>
      <c r="J41" s="302"/>
    </row>
    <row r="42" spans="2:10" ht="14.25" customHeight="1">
      <c r="C42" s="166" t="s">
        <v>358</v>
      </c>
      <c r="D42" s="162">
        <v>2392578.4900000002</v>
      </c>
      <c r="G42" s="300"/>
      <c r="H42" s="301"/>
      <c r="I42" s="301"/>
      <c r="J42" s="302"/>
    </row>
    <row r="43" spans="2:10" ht="14.25" customHeight="1">
      <c r="C43" s="163" t="s">
        <v>301</v>
      </c>
      <c r="D43" s="165">
        <v>2352287.1</v>
      </c>
      <c r="G43" s="300"/>
      <c r="H43" s="301"/>
      <c r="I43" s="301"/>
      <c r="J43" s="302"/>
    </row>
    <row r="44" spans="2:10" ht="14.25" customHeight="1">
      <c r="C44" s="163" t="s">
        <v>370</v>
      </c>
      <c r="D44" s="165">
        <v>2012185.6600000001</v>
      </c>
      <c r="G44" s="300"/>
      <c r="H44" s="301"/>
      <c r="I44" s="301"/>
      <c r="J44" s="302"/>
    </row>
    <row r="45" spans="2:10" ht="14.25" customHeight="1">
      <c r="C45" s="163" t="s">
        <v>357</v>
      </c>
      <c r="D45" s="165">
        <v>1921721.6500000006</v>
      </c>
      <c r="G45" s="300"/>
      <c r="H45" s="301"/>
      <c r="I45" s="301"/>
      <c r="J45" s="302"/>
    </row>
    <row r="46" spans="2:10" ht="14.25" customHeight="1">
      <c r="C46" s="163" t="s">
        <v>102</v>
      </c>
      <c r="D46" s="162">
        <v>12534631.399999999</v>
      </c>
      <c r="G46" s="300"/>
      <c r="H46" s="301"/>
      <c r="I46" s="301"/>
      <c r="J46" s="302"/>
    </row>
    <row r="47" spans="2:10" ht="14.25" customHeight="1">
      <c r="G47" s="300"/>
      <c r="H47" s="301"/>
      <c r="I47" s="301"/>
      <c r="J47" s="302"/>
    </row>
    <row r="48" spans="2:10" ht="14.25" customHeight="1">
      <c r="G48" s="300"/>
      <c r="H48" s="301"/>
      <c r="I48" s="301"/>
      <c r="J48" s="302"/>
    </row>
    <row r="49" spans="7:10" ht="14.25" customHeight="1">
      <c r="G49" s="303"/>
      <c r="H49" s="304"/>
      <c r="I49" s="304"/>
      <c r="J49" s="305"/>
    </row>
  </sheetData>
  <sortState ref="L14:M38">
    <sortCondition descending="1" ref="M14:M38"/>
  </sortState>
  <mergeCells count="5">
    <mergeCell ref="B2:J2"/>
    <mergeCell ref="C3:F3"/>
    <mergeCell ref="G3:J3"/>
    <mergeCell ref="B32:J32"/>
    <mergeCell ref="G34:J49"/>
  </mergeCells>
  <hyperlinks>
    <hyperlink ref="K2" location="Indice!A1" display="volver a indice" xr:uid="{00000000-0004-0000-1100-000000000000}"/>
  </hyperlinks>
  <printOptions horizontalCentered="1" verticalCentered="1"/>
  <pageMargins left="0.70866141732283472" right="0.70866141732283472" top="0.74803149606299213" bottom="0.74803149606299213" header="0.31496062992125984" footer="0.31496062992125984"/>
  <pageSetup scale="80"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3"/>
  <sheetViews>
    <sheetView zoomScaleNormal="100" zoomScalePageLayoutView="50" workbookViewId="0"/>
  </sheetViews>
  <sheetFormatPr baseColWidth="10" defaultColWidth="10.85546875" defaultRowHeight="14.25"/>
  <cols>
    <col min="1" max="4" width="10.85546875" style="61"/>
    <col min="5" max="5" width="11.42578125" style="61" customWidth="1"/>
    <col min="6" max="16384" width="10.85546875" style="61"/>
  </cols>
  <sheetData>
    <row r="1" spans="2:9">
      <c r="B1" s="134"/>
      <c r="C1" s="134"/>
    </row>
    <row r="5" spans="2:9">
      <c r="F5" s="127"/>
    </row>
    <row r="6" spans="2:9">
      <c r="F6" s="130"/>
    </row>
    <row r="7" spans="2:9" ht="15">
      <c r="F7" s="168"/>
      <c r="I7" s="128"/>
    </row>
    <row r="8" spans="2:9" ht="15">
      <c r="E8" s="128" t="s">
        <v>329</v>
      </c>
      <c r="F8" s="168"/>
      <c r="I8" s="128"/>
    </row>
    <row r="9" spans="2:9" ht="15">
      <c r="E9" s="129" t="str">
        <f>+Portada!E52</f>
        <v>Marzo 2019</v>
      </c>
      <c r="F9" s="168"/>
      <c r="I9" s="128"/>
    </row>
    <row r="10" spans="2:9">
      <c r="E10" s="169" t="s">
        <v>392</v>
      </c>
      <c r="F10" s="127"/>
    </row>
    <row r="11" spans="2:9" ht="15">
      <c r="E11" s="128"/>
    </row>
    <row r="12" spans="2:9" ht="15">
      <c r="E12" s="128"/>
    </row>
    <row r="15" spans="2:9">
      <c r="B15" s="127"/>
      <c r="C15" s="127"/>
      <c r="F15" s="127"/>
      <c r="G15" s="127"/>
      <c r="H15" s="127"/>
    </row>
    <row r="16" spans="2:9">
      <c r="C16" s="127"/>
      <c r="F16" s="127"/>
      <c r="G16" s="127"/>
    </row>
    <row r="17" spans="2:8">
      <c r="B17" s="127"/>
      <c r="E17" s="126" t="s">
        <v>376</v>
      </c>
      <c r="H17" s="127"/>
    </row>
    <row r="18" spans="2:8">
      <c r="B18" s="127"/>
      <c r="E18" s="132"/>
      <c r="H18" s="127"/>
    </row>
    <row r="19" spans="2:8">
      <c r="B19" s="127"/>
      <c r="E19" s="132"/>
      <c r="H19" s="127"/>
    </row>
    <row r="20" spans="2:8">
      <c r="B20" s="127"/>
      <c r="E20" s="132"/>
      <c r="H20" s="127"/>
    </row>
    <row r="21" spans="2:8">
      <c r="B21" s="127"/>
      <c r="C21" s="127"/>
      <c r="E21" s="131" t="s">
        <v>1</v>
      </c>
      <c r="F21" s="127"/>
      <c r="G21" s="127"/>
      <c r="H21" s="127"/>
    </row>
    <row r="22" spans="2:8">
      <c r="B22" s="127"/>
      <c r="C22" s="127"/>
      <c r="E22" s="131" t="s">
        <v>2</v>
      </c>
      <c r="F22" s="127"/>
      <c r="G22" s="127"/>
      <c r="H22" s="127"/>
    </row>
    <row r="23" spans="2:8">
      <c r="B23" s="127"/>
      <c r="C23" s="127"/>
      <c r="E23" s="132" t="s">
        <v>3</v>
      </c>
      <c r="F23" s="127"/>
      <c r="G23" s="127"/>
      <c r="H23" s="127"/>
    </row>
    <row r="24" spans="2:8">
      <c r="B24" s="127"/>
      <c r="C24" s="127"/>
      <c r="F24" s="127"/>
      <c r="G24" s="127"/>
      <c r="H24" s="127"/>
    </row>
    <row r="25" spans="2:8">
      <c r="B25" s="127"/>
      <c r="C25" s="127"/>
      <c r="E25" s="127"/>
      <c r="F25" s="127"/>
      <c r="G25" s="127"/>
      <c r="H25" s="127"/>
    </row>
    <row r="26" spans="2:8">
      <c r="B26" s="127"/>
      <c r="C26" s="127"/>
      <c r="E26" s="127"/>
      <c r="F26" s="127"/>
      <c r="G26" s="127"/>
      <c r="H26" s="127"/>
    </row>
    <row r="27" spans="2:8">
      <c r="B27" s="127"/>
      <c r="C27" s="127"/>
      <c r="E27" s="127"/>
      <c r="F27" s="127"/>
      <c r="G27" s="127"/>
      <c r="H27" s="127"/>
    </row>
    <row r="28" spans="2:8">
      <c r="B28" s="127"/>
      <c r="C28" s="127"/>
      <c r="E28" s="127"/>
      <c r="F28" s="127"/>
      <c r="G28" s="127"/>
      <c r="H28" s="127"/>
    </row>
    <row r="29" spans="2:8">
      <c r="B29" s="127"/>
      <c r="C29" s="127"/>
      <c r="E29" s="127"/>
      <c r="F29" s="127"/>
      <c r="G29" s="127"/>
      <c r="H29" s="127"/>
    </row>
    <row r="30" spans="2:8" ht="15">
      <c r="B30" s="127"/>
      <c r="C30" s="127"/>
      <c r="E30" s="128" t="s">
        <v>374</v>
      </c>
      <c r="F30" s="127"/>
      <c r="G30" s="127"/>
      <c r="H30" s="127"/>
    </row>
    <row r="31" spans="2:8" ht="15">
      <c r="B31" s="127"/>
      <c r="C31" s="127"/>
      <c r="E31" s="128" t="s">
        <v>375</v>
      </c>
      <c r="G31" s="127"/>
      <c r="H31" s="127"/>
    </row>
    <row r="32" spans="2:8">
      <c r="B32" s="127"/>
      <c r="C32" s="127"/>
      <c r="E32" s="127"/>
      <c r="G32" s="127"/>
      <c r="H32" s="127"/>
    </row>
    <row r="33" spans="2:8">
      <c r="B33" s="127"/>
      <c r="C33" s="127"/>
      <c r="E33" s="127"/>
      <c r="F33" s="127"/>
      <c r="G33" s="127"/>
      <c r="H33" s="127"/>
    </row>
    <row r="36" spans="2:8" ht="15">
      <c r="C36" s="128"/>
      <c r="F36" s="128"/>
      <c r="G36" s="128"/>
      <c r="H36" s="128"/>
    </row>
    <row r="43" spans="2:8" ht="15">
      <c r="E43" s="133" t="s">
        <v>326</v>
      </c>
    </row>
  </sheetData>
  <hyperlinks>
    <hyperlink ref="E23" r:id="rId1" xr:uid="{00000000-0004-0000-0100-000000000000}"/>
  </hyperlinks>
  <pageMargins left="0.70866141732283472" right="0.70866141732283472" top="0.74803149606299213" bottom="0.74803149606299213" header="0.31496062992125984" footer="0.31496062992125984"/>
  <pageSetup scale="90"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
  <sheetViews>
    <sheetView zoomScaleNormal="100" zoomScalePageLayoutView="50" workbookViewId="0"/>
  </sheetViews>
  <sheetFormatPr baseColWidth="10" defaultColWidth="10.85546875" defaultRowHeight="15"/>
  <cols>
    <col min="1" max="1" width="1" style="119" customWidth="1"/>
    <col min="2" max="9" width="10.85546875" style="119"/>
    <col min="10" max="10" width="2.140625" style="119" customWidth="1"/>
    <col min="11" max="16384" width="10.85546875" style="119"/>
  </cols>
  <sheetData>
    <row r="1" spans="2:9" ht="6.75" customHeight="1"/>
    <row r="2" spans="2:9" ht="30" customHeight="1">
      <c r="B2" s="210" t="s">
        <v>328</v>
      </c>
      <c r="C2" s="210"/>
      <c r="D2" s="210"/>
      <c r="E2" s="210"/>
      <c r="F2" s="210"/>
      <c r="G2" s="210"/>
      <c r="H2" s="210"/>
      <c r="I2" s="210"/>
    </row>
    <row r="3" spans="2:9">
      <c r="B3" s="118"/>
      <c r="C3" s="118"/>
      <c r="D3" s="118"/>
      <c r="E3" s="118"/>
      <c r="F3" s="118"/>
      <c r="G3" s="118"/>
      <c r="H3" s="118"/>
      <c r="I3" s="118"/>
    </row>
    <row r="4" spans="2:9" ht="45" customHeight="1">
      <c r="B4" s="211" t="s">
        <v>362</v>
      </c>
      <c r="C4" s="211"/>
      <c r="D4" s="211"/>
      <c r="E4" s="211"/>
      <c r="F4" s="211"/>
      <c r="G4" s="211"/>
      <c r="H4" s="211"/>
      <c r="I4" s="211"/>
    </row>
    <row r="5" spans="2:9" ht="45" customHeight="1">
      <c r="B5" s="211" t="s">
        <v>363</v>
      </c>
      <c r="C5" s="211"/>
      <c r="D5" s="211"/>
      <c r="E5" s="211"/>
      <c r="F5" s="211"/>
      <c r="G5" s="211"/>
      <c r="H5" s="211"/>
      <c r="I5" s="211"/>
    </row>
    <row r="6" spans="2:9" ht="45" customHeight="1">
      <c r="B6" s="211" t="s">
        <v>371</v>
      </c>
      <c r="C6" s="211"/>
      <c r="D6" s="211"/>
      <c r="E6" s="211"/>
      <c r="F6" s="211"/>
      <c r="G6" s="211"/>
      <c r="H6" s="211"/>
      <c r="I6" s="211"/>
    </row>
    <row r="7" spans="2:9" ht="45" customHeight="1">
      <c r="B7" s="211" t="s">
        <v>361</v>
      </c>
      <c r="C7" s="211"/>
      <c r="D7" s="211"/>
      <c r="E7" s="211"/>
      <c r="F7" s="211"/>
      <c r="G7" s="211"/>
      <c r="H7" s="211"/>
      <c r="I7" s="211"/>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30"/>
  <sheetViews>
    <sheetView topLeftCell="A22" zoomScaleNormal="100" zoomScalePageLayoutView="90" workbookViewId="0"/>
  </sheetViews>
  <sheetFormatPr baseColWidth="10" defaultColWidth="10.85546875" defaultRowHeight="12.75"/>
  <cols>
    <col min="1" max="1" width="1.85546875" style="41" customWidth="1"/>
    <col min="2" max="2" width="12.140625" style="7" customWidth="1"/>
    <col min="3" max="3" width="85.42578125" style="8" customWidth="1"/>
    <col min="4" max="4" width="9" style="8" bestFit="1" customWidth="1"/>
    <col min="5" max="5" width="1.42578125" style="41" customWidth="1"/>
    <col min="6" max="16384" width="10.85546875" style="41"/>
  </cols>
  <sheetData>
    <row r="1" spans="2:4" ht="5.25" customHeight="1"/>
    <row r="2" spans="2:4">
      <c r="B2" s="212" t="s">
        <v>4</v>
      </c>
      <c r="C2" s="212"/>
      <c r="D2" s="212"/>
    </row>
    <row r="3" spans="2:4">
      <c r="B3" s="8"/>
    </row>
    <row r="4" spans="2:4" ht="25.5">
      <c r="B4" s="33" t="s">
        <v>5</v>
      </c>
      <c r="C4" s="34" t="s">
        <v>6</v>
      </c>
      <c r="D4" s="35" t="s">
        <v>7</v>
      </c>
    </row>
    <row r="5" spans="2:4">
      <c r="B5" s="1"/>
      <c r="C5" s="2"/>
      <c r="D5" s="3"/>
    </row>
    <row r="6" spans="2:4">
      <c r="B6" s="1">
        <v>1</v>
      </c>
      <c r="C6" s="6" t="s">
        <v>8</v>
      </c>
      <c r="D6" s="36">
        <v>5</v>
      </c>
    </row>
    <row r="7" spans="2:4">
      <c r="B7" s="1">
        <v>2</v>
      </c>
      <c r="C7" s="6" t="s">
        <v>9</v>
      </c>
      <c r="D7" s="36">
        <v>6</v>
      </c>
    </row>
    <row r="8" spans="2:4">
      <c r="B8" s="1">
        <v>3</v>
      </c>
      <c r="C8" s="6" t="s">
        <v>10</v>
      </c>
      <c r="D8" s="36">
        <v>7</v>
      </c>
    </row>
    <row r="9" spans="2:4">
      <c r="B9" s="1">
        <v>4</v>
      </c>
      <c r="C9" s="6" t="s">
        <v>11</v>
      </c>
      <c r="D9" s="36">
        <v>8</v>
      </c>
    </row>
    <row r="10" spans="2:4">
      <c r="B10" s="1">
        <v>5</v>
      </c>
      <c r="C10" s="6" t="s">
        <v>12</v>
      </c>
      <c r="D10" s="36">
        <v>9</v>
      </c>
    </row>
    <row r="11" spans="2:4">
      <c r="B11" s="1">
        <v>6</v>
      </c>
      <c r="C11" s="6" t="s">
        <v>13</v>
      </c>
      <c r="D11" s="36">
        <v>10</v>
      </c>
    </row>
    <row r="12" spans="2:4">
      <c r="B12" s="1">
        <v>7</v>
      </c>
      <c r="C12" s="6" t="s">
        <v>14</v>
      </c>
      <c r="D12" s="36">
        <v>11</v>
      </c>
    </row>
    <row r="13" spans="2:4">
      <c r="B13" s="1">
        <v>8</v>
      </c>
      <c r="C13" s="6" t="s">
        <v>15</v>
      </c>
      <c r="D13" s="36">
        <v>12</v>
      </c>
    </row>
    <row r="14" spans="2:4">
      <c r="B14" s="1">
        <v>9</v>
      </c>
      <c r="C14" s="6" t="s">
        <v>16</v>
      </c>
      <c r="D14" s="36">
        <v>13</v>
      </c>
    </row>
    <row r="15" spans="2:4">
      <c r="B15" s="1">
        <v>10</v>
      </c>
      <c r="C15" s="6" t="s">
        <v>17</v>
      </c>
      <c r="D15" s="36">
        <v>14</v>
      </c>
    </row>
    <row r="16" spans="2:4">
      <c r="B16" s="1">
        <v>11</v>
      </c>
      <c r="C16" s="6" t="s">
        <v>18</v>
      </c>
      <c r="D16" s="36">
        <v>15</v>
      </c>
    </row>
    <row r="17" spans="2:4">
      <c r="B17" s="1">
        <v>12</v>
      </c>
      <c r="C17" s="6" t="s">
        <v>19</v>
      </c>
      <c r="D17" s="36">
        <v>16</v>
      </c>
    </row>
    <row r="18" spans="2:4">
      <c r="B18" s="1">
        <v>13</v>
      </c>
      <c r="C18" s="6" t="s">
        <v>20</v>
      </c>
      <c r="D18" s="36">
        <v>17</v>
      </c>
    </row>
    <row r="19" spans="2:4">
      <c r="B19" s="1">
        <v>14</v>
      </c>
      <c r="C19" s="6" t="s">
        <v>268</v>
      </c>
      <c r="D19" s="36">
        <v>18</v>
      </c>
    </row>
    <row r="20" spans="2:4">
      <c r="B20" s="1"/>
      <c r="C20" s="2"/>
      <c r="D20" s="4"/>
    </row>
    <row r="21" spans="2:4" ht="18.75" customHeight="1">
      <c r="B21" s="35" t="s">
        <v>21</v>
      </c>
      <c r="C21" s="37" t="s">
        <v>6</v>
      </c>
      <c r="D21" s="38" t="s">
        <v>7</v>
      </c>
    </row>
    <row r="22" spans="2:4">
      <c r="B22" s="5"/>
      <c r="C22" s="2"/>
      <c r="D22" s="4"/>
    </row>
    <row r="23" spans="2:4">
      <c r="B23" s="39">
        <v>1</v>
      </c>
      <c r="C23" s="40" t="s">
        <v>22</v>
      </c>
      <c r="D23" s="36">
        <v>5</v>
      </c>
    </row>
    <row r="24" spans="2:4">
      <c r="B24" s="1">
        <v>2</v>
      </c>
      <c r="C24" s="40" t="s">
        <v>23</v>
      </c>
      <c r="D24" s="36">
        <v>5</v>
      </c>
    </row>
    <row r="25" spans="2:4">
      <c r="B25" s="1">
        <v>3</v>
      </c>
      <c r="C25" s="40" t="s">
        <v>24</v>
      </c>
      <c r="D25" s="36">
        <v>5</v>
      </c>
    </row>
    <row r="26" spans="2:4">
      <c r="B26" s="1">
        <v>4</v>
      </c>
      <c r="C26" s="40" t="s">
        <v>25</v>
      </c>
      <c r="D26" s="36">
        <v>6</v>
      </c>
    </row>
    <row r="27" spans="2:4">
      <c r="B27" s="1">
        <v>5</v>
      </c>
      <c r="C27" s="40" t="s">
        <v>26</v>
      </c>
      <c r="D27" s="36">
        <v>6</v>
      </c>
    </row>
    <row r="28" spans="2:4">
      <c r="B28" s="1">
        <v>6</v>
      </c>
      <c r="C28" s="40" t="s">
        <v>27</v>
      </c>
      <c r="D28" s="36">
        <v>6</v>
      </c>
    </row>
    <row r="29" spans="2:4">
      <c r="B29" s="1">
        <v>7</v>
      </c>
      <c r="C29" s="42" t="s">
        <v>28</v>
      </c>
      <c r="D29" s="36">
        <v>17</v>
      </c>
    </row>
    <row r="30" spans="2:4">
      <c r="B30" s="1">
        <v>8</v>
      </c>
      <c r="C30" s="6" t="s">
        <v>267</v>
      </c>
      <c r="D30" s="36">
        <v>18</v>
      </c>
    </row>
  </sheetData>
  <mergeCells count="1">
    <mergeCell ref="B2:D2"/>
  </mergeCells>
  <hyperlinks>
    <hyperlink ref="D6" location="expo!A1" display="expo!A1" xr:uid="{00000000-0004-0000-0300-000000000000}"/>
    <hyperlink ref="D7" location="impo!A1" display="impo!A1" xr:uid="{00000000-0004-0000-0300-000001000000}"/>
    <hyperlink ref="D8" location="'exp congelados'!A1" display="'exp congelados'!A1" xr:uid="{00000000-0004-0000-0300-000002000000}"/>
    <hyperlink ref="D9" location="'exp conservas'!A1" display="'exp conservas'!A1" xr:uid="{00000000-0004-0000-0300-000003000000}"/>
    <hyperlink ref="D10" location="'imp deshidratadas'!A1" display="'imp deshidratadas'!A1" xr:uid="{00000000-0004-0000-0300-000004000000}"/>
    <hyperlink ref="D11" location="'exp aceites'!A1" display="'exp aceites'!A1" xr:uid="{00000000-0004-0000-0300-000005000000}"/>
    <hyperlink ref="D12" location="'exp jugos'!A1" display="'exp jugos'!A1" xr:uid="{00000000-0004-0000-0300-000006000000}"/>
    <hyperlink ref="D13" location="'imp congelados'!A1" display="'imp congelados'!A1" xr:uid="{00000000-0004-0000-0300-000007000000}"/>
    <hyperlink ref="D14" location="'imp conservas'!A1" display="'imp conservas'!A1" xr:uid="{00000000-0004-0000-0300-000008000000}"/>
    <hyperlink ref="D15" location="'imp deshidratadas'!A1" display="'imp deshidratadas'!A1" xr:uid="{00000000-0004-0000-0300-000009000000}"/>
    <hyperlink ref="D16" location="'imp aceites'!A1" display="'imp aceites'!A1" xr:uid="{00000000-0004-0000-0300-00000A000000}"/>
    <hyperlink ref="D17" location="'imp jugos'!A1" display="'imp jugos'!A1" xr:uid="{00000000-0004-0000-0300-00000B000000}"/>
    <hyperlink ref="D18" location="'expo país'!A1" display="'expo país'!A1" xr:uid="{00000000-0004-0000-0300-00000C000000}"/>
    <hyperlink ref="D19" location="'impo país'!A1" display="'impo país'!A1" xr:uid="{00000000-0004-0000-0300-00000D000000}"/>
    <hyperlink ref="D23" location="expo!A1" display="expo!A1" xr:uid="{00000000-0004-0000-0300-00000E000000}"/>
    <hyperlink ref="D26:D28" location="impo!A1" display="impo!A1" xr:uid="{00000000-0004-0000-0300-00000F000000}"/>
    <hyperlink ref="D29" location="'expo país'!A32" display="'expo país'!A32" xr:uid="{00000000-0004-0000-0300-000010000000}"/>
    <hyperlink ref="D30" location="'impo país'!A32" display="'impo país'!A32" xr:uid="{00000000-0004-0000-0300-000011000000}"/>
    <hyperlink ref="D24:D25" location="expo!A1" display="expo!A1" xr:uid="{00000000-0004-0000-0300-000012000000}"/>
  </hyperlinks>
  <printOptions horizontalCentered="1"/>
  <pageMargins left="0.70866141732283472" right="0.70866141732283472" top="0.74803149606299213" bottom="0.74803149606299213" header="0.31496062992125984" footer="0.31496062992125984"/>
  <pageSetup scale="82"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7"/>
  <sheetViews>
    <sheetView zoomScaleNormal="100" zoomScalePageLayoutView="125" workbookViewId="0"/>
  </sheetViews>
  <sheetFormatPr baseColWidth="10" defaultColWidth="10.85546875" defaultRowHeight="14.25"/>
  <cols>
    <col min="1" max="1" width="1.140625" style="61" customWidth="1"/>
    <col min="2" max="2" width="13.85546875" style="61" customWidth="1"/>
    <col min="3" max="5" width="14.7109375" style="61" customWidth="1"/>
    <col min="6" max="6" width="10" style="61" customWidth="1"/>
    <col min="7" max="9" width="14.7109375" style="61" customWidth="1"/>
    <col min="10" max="10" width="10" style="61" customWidth="1"/>
    <col min="11" max="16384" width="10.85546875" style="61"/>
  </cols>
  <sheetData>
    <row r="1" spans="2:11" ht="5.25" customHeight="1"/>
    <row r="2" spans="2:11">
      <c r="B2" s="216" t="s">
        <v>29</v>
      </c>
      <c r="C2" s="217"/>
      <c r="D2" s="217"/>
      <c r="E2" s="217"/>
      <c r="F2" s="217"/>
      <c r="G2" s="217"/>
      <c r="H2" s="217"/>
      <c r="I2" s="217"/>
      <c r="J2" s="218"/>
      <c r="K2" s="43" t="s">
        <v>327</v>
      </c>
    </row>
    <row r="3" spans="2:11">
      <c r="B3" s="219" t="s">
        <v>30</v>
      </c>
      <c r="C3" s="221" t="s">
        <v>31</v>
      </c>
      <c r="D3" s="222"/>
      <c r="E3" s="222"/>
      <c r="F3" s="222"/>
      <c r="G3" s="222" t="s">
        <v>290</v>
      </c>
      <c r="H3" s="222"/>
      <c r="I3" s="222"/>
      <c r="J3" s="222"/>
    </row>
    <row r="4" spans="2:11">
      <c r="B4" s="220"/>
      <c r="C4" s="172">
        <v>2018</v>
      </c>
      <c r="D4" s="191" t="s">
        <v>389</v>
      </c>
      <c r="E4" s="191" t="s">
        <v>390</v>
      </c>
      <c r="F4" s="172" t="s">
        <v>109</v>
      </c>
      <c r="G4" s="173">
        <v>2018</v>
      </c>
      <c r="H4" s="191" t="s">
        <v>389</v>
      </c>
      <c r="I4" s="191" t="s">
        <v>390</v>
      </c>
      <c r="J4" s="174" t="s">
        <v>109</v>
      </c>
    </row>
    <row r="5" spans="2:11">
      <c r="B5" s="175" t="s">
        <v>35</v>
      </c>
      <c r="C5" s="176">
        <v>15561164.725299997</v>
      </c>
      <c r="D5" s="176">
        <v>1937445.5769000002</v>
      </c>
      <c r="E5" s="176">
        <v>2214519.4688999997</v>
      </c>
      <c r="F5" s="177">
        <v>14.300989679582642</v>
      </c>
      <c r="G5" s="176">
        <v>82419499.230000064</v>
      </c>
      <c r="H5" s="176">
        <v>10781530.82</v>
      </c>
      <c r="I5" s="176">
        <v>12838983.019999996</v>
      </c>
      <c r="J5" s="177">
        <v>19.083117549349971</v>
      </c>
    </row>
    <row r="6" spans="2:11">
      <c r="B6" s="178" t="s">
        <v>32</v>
      </c>
      <c r="C6" s="176">
        <v>158916605.72499987</v>
      </c>
      <c r="D6" s="176">
        <v>26178654.100000005</v>
      </c>
      <c r="E6" s="176">
        <v>27065556.439999998</v>
      </c>
      <c r="F6" s="177">
        <v>3.3878836421922465</v>
      </c>
      <c r="G6" s="176">
        <v>425291859.44999975</v>
      </c>
      <c r="H6" s="176">
        <v>69616891.910000011</v>
      </c>
      <c r="I6" s="176">
        <v>70062355.26000002</v>
      </c>
      <c r="J6" s="177">
        <v>0.63987825049112157</v>
      </c>
    </row>
    <row r="7" spans="2:11">
      <c r="B7" s="178" t="s">
        <v>33</v>
      </c>
      <c r="C7" s="176">
        <v>385635390.46789998</v>
      </c>
      <c r="D7" s="176">
        <v>54631082.302000023</v>
      </c>
      <c r="E7" s="176">
        <v>56772559.346099988</v>
      </c>
      <c r="F7" s="177">
        <v>3.9198876424631379</v>
      </c>
      <c r="G7" s="176">
        <v>445715119.64999998</v>
      </c>
      <c r="H7" s="176">
        <v>63454434.259999998</v>
      </c>
      <c r="I7" s="176">
        <v>64106599.949999996</v>
      </c>
      <c r="J7" s="177">
        <v>1.0277700803820844</v>
      </c>
    </row>
    <row r="8" spans="2:11">
      <c r="B8" s="178" t="s">
        <v>34</v>
      </c>
      <c r="C8" s="176">
        <v>148361358.55699998</v>
      </c>
      <c r="D8" s="176">
        <v>17866224.740000002</v>
      </c>
      <c r="E8" s="176">
        <v>17591164.719999999</v>
      </c>
      <c r="F8" s="177">
        <v>-1.5395531177002542</v>
      </c>
      <c r="G8" s="176">
        <v>386523045.39999986</v>
      </c>
      <c r="H8" s="176">
        <v>45580787.940000005</v>
      </c>
      <c r="I8" s="176">
        <v>45932855.440000005</v>
      </c>
      <c r="J8" s="177">
        <v>0.77240327759020566</v>
      </c>
    </row>
    <row r="9" spans="2:11">
      <c r="B9" s="178" t="s">
        <v>36</v>
      </c>
      <c r="C9" s="176">
        <v>105901288.13209999</v>
      </c>
      <c r="D9" s="176">
        <v>9277463.3300000001</v>
      </c>
      <c r="E9" s="176">
        <v>10267089.819999998</v>
      </c>
      <c r="F9" s="179">
        <v>10.666994358252001</v>
      </c>
      <c r="G9" s="176">
        <v>231748571.98999995</v>
      </c>
      <c r="H9" s="176">
        <v>18380471.279999997</v>
      </c>
      <c r="I9" s="176">
        <v>24780354.030000009</v>
      </c>
      <c r="J9" s="179">
        <v>34.818926307748143</v>
      </c>
    </row>
    <row r="10" spans="2:11">
      <c r="B10" s="180" t="s">
        <v>37</v>
      </c>
      <c r="C10" s="181">
        <v>814375807.60729969</v>
      </c>
      <c r="D10" s="181">
        <v>109890870.04890002</v>
      </c>
      <c r="E10" s="181">
        <v>113910889.79499997</v>
      </c>
      <c r="F10" s="182">
        <v>3.6581926636044315</v>
      </c>
      <c r="G10" s="183">
        <v>1571698095.7199996</v>
      </c>
      <c r="H10" s="181">
        <v>207814116.21000001</v>
      </c>
      <c r="I10" s="181">
        <v>217721147.70000002</v>
      </c>
      <c r="J10" s="182">
        <v>4.7672562724222045</v>
      </c>
    </row>
    <row r="11" spans="2:11" ht="15" customHeight="1">
      <c r="B11" s="223" t="s">
        <v>108</v>
      </c>
      <c r="C11" s="224"/>
      <c r="D11" s="224"/>
      <c r="E11" s="224"/>
      <c r="F11" s="224"/>
      <c r="G11" s="224"/>
      <c r="H11" s="224"/>
      <c r="I11" s="224"/>
      <c r="J11" s="225"/>
    </row>
    <row r="27" spans="2:10" ht="96.95" customHeight="1">
      <c r="B27" s="213" t="s">
        <v>402</v>
      </c>
      <c r="C27" s="214"/>
      <c r="D27" s="214"/>
      <c r="E27" s="214"/>
      <c r="F27" s="214"/>
      <c r="G27" s="214"/>
      <c r="H27" s="214"/>
      <c r="I27" s="214"/>
      <c r="J27" s="215"/>
    </row>
  </sheetData>
  <mergeCells count="6">
    <mergeCell ref="B27:J27"/>
    <mergeCell ref="B2:J2"/>
    <mergeCell ref="B3:B4"/>
    <mergeCell ref="C3:F3"/>
    <mergeCell ref="G3:J3"/>
    <mergeCell ref="B11:J11"/>
  </mergeCells>
  <hyperlinks>
    <hyperlink ref="K2" location="Indice!A1" display="volver a indice" xr:uid="{00000000-0004-0000-0400-000000000000}"/>
  </hyperlinks>
  <printOptions horizontalCentered="1" verticalCentered="1"/>
  <pageMargins left="0.70866141732283472" right="0.70866141732283472" top="0.74803149606299213" bottom="0.74803149606299213" header="0.31496062992125984" footer="0.31496062992125984"/>
  <pageSetup scale="9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7"/>
  <sheetViews>
    <sheetView zoomScaleNormal="100" zoomScalePageLayoutView="125" workbookViewId="0"/>
  </sheetViews>
  <sheetFormatPr baseColWidth="10" defaultColWidth="10.85546875" defaultRowHeight="14.25"/>
  <cols>
    <col min="1" max="1" width="2.140625" style="61" customWidth="1"/>
    <col min="2" max="2" width="13.85546875" style="61" customWidth="1"/>
    <col min="3" max="5" width="14.7109375" style="61" customWidth="1"/>
    <col min="6" max="6" width="9.7109375" style="61" customWidth="1"/>
    <col min="7" max="9" width="14.7109375" style="61" customWidth="1"/>
    <col min="10" max="10" width="9.7109375" style="61" customWidth="1"/>
    <col min="11" max="16384" width="10.85546875" style="61"/>
  </cols>
  <sheetData>
    <row r="1" spans="2:11" ht="4.5" customHeight="1"/>
    <row r="2" spans="2:11">
      <c r="B2" s="216" t="s">
        <v>38</v>
      </c>
      <c r="C2" s="217"/>
      <c r="D2" s="217"/>
      <c r="E2" s="217"/>
      <c r="F2" s="217"/>
      <c r="G2" s="217"/>
      <c r="H2" s="217"/>
      <c r="I2" s="217"/>
      <c r="J2" s="218"/>
      <c r="K2" s="43" t="s">
        <v>327</v>
      </c>
    </row>
    <row r="3" spans="2:11">
      <c r="B3" s="219" t="s">
        <v>30</v>
      </c>
      <c r="C3" s="227" t="s">
        <v>31</v>
      </c>
      <c r="D3" s="228"/>
      <c r="E3" s="228"/>
      <c r="F3" s="228"/>
      <c r="G3" s="228" t="s">
        <v>291</v>
      </c>
      <c r="H3" s="228"/>
      <c r="I3" s="228"/>
      <c r="J3" s="228"/>
    </row>
    <row r="4" spans="2:11">
      <c r="B4" s="220"/>
      <c r="C4" s="172">
        <v>2018</v>
      </c>
      <c r="D4" s="191" t="s">
        <v>389</v>
      </c>
      <c r="E4" s="191" t="s">
        <v>390</v>
      </c>
      <c r="F4" s="172" t="s">
        <v>109</v>
      </c>
      <c r="G4" s="173">
        <v>2018</v>
      </c>
      <c r="H4" s="191" t="s">
        <v>389</v>
      </c>
      <c r="I4" s="191" t="s">
        <v>390</v>
      </c>
      <c r="J4" s="174" t="s">
        <v>109</v>
      </c>
    </row>
    <row r="5" spans="2:11">
      <c r="B5" s="175" t="s">
        <v>35</v>
      </c>
      <c r="C5" s="176">
        <v>33043286.736099996</v>
      </c>
      <c r="D5" s="176">
        <v>5968981.0243000006</v>
      </c>
      <c r="E5" s="176">
        <v>5256007.6576999985</v>
      </c>
      <c r="F5" s="177">
        <v>-11.944641199183813</v>
      </c>
      <c r="G5" s="176">
        <v>43706121.729999997</v>
      </c>
      <c r="H5" s="184">
        <v>9014144.8699999955</v>
      </c>
      <c r="I5" s="184">
        <v>6280465.5599999996</v>
      </c>
      <c r="J5" s="177">
        <v>-30.32655176308473</v>
      </c>
    </row>
    <row r="6" spans="2:11">
      <c r="B6" s="178" t="s">
        <v>32</v>
      </c>
      <c r="C6" s="176">
        <v>32206984.472200006</v>
      </c>
      <c r="D6" s="176">
        <v>4598074.4497999987</v>
      </c>
      <c r="E6" s="176">
        <v>3794343.4873999995</v>
      </c>
      <c r="F6" s="177">
        <v>-17.479729203492099</v>
      </c>
      <c r="G6" s="184">
        <v>49067628.640000001</v>
      </c>
      <c r="H6" s="184">
        <v>6169514.5999999978</v>
      </c>
      <c r="I6" s="184">
        <v>5520598.7899999991</v>
      </c>
      <c r="J6" s="177">
        <v>-10.518101537518021</v>
      </c>
    </row>
    <row r="7" spans="2:11">
      <c r="B7" s="178" t="s">
        <v>33</v>
      </c>
      <c r="C7" s="176">
        <v>216674717.01949981</v>
      </c>
      <c r="D7" s="176">
        <v>31692576.610000014</v>
      </c>
      <c r="E7" s="176">
        <v>34607744.266600005</v>
      </c>
      <c r="F7" s="177">
        <v>9.1982664977771513</v>
      </c>
      <c r="G7" s="184">
        <v>243480988.14000016</v>
      </c>
      <c r="H7" s="185">
        <v>36475919.729999982</v>
      </c>
      <c r="I7" s="185">
        <v>37610653.670000009</v>
      </c>
      <c r="J7" s="177">
        <v>3.1109124825350332</v>
      </c>
    </row>
    <row r="8" spans="2:11">
      <c r="B8" s="178" t="s">
        <v>34</v>
      </c>
      <c r="C8" s="176">
        <v>11687612.247700002</v>
      </c>
      <c r="D8" s="176">
        <v>1847257.0299999996</v>
      </c>
      <c r="E8" s="176">
        <v>1772628.8122</v>
      </c>
      <c r="F8" s="177">
        <v>-4.0399476947720387</v>
      </c>
      <c r="G8" s="184">
        <v>24455260.079999991</v>
      </c>
      <c r="H8" s="184">
        <v>4008917.26</v>
      </c>
      <c r="I8" s="184">
        <v>3618314.4099999992</v>
      </c>
      <c r="J8" s="177">
        <v>-9.7433502531304566</v>
      </c>
    </row>
    <row r="9" spans="2:11">
      <c r="B9" s="186" t="s">
        <v>36</v>
      </c>
      <c r="C9" s="176">
        <v>23477211.525499996</v>
      </c>
      <c r="D9" s="176">
        <v>3598998.4038999998</v>
      </c>
      <c r="E9" s="176">
        <v>3780243.4696</v>
      </c>
      <c r="F9" s="177">
        <v>5.0359862761705232</v>
      </c>
      <c r="G9" s="187">
        <v>46251202.699999996</v>
      </c>
      <c r="H9" s="187">
        <v>7500295.7999999989</v>
      </c>
      <c r="I9" s="187">
        <v>6880926.8300000001</v>
      </c>
      <c r="J9" s="179">
        <v>-8.2579272406829496</v>
      </c>
    </row>
    <row r="10" spans="2:11">
      <c r="B10" s="180" t="s">
        <v>37</v>
      </c>
      <c r="C10" s="181">
        <v>317089812.00099981</v>
      </c>
      <c r="D10" s="181">
        <v>47705887.518000014</v>
      </c>
      <c r="E10" s="181">
        <v>49210967.693500005</v>
      </c>
      <c r="F10" s="182">
        <v>3.1549149461522985</v>
      </c>
      <c r="G10" s="183">
        <v>406961201.29000014</v>
      </c>
      <c r="H10" s="181">
        <v>63168792.259999968</v>
      </c>
      <c r="I10" s="181">
        <v>59910959.260000005</v>
      </c>
      <c r="J10" s="177">
        <v>-5.1573457136727674</v>
      </c>
    </row>
    <row r="11" spans="2:11" ht="15" customHeight="1">
      <c r="B11" s="229" t="s">
        <v>108</v>
      </c>
      <c r="C11" s="230"/>
      <c r="D11" s="230"/>
      <c r="E11" s="230"/>
      <c r="F11" s="230"/>
      <c r="G11" s="230"/>
      <c r="H11" s="230"/>
      <c r="I11" s="230"/>
      <c r="J11" s="231"/>
    </row>
    <row r="12" spans="2:11">
      <c r="J12" s="115"/>
    </row>
    <row r="27" spans="2:10" ht="100.35" customHeight="1">
      <c r="B27" s="226" t="s">
        <v>393</v>
      </c>
      <c r="C27" s="226"/>
      <c r="D27" s="226"/>
      <c r="E27" s="226"/>
      <c r="F27" s="226"/>
      <c r="G27" s="226"/>
      <c r="H27" s="226"/>
      <c r="I27" s="226"/>
      <c r="J27" s="226"/>
    </row>
  </sheetData>
  <mergeCells count="6">
    <mergeCell ref="B27:J27"/>
    <mergeCell ref="B2:J2"/>
    <mergeCell ref="B3:B4"/>
    <mergeCell ref="C3:F3"/>
    <mergeCell ref="G3:J3"/>
    <mergeCell ref="B11:J11"/>
  </mergeCells>
  <hyperlinks>
    <hyperlink ref="K2" location="Indice!A1" display="volver a indice" xr:uid="{00000000-0004-0000-0500-000000000000}"/>
  </hyperlinks>
  <printOptions horizontalCentered="1" verticalCentered="1"/>
  <pageMargins left="0.70866141732283472" right="0.70866141732283472" top="0.74803149606299213" bottom="0.74803149606299213" header="0.31496062992125984" footer="0.31496062992125984"/>
  <pageSetup scale="98"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45"/>
  <sheetViews>
    <sheetView zoomScale="90" zoomScaleNormal="90" zoomScalePageLayoutView="90" workbookViewId="0"/>
  </sheetViews>
  <sheetFormatPr baseColWidth="10" defaultColWidth="10.85546875" defaultRowHeight="12.75"/>
  <cols>
    <col min="1" max="1" width="0.7109375" style="41" customWidth="1"/>
    <col min="2" max="2" width="20" style="52" customWidth="1"/>
    <col min="3" max="3" width="21.7109375" style="52" bestFit="1" customWidth="1"/>
    <col min="4" max="4" width="9.7109375" style="53" customWidth="1"/>
    <col min="5" max="5" width="12" style="41" bestFit="1" customWidth="1"/>
    <col min="6" max="6" width="14.7109375" style="41" customWidth="1"/>
    <col min="7" max="7" width="14" style="41" customWidth="1"/>
    <col min="8" max="8" width="7.28515625" style="41" customWidth="1"/>
    <col min="9" max="9" width="12" style="41" customWidth="1"/>
    <col min="10" max="10" width="13.140625" style="41" customWidth="1"/>
    <col min="11" max="11" width="12.7109375" style="41" customWidth="1"/>
    <col min="12" max="12" width="8.42578125" style="41" customWidth="1"/>
    <col min="13" max="13" width="6.7109375" style="41" customWidth="1"/>
    <col min="14" max="15" width="12.42578125" style="41" customWidth="1"/>
    <col min="16" max="16" width="7.7109375" style="41" customWidth="1"/>
    <col min="17" max="16384" width="10.85546875" style="41"/>
  </cols>
  <sheetData>
    <row r="1" spans="2:17" ht="4.5" customHeight="1"/>
    <row r="2" spans="2:17">
      <c r="B2" s="238" t="s">
        <v>39</v>
      </c>
      <c r="C2" s="239"/>
      <c r="D2" s="239"/>
      <c r="E2" s="239"/>
      <c r="F2" s="239"/>
      <c r="G2" s="239"/>
      <c r="H2" s="239"/>
      <c r="I2" s="239"/>
      <c r="J2" s="239"/>
      <c r="K2" s="239"/>
      <c r="L2" s="239"/>
      <c r="M2" s="239"/>
      <c r="N2" s="239"/>
      <c r="O2" s="239"/>
      <c r="P2" s="240"/>
      <c r="Q2" s="43" t="s">
        <v>327</v>
      </c>
    </row>
    <row r="3" spans="2:17">
      <c r="B3" s="246" t="s">
        <v>40</v>
      </c>
      <c r="C3" s="247"/>
      <c r="D3" s="241" t="s">
        <v>41</v>
      </c>
      <c r="E3" s="243" t="s">
        <v>31</v>
      </c>
      <c r="F3" s="244"/>
      <c r="G3" s="244"/>
      <c r="H3" s="245"/>
      <c r="I3" s="243" t="s">
        <v>290</v>
      </c>
      <c r="J3" s="244"/>
      <c r="K3" s="244"/>
      <c r="L3" s="245"/>
      <c r="M3" s="243" t="s">
        <v>311</v>
      </c>
      <c r="N3" s="244"/>
      <c r="O3" s="244"/>
      <c r="P3" s="245"/>
    </row>
    <row r="4" spans="2:17">
      <c r="B4" s="248"/>
      <c r="C4" s="249"/>
      <c r="D4" s="242"/>
      <c r="E4" s="44">
        <v>2018</v>
      </c>
      <c r="F4" s="192" t="s">
        <v>389</v>
      </c>
      <c r="G4" s="191" t="s">
        <v>390</v>
      </c>
      <c r="H4" s="44" t="s">
        <v>109</v>
      </c>
      <c r="I4" s="44">
        <v>2018</v>
      </c>
      <c r="J4" s="192" t="s">
        <v>389</v>
      </c>
      <c r="K4" s="191" t="s">
        <v>390</v>
      </c>
      <c r="L4" s="44" t="s">
        <v>109</v>
      </c>
      <c r="M4" s="44">
        <v>2018</v>
      </c>
      <c r="N4" s="192" t="s">
        <v>389</v>
      </c>
      <c r="O4" s="191" t="s">
        <v>390</v>
      </c>
      <c r="P4" s="44" t="s">
        <v>109</v>
      </c>
    </row>
    <row r="5" spans="2:17">
      <c r="B5" s="232" t="s">
        <v>44</v>
      </c>
      <c r="C5" s="45" t="s">
        <v>37</v>
      </c>
      <c r="D5" s="46">
        <v>8119010</v>
      </c>
      <c r="E5" s="47">
        <v>44468026.804999992</v>
      </c>
      <c r="F5" s="47">
        <v>7562378.4100000001</v>
      </c>
      <c r="G5" s="47">
        <v>5896082.6900000004</v>
      </c>
      <c r="H5" s="48">
        <v>-22.034016676507463</v>
      </c>
      <c r="I5" s="47">
        <v>130104290.82999998</v>
      </c>
      <c r="J5" s="47">
        <v>21204622.689999998</v>
      </c>
      <c r="K5" s="47">
        <v>16768812.629999999</v>
      </c>
      <c r="L5" s="48">
        <v>-20.919070925472806</v>
      </c>
      <c r="M5" s="48">
        <v>2.9257941082146472</v>
      </c>
      <c r="N5" s="48">
        <v>2.8039621320668608</v>
      </c>
      <c r="O5" s="48">
        <v>2.8440599482162279</v>
      </c>
      <c r="P5" s="48">
        <v>1.4300412866064649</v>
      </c>
    </row>
    <row r="6" spans="2:17">
      <c r="B6" s="233"/>
      <c r="C6" s="45" t="s">
        <v>122</v>
      </c>
      <c r="D6" s="46">
        <v>8119019</v>
      </c>
      <c r="E6" s="47">
        <v>32266890.824999996</v>
      </c>
      <c r="F6" s="47">
        <v>5555270.9300000006</v>
      </c>
      <c r="G6" s="47">
        <v>4613412.33</v>
      </c>
      <c r="H6" s="48">
        <v>-16.954323414069748</v>
      </c>
      <c r="I6" s="47">
        <v>84477026.749999985</v>
      </c>
      <c r="J6" s="47">
        <v>14270168.879999999</v>
      </c>
      <c r="K6" s="47">
        <v>12598673.149999999</v>
      </c>
      <c r="L6" s="48">
        <v>-11.713216178840346</v>
      </c>
      <c r="M6" s="48">
        <v>2.6180714841154824</v>
      </c>
      <c r="N6" s="48">
        <v>2.5687620027561819</v>
      </c>
      <c r="O6" s="48">
        <v>2.7308794984730964</v>
      </c>
      <c r="P6" s="48">
        <v>6.3111138962258284</v>
      </c>
    </row>
    <row r="7" spans="2:17">
      <c r="B7" s="234"/>
      <c r="C7" s="45" t="s">
        <v>115</v>
      </c>
      <c r="D7" s="46">
        <v>8119011</v>
      </c>
      <c r="E7" s="47">
        <v>12201135.979999999</v>
      </c>
      <c r="F7" s="47">
        <v>2007107.48</v>
      </c>
      <c r="G7" s="47">
        <v>1282670.3600000001</v>
      </c>
      <c r="H7" s="48">
        <v>-36.093588769845041</v>
      </c>
      <c r="I7" s="47">
        <v>45627264.079999991</v>
      </c>
      <c r="J7" s="47">
        <v>6934453.8100000005</v>
      </c>
      <c r="K7" s="47">
        <v>4170139.48</v>
      </c>
      <c r="L7" s="48">
        <v>-39.863475995955909</v>
      </c>
      <c r="M7" s="48">
        <v>3.7395914736785021</v>
      </c>
      <c r="N7" s="48">
        <v>3.454948914843365</v>
      </c>
      <c r="O7" s="48">
        <v>3.2511388818558182</v>
      </c>
      <c r="P7" s="48">
        <v>-5.8990751530920038</v>
      </c>
    </row>
    <row r="8" spans="2:17">
      <c r="B8" s="232" t="s">
        <v>42</v>
      </c>
      <c r="C8" s="45" t="s">
        <v>37</v>
      </c>
      <c r="D8" s="46">
        <v>8112020</v>
      </c>
      <c r="E8" s="47">
        <v>26078572.465000004</v>
      </c>
      <c r="F8" s="47">
        <v>2701456.96</v>
      </c>
      <c r="G8" s="47">
        <v>2114054.64</v>
      </c>
      <c r="H8" s="48">
        <v>-21.743908146513647</v>
      </c>
      <c r="I8" s="47">
        <v>77274354.919999987</v>
      </c>
      <c r="J8" s="47">
        <v>7723911.7000000002</v>
      </c>
      <c r="K8" s="47">
        <v>6562373.1799999997</v>
      </c>
      <c r="L8" s="48">
        <v>-15.038215934032495</v>
      </c>
      <c r="M8" s="48">
        <v>2.9631359240890096</v>
      </c>
      <c r="N8" s="48">
        <v>2.8591651891429728</v>
      </c>
      <c r="O8" s="48">
        <v>3.1041644127041104</v>
      </c>
      <c r="P8" s="48">
        <v>8.5689076130146766</v>
      </c>
    </row>
    <row r="9" spans="2:17">
      <c r="B9" s="233"/>
      <c r="C9" s="45" t="s">
        <v>114</v>
      </c>
      <c r="D9" s="46">
        <v>8112029</v>
      </c>
      <c r="E9" s="47">
        <v>20149126.225000001</v>
      </c>
      <c r="F9" s="47">
        <v>2265535.2799999998</v>
      </c>
      <c r="G9" s="47">
        <v>1688029.34</v>
      </c>
      <c r="H9" s="48">
        <v>-25.490926806489622</v>
      </c>
      <c r="I9" s="47">
        <v>55593822.86999999</v>
      </c>
      <c r="J9" s="47">
        <v>6185299.9900000002</v>
      </c>
      <c r="K9" s="47">
        <v>4899164.83</v>
      </c>
      <c r="L9" s="48">
        <v>-20.79341603607492</v>
      </c>
      <c r="M9" s="48">
        <v>2.7591182986894007</v>
      </c>
      <c r="N9" s="48">
        <v>2.7301715601621535</v>
      </c>
      <c r="O9" s="48">
        <v>2.9022983865908394</v>
      </c>
      <c r="P9" s="48">
        <v>6.304615758962151</v>
      </c>
    </row>
    <row r="10" spans="2:17">
      <c r="B10" s="234"/>
      <c r="C10" s="45" t="s">
        <v>113</v>
      </c>
      <c r="D10" s="46">
        <v>8112021</v>
      </c>
      <c r="E10" s="47">
        <v>5929446.2400000012</v>
      </c>
      <c r="F10" s="47">
        <v>435921.68</v>
      </c>
      <c r="G10" s="47">
        <v>426025.30000000005</v>
      </c>
      <c r="H10" s="48">
        <v>-2.2702197330492835</v>
      </c>
      <c r="I10" s="47">
        <v>21680532.049999997</v>
      </c>
      <c r="J10" s="47">
        <v>1538611.71</v>
      </c>
      <c r="K10" s="47">
        <v>1663208.3499999999</v>
      </c>
      <c r="L10" s="48">
        <v>8.0979911429375449</v>
      </c>
      <c r="M10" s="48">
        <v>3.6564176775468988</v>
      </c>
      <c r="N10" s="48">
        <v>3.5295599659094723</v>
      </c>
      <c r="O10" s="48">
        <v>3.9040130949969396</v>
      </c>
      <c r="P10" s="48">
        <v>10.609059846104095</v>
      </c>
    </row>
    <row r="11" spans="2:17">
      <c r="B11" s="232" t="s">
        <v>43</v>
      </c>
      <c r="C11" s="45" t="s">
        <v>37</v>
      </c>
      <c r="D11" s="46">
        <v>8111000</v>
      </c>
      <c r="E11" s="47">
        <v>27638758.864999995</v>
      </c>
      <c r="F11" s="47">
        <v>5893420.8700000001</v>
      </c>
      <c r="G11" s="47">
        <v>9002492.9399999995</v>
      </c>
      <c r="H11" s="48">
        <v>52.754964197898843</v>
      </c>
      <c r="I11" s="47">
        <v>62392313.469999984</v>
      </c>
      <c r="J11" s="47">
        <v>13384414.209999997</v>
      </c>
      <c r="K11" s="47">
        <v>19526039.719999999</v>
      </c>
      <c r="L11" s="48">
        <v>45.886397519073817</v>
      </c>
      <c r="M11" s="48">
        <v>2.2574209563733243</v>
      </c>
      <c r="N11" s="48">
        <v>2.2710772750224431</v>
      </c>
      <c r="O11" s="48">
        <v>2.1689591816552984</v>
      </c>
      <c r="P11" s="48">
        <v>-4.4964605339611552</v>
      </c>
    </row>
    <row r="12" spans="2:17">
      <c r="B12" s="233" t="s">
        <v>43</v>
      </c>
      <c r="C12" s="45" t="s">
        <v>114</v>
      </c>
      <c r="D12" s="46">
        <v>8111090</v>
      </c>
      <c r="E12" s="47">
        <v>25902492.414999995</v>
      </c>
      <c r="F12" s="47">
        <v>5544551.1500000004</v>
      </c>
      <c r="G12" s="47">
        <v>8434900.2400000002</v>
      </c>
      <c r="H12" s="48">
        <v>52.129541450798953</v>
      </c>
      <c r="I12" s="47">
        <v>56985864.849999979</v>
      </c>
      <c r="J12" s="47">
        <v>12321428.199999997</v>
      </c>
      <c r="K12" s="47">
        <v>17808127.169999998</v>
      </c>
      <c r="L12" s="48">
        <v>44.529732113360069</v>
      </c>
      <c r="M12" s="48">
        <v>2.200014729740825</v>
      </c>
      <c r="N12" s="48">
        <v>2.2222589108948876</v>
      </c>
      <c r="O12" s="48">
        <v>2.1112433654579887</v>
      </c>
      <c r="P12" s="48">
        <v>-4.9956170675087392</v>
      </c>
    </row>
    <row r="13" spans="2:17">
      <c r="B13" s="234" t="s">
        <v>43</v>
      </c>
      <c r="C13" s="45" t="s">
        <v>113</v>
      </c>
      <c r="D13" s="46">
        <v>8111010</v>
      </c>
      <c r="E13" s="47">
        <v>1736266.45</v>
      </c>
      <c r="F13" s="47">
        <v>348869.72000000003</v>
      </c>
      <c r="G13" s="47">
        <v>567592.69999999995</v>
      </c>
      <c r="H13" s="48">
        <v>62.694744616987649</v>
      </c>
      <c r="I13" s="47">
        <v>5406448.620000001</v>
      </c>
      <c r="J13" s="47">
        <v>1062986.0100000002</v>
      </c>
      <c r="K13" s="47">
        <v>1717912.5499999998</v>
      </c>
      <c r="L13" s="48">
        <v>61.611962324885106</v>
      </c>
      <c r="M13" s="48">
        <v>3.113835794039562</v>
      </c>
      <c r="N13" s="48">
        <v>3.0469425950753197</v>
      </c>
      <c r="O13" s="48">
        <v>3.0266642788041493</v>
      </c>
      <c r="P13" s="48">
        <v>-0.66552997434036198</v>
      </c>
    </row>
    <row r="14" spans="2:17">
      <c r="B14" s="137" t="s">
        <v>138</v>
      </c>
      <c r="C14" s="138"/>
      <c r="D14" s="46">
        <v>8119090</v>
      </c>
      <c r="E14" s="47">
        <v>14661259.589999998</v>
      </c>
      <c r="F14" s="47">
        <v>2281197.4799999995</v>
      </c>
      <c r="G14" s="47">
        <v>2804582.39</v>
      </c>
      <c r="H14" s="48">
        <v>22.943428378677709</v>
      </c>
      <c r="I14" s="47">
        <v>42769563.190000005</v>
      </c>
      <c r="J14" s="47">
        <v>6825393.5599999996</v>
      </c>
      <c r="K14" s="47">
        <v>8544624.8300000001</v>
      </c>
      <c r="L14" s="48">
        <v>25.188749262394182</v>
      </c>
      <c r="M14" s="48">
        <v>2.9171820420649146</v>
      </c>
      <c r="N14" s="48">
        <v>2.9920222250990745</v>
      </c>
      <c r="O14" s="48">
        <v>3.04666564992587</v>
      </c>
      <c r="P14" s="48">
        <v>1.826304108586152</v>
      </c>
    </row>
    <row r="15" spans="2:17">
      <c r="B15" s="232" t="s">
        <v>45</v>
      </c>
      <c r="C15" s="45" t="s">
        <v>37</v>
      </c>
      <c r="D15" s="46">
        <v>8112010</v>
      </c>
      <c r="E15" s="47">
        <v>17530733.030000001</v>
      </c>
      <c r="F15" s="47">
        <v>2894359.61</v>
      </c>
      <c r="G15" s="47">
        <v>3761496.33</v>
      </c>
      <c r="H15" s="48">
        <v>29.959536368737538</v>
      </c>
      <c r="I15" s="47">
        <v>35410304.980000004</v>
      </c>
      <c r="J15" s="47">
        <v>4890689.3400000008</v>
      </c>
      <c r="K15" s="47">
        <v>6870969.0099999998</v>
      </c>
      <c r="L15" s="48">
        <v>40.49080880692371</v>
      </c>
      <c r="M15" s="48">
        <v>2.0198987069966234</v>
      </c>
      <c r="N15" s="48">
        <v>1.6897310628239457</v>
      </c>
      <c r="O15" s="48">
        <v>1.8266584378137622</v>
      </c>
      <c r="P15" s="48">
        <v>8.1035010838339083</v>
      </c>
    </row>
    <row r="16" spans="2:17">
      <c r="B16" s="233" t="s">
        <v>45</v>
      </c>
      <c r="C16" s="45" t="s">
        <v>114</v>
      </c>
      <c r="D16" s="46">
        <v>8112019</v>
      </c>
      <c r="E16" s="47">
        <v>15384223.970000001</v>
      </c>
      <c r="F16" s="47">
        <v>2705658.2399999998</v>
      </c>
      <c r="G16" s="47">
        <v>3306091.8600000003</v>
      </c>
      <c r="H16" s="48">
        <v>22.191776149821507</v>
      </c>
      <c r="I16" s="47">
        <v>30941018.390000004</v>
      </c>
      <c r="J16" s="47">
        <v>4408218.0500000007</v>
      </c>
      <c r="K16" s="47">
        <v>5935310.7000000002</v>
      </c>
      <c r="L16" s="48">
        <v>34.641949029721864</v>
      </c>
      <c r="M16" s="48">
        <v>2.0112173646416305</v>
      </c>
      <c r="N16" s="48">
        <v>1.6292590042709907</v>
      </c>
      <c r="O16" s="48">
        <v>1.7952649083380277</v>
      </c>
      <c r="P16" s="48">
        <v>10.189043217307002</v>
      </c>
    </row>
    <row r="17" spans="2:16">
      <c r="B17" s="234" t="s">
        <v>45</v>
      </c>
      <c r="C17" s="45" t="s">
        <v>113</v>
      </c>
      <c r="D17" s="46">
        <v>8112011</v>
      </c>
      <c r="E17" s="47">
        <v>2146509.06</v>
      </c>
      <c r="F17" s="47">
        <v>188701.37</v>
      </c>
      <c r="G17" s="47">
        <v>455404.47</v>
      </c>
      <c r="H17" s="48">
        <v>141.33606979112022</v>
      </c>
      <c r="I17" s="47">
        <v>4469286.5900000008</v>
      </c>
      <c r="J17" s="47">
        <v>482471.29</v>
      </c>
      <c r="K17" s="47">
        <v>935658.31</v>
      </c>
      <c r="L17" s="48">
        <v>93.930360084223878</v>
      </c>
      <c r="M17" s="48">
        <v>2.0821186703959222</v>
      </c>
      <c r="N17" s="48">
        <v>2.5567980243068718</v>
      </c>
      <c r="O17" s="48">
        <v>2.0545654942736951</v>
      </c>
      <c r="P17" s="48">
        <v>-19.643027147962854</v>
      </c>
    </row>
    <row r="18" spans="2:16">
      <c r="B18" s="232" t="s">
        <v>46</v>
      </c>
      <c r="C18" s="45" t="s">
        <v>37</v>
      </c>
      <c r="D18" s="46">
        <v>7108040</v>
      </c>
      <c r="E18" s="47">
        <v>8902606.5200000014</v>
      </c>
      <c r="F18" s="47">
        <v>2095850.4000000004</v>
      </c>
      <c r="G18" s="47">
        <v>2330813.1</v>
      </c>
      <c r="H18" s="48">
        <v>11.210852644826153</v>
      </c>
      <c r="I18" s="47">
        <v>34736118.169999994</v>
      </c>
      <c r="J18" s="47">
        <v>7883944.21</v>
      </c>
      <c r="K18" s="47">
        <v>9003537.9699999988</v>
      </c>
      <c r="L18" s="48">
        <v>14.200934585253734</v>
      </c>
      <c r="M18" s="48">
        <v>3.9017919181269161</v>
      </c>
      <c r="N18" s="48">
        <v>3.7616922515080269</v>
      </c>
      <c r="O18" s="48">
        <v>3.8628313741672375</v>
      </c>
      <c r="P18" s="48">
        <v>2.6886602065510523</v>
      </c>
    </row>
    <row r="19" spans="2:16">
      <c r="B19" s="233" t="s">
        <v>46</v>
      </c>
      <c r="C19" s="45" t="s">
        <v>122</v>
      </c>
      <c r="D19" s="46">
        <v>7108049</v>
      </c>
      <c r="E19" s="47">
        <v>8877330.1800000016</v>
      </c>
      <c r="F19" s="47">
        <v>2095850.4000000004</v>
      </c>
      <c r="G19" s="47">
        <v>2330813.1</v>
      </c>
      <c r="H19" s="48">
        <v>11.210852644826153</v>
      </c>
      <c r="I19" s="47">
        <v>34554952.109999992</v>
      </c>
      <c r="J19" s="47">
        <v>7883944.21</v>
      </c>
      <c r="K19" s="47">
        <v>9003537.9699999988</v>
      </c>
      <c r="L19" s="48">
        <v>14.200934585253734</v>
      </c>
      <c r="M19" s="48">
        <v>3.8924937350927715</v>
      </c>
      <c r="N19" s="48">
        <v>3.7616922515080269</v>
      </c>
      <c r="O19" s="48">
        <v>3.8628313741672375</v>
      </c>
      <c r="P19" s="48">
        <v>2.6886602065510523</v>
      </c>
    </row>
    <row r="20" spans="2:16">
      <c r="B20" s="234" t="s">
        <v>46</v>
      </c>
      <c r="C20" s="45" t="s">
        <v>115</v>
      </c>
      <c r="D20" s="46">
        <v>7108041</v>
      </c>
      <c r="E20" s="47">
        <v>25276.34</v>
      </c>
      <c r="F20" s="47">
        <v>0</v>
      </c>
      <c r="G20" s="47">
        <v>0</v>
      </c>
      <c r="H20" s="48" t="s">
        <v>417</v>
      </c>
      <c r="I20" s="47">
        <v>181166.06</v>
      </c>
      <c r="J20" s="47">
        <v>0</v>
      </c>
      <c r="K20" s="47">
        <v>0</v>
      </c>
      <c r="L20" s="48" t="s">
        <v>417</v>
      </c>
      <c r="M20" s="48">
        <v>7.1674166433906175</v>
      </c>
      <c r="N20" s="48" t="s">
        <v>417</v>
      </c>
      <c r="O20" s="48" t="s">
        <v>417</v>
      </c>
      <c r="P20" s="48" t="s">
        <v>417</v>
      </c>
    </row>
    <row r="21" spans="2:16">
      <c r="B21" s="137" t="s">
        <v>47</v>
      </c>
      <c r="C21" s="138"/>
      <c r="D21" s="46">
        <v>7109000</v>
      </c>
      <c r="E21" s="47">
        <v>3349354.4499999997</v>
      </c>
      <c r="F21" s="47">
        <v>1003187.6</v>
      </c>
      <c r="G21" s="47">
        <v>74932</v>
      </c>
      <c r="H21" s="48">
        <v>-92.530609429382892</v>
      </c>
      <c r="I21" s="47">
        <v>9785916.4300000016</v>
      </c>
      <c r="J21" s="47">
        <v>3082686.8</v>
      </c>
      <c r="K21" s="47">
        <v>104877.78</v>
      </c>
      <c r="L21" s="48">
        <v>-96.597845100579136</v>
      </c>
      <c r="M21" s="48">
        <v>2.9217321057196566</v>
      </c>
      <c r="N21" s="48">
        <v>3.0728916505746282</v>
      </c>
      <c r="O21" s="48">
        <v>1.3996394063951316</v>
      </c>
      <c r="P21" s="48">
        <v>-54.45204173946712</v>
      </c>
    </row>
    <row r="22" spans="2:16">
      <c r="B22" s="137" t="s">
        <v>52</v>
      </c>
      <c r="C22" s="138"/>
      <c r="D22" s="46">
        <v>8119060</v>
      </c>
      <c r="E22" s="47">
        <v>5143300.3999999994</v>
      </c>
      <c r="F22" s="47">
        <v>368477.14</v>
      </c>
      <c r="G22" s="47">
        <v>252939.65000000002</v>
      </c>
      <c r="H22" s="48">
        <v>-31.355402400268297</v>
      </c>
      <c r="I22" s="47">
        <v>8761362.6800000016</v>
      </c>
      <c r="J22" s="47">
        <v>738916.33</v>
      </c>
      <c r="K22" s="47">
        <v>564790.42999999993</v>
      </c>
      <c r="L22" s="48">
        <v>-23.565036111734059</v>
      </c>
      <c r="M22" s="48">
        <v>1.7034514802985263</v>
      </c>
      <c r="N22" s="48">
        <v>2.0053247536604304</v>
      </c>
      <c r="O22" s="48">
        <v>2.2329058730017213</v>
      </c>
      <c r="P22" s="48">
        <v>11.348841075535244</v>
      </c>
    </row>
    <row r="23" spans="2:16">
      <c r="B23" s="137" t="s">
        <v>257</v>
      </c>
      <c r="C23" s="138"/>
      <c r="D23" s="46">
        <v>8112090</v>
      </c>
      <c r="E23" s="47">
        <v>2205490.1700000004</v>
      </c>
      <c r="F23" s="47">
        <v>682550.34</v>
      </c>
      <c r="G23" s="47">
        <v>188174.59999999998</v>
      </c>
      <c r="H23" s="48">
        <v>-72.430663502416536</v>
      </c>
      <c r="I23" s="47">
        <v>7970471.3299999991</v>
      </c>
      <c r="J23" s="47">
        <v>2274500.27</v>
      </c>
      <c r="K23" s="47">
        <v>558321.06000000006</v>
      </c>
      <c r="L23" s="48">
        <v>-75.453022918304598</v>
      </c>
      <c r="M23" s="48">
        <v>3.6139228541653385</v>
      </c>
      <c r="N23" s="48">
        <v>3.3323553395343706</v>
      </c>
      <c r="O23" s="48">
        <v>2.967037315344367</v>
      </c>
      <c r="P23" s="48">
        <v>-10.962757178262073</v>
      </c>
    </row>
    <row r="24" spans="2:16">
      <c r="B24" s="137" t="s">
        <v>48</v>
      </c>
      <c r="C24" s="138"/>
      <c r="D24" s="46">
        <v>7108030</v>
      </c>
      <c r="E24" s="47">
        <v>3227432.4</v>
      </c>
      <c r="F24" s="47">
        <v>6878</v>
      </c>
      <c r="G24" s="47">
        <v>96704</v>
      </c>
      <c r="H24" s="48">
        <v>1305.9901134050597</v>
      </c>
      <c r="I24" s="47">
        <v>5289308.9200000009</v>
      </c>
      <c r="J24" s="47">
        <v>101819.72</v>
      </c>
      <c r="K24" s="47">
        <v>182114.54</v>
      </c>
      <c r="L24" s="48">
        <v>78.859792582419203</v>
      </c>
      <c r="M24" s="48">
        <v>1.6388597077974432</v>
      </c>
      <c r="N24" s="48">
        <v>14.803681302704275</v>
      </c>
      <c r="O24" s="48">
        <v>1.8832162061548645</v>
      </c>
      <c r="P24" s="48">
        <v>-87.278730420852497</v>
      </c>
    </row>
    <row r="25" spans="2:16">
      <c r="B25" s="137" t="s">
        <v>51</v>
      </c>
      <c r="C25" s="138"/>
      <c r="D25" s="46">
        <v>8119040</v>
      </c>
      <c r="E25" s="47">
        <v>2646457.7299999995</v>
      </c>
      <c r="F25" s="47">
        <v>197276.44</v>
      </c>
      <c r="G25" s="47">
        <v>142799.12</v>
      </c>
      <c r="H25" s="48">
        <v>-27.614711619897449</v>
      </c>
      <c r="I25" s="47">
        <v>3682846.7199999997</v>
      </c>
      <c r="J25" s="47">
        <v>285567.65000000002</v>
      </c>
      <c r="K25" s="47">
        <v>238239.47</v>
      </c>
      <c r="L25" s="48">
        <v>-16.573368867236894</v>
      </c>
      <c r="M25" s="48">
        <v>1.3916136570977842</v>
      </c>
      <c r="N25" s="48">
        <v>1.4475507060042245</v>
      </c>
      <c r="O25" s="48">
        <v>1.6683539086235266</v>
      </c>
      <c r="P25" s="48">
        <v>15.253572928633407</v>
      </c>
    </row>
    <row r="26" spans="2:16">
      <c r="B26" s="232" t="s">
        <v>50</v>
      </c>
      <c r="C26" s="45" t="s">
        <v>37</v>
      </c>
      <c r="D26" s="46">
        <v>7108090</v>
      </c>
      <c r="E26" s="47">
        <v>986229.1</v>
      </c>
      <c r="F26" s="47">
        <v>197108</v>
      </c>
      <c r="G26" s="47">
        <v>156239.64000000001</v>
      </c>
      <c r="H26" s="48">
        <v>-20.73399354668506</v>
      </c>
      <c r="I26" s="47">
        <v>2863657.4</v>
      </c>
      <c r="J26" s="47">
        <v>616805.6</v>
      </c>
      <c r="K26" s="47">
        <v>437623.92000000004</v>
      </c>
      <c r="L26" s="48">
        <v>-29.049943774829533</v>
      </c>
      <c r="M26" s="48">
        <v>2.9036431798656115</v>
      </c>
      <c r="N26" s="48">
        <v>3.1292773504880573</v>
      </c>
      <c r="O26" s="48">
        <v>2.800978804098627</v>
      </c>
      <c r="P26" s="48">
        <v>-10.491193640545394</v>
      </c>
    </row>
    <row r="27" spans="2:16">
      <c r="B27" s="233" t="s">
        <v>50</v>
      </c>
      <c r="C27" s="45" t="s">
        <v>114</v>
      </c>
      <c r="D27" s="46">
        <v>7108099</v>
      </c>
      <c r="E27" s="47">
        <v>952789.1</v>
      </c>
      <c r="F27" s="47">
        <v>197108</v>
      </c>
      <c r="G27" s="47">
        <v>156239.64000000001</v>
      </c>
      <c r="H27" s="48">
        <v>-20.73399354668506</v>
      </c>
      <c r="I27" s="47">
        <v>2719294.17</v>
      </c>
      <c r="J27" s="47">
        <v>616805.6</v>
      </c>
      <c r="K27" s="47">
        <v>437623.92000000004</v>
      </c>
      <c r="L27" s="48">
        <v>-29.049943774829533</v>
      </c>
      <c r="M27" s="48">
        <v>2.8540357672017866</v>
      </c>
      <c r="N27" s="48">
        <v>3.1292773504880573</v>
      </c>
      <c r="O27" s="48">
        <v>2.800978804098627</v>
      </c>
      <c r="P27" s="48">
        <v>-10.491193640545394</v>
      </c>
    </row>
    <row r="28" spans="2:16">
      <c r="B28" s="234" t="s">
        <v>50</v>
      </c>
      <c r="C28" s="45" t="s">
        <v>113</v>
      </c>
      <c r="D28" s="46">
        <v>7108091</v>
      </c>
      <c r="E28" s="47">
        <v>33440</v>
      </c>
      <c r="F28" s="47">
        <v>0</v>
      </c>
      <c r="G28" s="47">
        <v>0</v>
      </c>
      <c r="H28" s="48" t="s">
        <v>417</v>
      </c>
      <c r="I28" s="47">
        <v>144363.23000000001</v>
      </c>
      <c r="J28" s="47">
        <v>0</v>
      </c>
      <c r="K28" s="47">
        <v>0</v>
      </c>
      <c r="L28" s="48" t="s">
        <v>417</v>
      </c>
      <c r="M28" s="48">
        <v>4.317082236842106</v>
      </c>
      <c r="N28" s="48" t="s">
        <v>417</v>
      </c>
      <c r="O28" s="48" t="s">
        <v>417</v>
      </c>
      <c r="P28" s="48" t="s">
        <v>417</v>
      </c>
    </row>
    <row r="29" spans="2:16">
      <c r="B29" s="137" t="s">
        <v>59</v>
      </c>
      <c r="C29" s="138"/>
      <c r="D29" s="46">
        <v>8119050</v>
      </c>
      <c r="E29" s="47">
        <v>674904.86</v>
      </c>
      <c r="F29" s="47">
        <v>33214</v>
      </c>
      <c r="G29" s="47">
        <v>21578</v>
      </c>
      <c r="H29" s="48">
        <v>-35.033419642319508</v>
      </c>
      <c r="I29" s="47">
        <v>1066166.6500000001</v>
      </c>
      <c r="J29" s="47">
        <v>31367.43</v>
      </c>
      <c r="K29" s="47">
        <v>29701.439999999999</v>
      </c>
      <c r="L29" s="48">
        <v>-5.3112097484556475</v>
      </c>
      <c r="M29" s="48">
        <v>1.5797288079982119</v>
      </c>
      <c r="N29" s="48">
        <v>0.94440386583970615</v>
      </c>
      <c r="O29" s="48">
        <v>1.376468625451849</v>
      </c>
      <c r="P29" s="48">
        <v>45.749999046009535</v>
      </c>
    </row>
    <row r="30" spans="2:16">
      <c r="B30" s="137" t="s">
        <v>54</v>
      </c>
      <c r="C30" s="138"/>
      <c r="D30" s="46">
        <v>7102910</v>
      </c>
      <c r="E30" s="47">
        <v>329224.53999999998</v>
      </c>
      <c r="F30" s="47">
        <v>97807.65</v>
      </c>
      <c r="G30" s="47">
        <v>20946.939999999999</v>
      </c>
      <c r="H30" s="48">
        <v>-78.583536154891775</v>
      </c>
      <c r="I30" s="47">
        <v>717218.01</v>
      </c>
      <c r="J30" s="47">
        <v>221888.66999999998</v>
      </c>
      <c r="K30" s="47">
        <v>44826.45</v>
      </c>
      <c r="L30" s="48">
        <v>-79.797774262200946</v>
      </c>
      <c r="M30" s="48">
        <v>2.1785071368009201</v>
      </c>
      <c r="N30" s="48">
        <v>2.2686228531203847</v>
      </c>
      <c r="O30" s="48">
        <v>2.1399999236165281</v>
      </c>
      <c r="P30" s="48">
        <v>-5.6696479684554717</v>
      </c>
    </row>
    <row r="31" spans="2:16">
      <c r="B31" s="137" t="s">
        <v>56</v>
      </c>
      <c r="C31" s="138"/>
      <c r="D31" s="46">
        <v>8119030</v>
      </c>
      <c r="E31" s="47">
        <v>217608.59999999998</v>
      </c>
      <c r="F31" s="47">
        <v>25330.2</v>
      </c>
      <c r="G31" s="47">
        <v>4120.8</v>
      </c>
      <c r="H31" s="48">
        <v>-83.731672075230364</v>
      </c>
      <c r="I31" s="47">
        <v>654566.44999999995</v>
      </c>
      <c r="J31" s="47">
        <v>75122.179999999993</v>
      </c>
      <c r="K31" s="47">
        <v>13793.52</v>
      </c>
      <c r="L31" s="48">
        <v>-81.638552022851314</v>
      </c>
      <c r="M31" s="48">
        <v>3.0079989945250327</v>
      </c>
      <c r="N31" s="48">
        <v>2.9657160227712369</v>
      </c>
      <c r="O31" s="48">
        <v>3.3472917880023294</v>
      </c>
      <c r="P31" s="48">
        <v>12.866227322551893</v>
      </c>
    </row>
    <row r="32" spans="2:16">
      <c r="B32" s="232" t="s">
        <v>354</v>
      </c>
      <c r="C32" s="45" t="s">
        <v>37</v>
      </c>
      <c r="D32" s="46"/>
      <c r="E32" s="47">
        <v>79131.600000000006</v>
      </c>
      <c r="F32" s="47">
        <v>0</v>
      </c>
      <c r="G32" s="47">
        <v>39200</v>
      </c>
      <c r="H32" s="48" t="s">
        <v>417</v>
      </c>
      <c r="I32" s="47">
        <v>598206.79</v>
      </c>
      <c r="J32" s="47">
        <v>0</v>
      </c>
      <c r="K32" s="47">
        <v>345048</v>
      </c>
      <c r="L32" s="48" t="s">
        <v>417</v>
      </c>
      <c r="M32" s="48">
        <v>7.5596448195158441</v>
      </c>
      <c r="N32" s="48" t="s">
        <v>417</v>
      </c>
      <c r="O32" s="48">
        <v>8.8022448979591843</v>
      </c>
      <c r="P32" s="48" t="s">
        <v>417</v>
      </c>
    </row>
    <row r="33" spans="2:16">
      <c r="B33" s="233"/>
      <c r="C33" s="45" t="s">
        <v>355</v>
      </c>
      <c r="D33" s="46">
        <v>8119071</v>
      </c>
      <c r="E33" s="47">
        <v>33147.600000000006</v>
      </c>
      <c r="F33" s="47">
        <v>0</v>
      </c>
      <c r="G33" s="47">
        <v>0</v>
      </c>
      <c r="H33" s="48" t="s">
        <v>417</v>
      </c>
      <c r="I33" s="47">
        <v>222138.78999999998</v>
      </c>
      <c r="J33" s="47">
        <v>0</v>
      </c>
      <c r="K33" s="47">
        <v>0</v>
      </c>
      <c r="L33" s="48" t="s">
        <v>417</v>
      </c>
      <c r="M33" s="48">
        <v>6.7015044829791579</v>
      </c>
      <c r="N33" s="48" t="s">
        <v>417</v>
      </c>
      <c r="O33" s="48" t="s">
        <v>417</v>
      </c>
      <c r="P33" s="48" t="s">
        <v>417</v>
      </c>
    </row>
    <row r="34" spans="2:16">
      <c r="B34" s="234"/>
      <c r="C34" s="45" t="s">
        <v>356</v>
      </c>
      <c r="D34" s="46">
        <v>8119079</v>
      </c>
      <c r="E34" s="47">
        <v>45984</v>
      </c>
      <c r="F34" s="47">
        <v>0</v>
      </c>
      <c r="G34" s="47">
        <v>39200</v>
      </c>
      <c r="H34" s="48" t="s">
        <v>417</v>
      </c>
      <c r="I34" s="47">
        <v>376068</v>
      </c>
      <c r="J34" s="47">
        <v>0</v>
      </c>
      <c r="K34" s="47">
        <v>345048</v>
      </c>
      <c r="L34" s="48" t="s">
        <v>417</v>
      </c>
      <c r="M34" s="48">
        <v>8.1782359081419624</v>
      </c>
      <c r="N34" s="48" t="s">
        <v>417</v>
      </c>
      <c r="O34" s="48">
        <v>8.8022448979591843</v>
      </c>
      <c r="P34" s="48" t="s">
        <v>417</v>
      </c>
    </row>
    <row r="35" spans="2:16">
      <c r="B35" s="137" t="s">
        <v>53</v>
      </c>
      <c r="C35" s="138"/>
      <c r="D35" s="46">
        <v>7102100</v>
      </c>
      <c r="E35" s="47">
        <v>237161</v>
      </c>
      <c r="F35" s="47">
        <v>23302</v>
      </c>
      <c r="G35" s="47">
        <v>29965</v>
      </c>
      <c r="H35" s="48">
        <v>28.594112093382542</v>
      </c>
      <c r="I35" s="47">
        <v>341570.51999999996</v>
      </c>
      <c r="J35" s="47">
        <v>34060.5</v>
      </c>
      <c r="K35" s="47">
        <v>40155.410000000003</v>
      </c>
      <c r="L35" s="48">
        <v>17.894364439746923</v>
      </c>
      <c r="M35" s="48">
        <v>1.4402474268534875</v>
      </c>
      <c r="N35" s="48">
        <v>1.4616985666466398</v>
      </c>
      <c r="O35" s="48">
        <v>1.3400770899382615</v>
      </c>
      <c r="P35" s="48">
        <v>-8.3205579784754509</v>
      </c>
    </row>
    <row r="36" spans="2:16">
      <c r="B36" s="137" t="s">
        <v>49</v>
      </c>
      <c r="C36" s="138"/>
      <c r="D36" s="46">
        <v>7104000</v>
      </c>
      <c r="E36" s="47">
        <v>213549.4</v>
      </c>
      <c r="F36" s="47">
        <v>14067</v>
      </c>
      <c r="G36" s="47">
        <v>64066.5</v>
      </c>
      <c r="H36" s="48">
        <v>355.43825975687781</v>
      </c>
      <c r="I36" s="47">
        <v>294139.99</v>
      </c>
      <c r="J36" s="47">
        <v>19796.25</v>
      </c>
      <c r="K36" s="47">
        <v>84473.919999999998</v>
      </c>
      <c r="L36" s="48">
        <v>326.71677716739282</v>
      </c>
      <c r="M36" s="48">
        <v>1.3773861691955116</v>
      </c>
      <c r="N36" s="48">
        <v>1.4072830027724461</v>
      </c>
      <c r="O36" s="48">
        <v>1.3185349597683658</v>
      </c>
      <c r="P36" s="48">
        <v>-6.3063394377137039</v>
      </c>
    </row>
    <row r="37" spans="2:16">
      <c r="B37" s="137" t="s">
        <v>58</v>
      </c>
      <c r="C37" s="138"/>
      <c r="D37" s="46">
        <v>7108020</v>
      </c>
      <c r="E37" s="47">
        <v>98975</v>
      </c>
      <c r="F37" s="47">
        <v>15962</v>
      </c>
      <c r="G37" s="47">
        <v>7176</v>
      </c>
      <c r="H37" s="48">
        <v>-55.043227665706048</v>
      </c>
      <c r="I37" s="47">
        <v>169884.6</v>
      </c>
      <c r="J37" s="47">
        <v>27540.400000000001</v>
      </c>
      <c r="K37" s="47">
        <v>12145.07</v>
      </c>
      <c r="L37" s="48">
        <v>-55.900894685625488</v>
      </c>
      <c r="M37" s="48">
        <v>1.7164395049254864</v>
      </c>
      <c r="N37" s="48">
        <v>1.7253727603057263</v>
      </c>
      <c r="O37" s="48">
        <v>1.6924568004459308</v>
      </c>
      <c r="P37" s="48">
        <v>-1.9077593327695097</v>
      </c>
    </row>
    <row r="38" spans="2:16">
      <c r="B38" s="137" t="s">
        <v>55</v>
      </c>
      <c r="C38" s="138"/>
      <c r="D38" s="46">
        <v>8119020</v>
      </c>
      <c r="E38" s="47">
        <v>60017</v>
      </c>
      <c r="F38" s="47">
        <v>59910</v>
      </c>
      <c r="G38" s="47">
        <v>23784</v>
      </c>
      <c r="H38" s="48">
        <v>-60.300450676014016</v>
      </c>
      <c r="I38" s="47">
        <v>151164.18</v>
      </c>
      <c r="J38" s="47">
        <v>150914.4</v>
      </c>
      <c r="K38" s="47">
        <v>83555.42</v>
      </c>
      <c r="L38" s="48">
        <v>-44.63389842188684</v>
      </c>
      <c r="M38" s="48">
        <v>2.5186893713447853</v>
      </c>
      <c r="N38" s="48">
        <v>2.5190185277916872</v>
      </c>
      <c r="O38" s="48">
        <v>3.5130936764211236</v>
      </c>
      <c r="P38" s="48">
        <v>39.462796230438933</v>
      </c>
    </row>
    <row r="39" spans="2:16">
      <c r="B39" s="137" t="s">
        <v>139</v>
      </c>
      <c r="C39" s="138"/>
      <c r="D39" s="46">
        <v>7103000</v>
      </c>
      <c r="E39" s="47">
        <v>54212.800000000003</v>
      </c>
      <c r="F39" s="47">
        <v>14024</v>
      </c>
      <c r="G39" s="47">
        <v>6540</v>
      </c>
      <c r="H39" s="48">
        <v>-53.365658870507701</v>
      </c>
      <c r="I39" s="47">
        <v>96865.03</v>
      </c>
      <c r="J39" s="47">
        <v>25590</v>
      </c>
      <c r="K39" s="47">
        <v>11553</v>
      </c>
      <c r="L39" s="48">
        <v>-54.853458382180541</v>
      </c>
      <c r="M39" s="48">
        <v>1.7867557108284389</v>
      </c>
      <c r="N39" s="48">
        <v>1.8247290359383914</v>
      </c>
      <c r="O39" s="48">
        <v>1.7665137614678899</v>
      </c>
      <c r="P39" s="48">
        <v>-3.1903517357339317</v>
      </c>
    </row>
    <row r="40" spans="2:16">
      <c r="B40" s="137" t="s">
        <v>60</v>
      </c>
      <c r="C40" s="138"/>
      <c r="D40" s="46">
        <v>7102200</v>
      </c>
      <c r="E40" s="47">
        <v>68885.399999999994</v>
      </c>
      <c r="F40" s="47">
        <v>4152</v>
      </c>
      <c r="G40" s="47">
        <v>24980.1</v>
      </c>
      <c r="H40" s="48">
        <v>501.6401734104046</v>
      </c>
      <c r="I40" s="47">
        <v>88210.789999999979</v>
      </c>
      <c r="J40" s="47">
        <v>6240</v>
      </c>
      <c r="K40" s="47">
        <v>31745.85</v>
      </c>
      <c r="L40" s="48">
        <v>408.74759615384619</v>
      </c>
      <c r="M40" s="48">
        <v>1.2805440630380311</v>
      </c>
      <c r="N40" s="48">
        <v>1.5028901734104045</v>
      </c>
      <c r="O40" s="48">
        <v>1.2708455930921014</v>
      </c>
      <c r="P40" s="48">
        <v>-15.439889382717864</v>
      </c>
    </row>
    <row r="41" spans="2:16">
      <c r="B41" s="137" t="s">
        <v>61</v>
      </c>
      <c r="C41" s="138"/>
      <c r="D41" s="46">
        <v>7108010</v>
      </c>
      <c r="E41" s="47">
        <v>44714</v>
      </c>
      <c r="F41" s="47">
        <v>6744</v>
      </c>
      <c r="G41" s="47">
        <v>1888</v>
      </c>
      <c r="H41" s="48">
        <v>-72.004744958481609</v>
      </c>
      <c r="I41" s="47">
        <v>73357.399999999994</v>
      </c>
      <c r="J41" s="47">
        <v>11100</v>
      </c>
      <c r="K41" s="47">
        <v>3032.64</v>
      </c>
      <c r="L41" s="48">
        <v>-72.678918918918924</v>
      </c>
      <c r="M41" s="48">
        <v>1.6405913136825154</v>
      </c>
      <c r="N41" s="48">
        <v>1.6459074733096086</v>
      </c>
      <c r="O41" s="48">
        <v>1.6062711864406778</v>
      </c>
      <c r="P41" s="48">
        <v>-2.4081722400366656</v>
      </c>
    </row>
    <row r="42" spans="2:16">
      <c r="B42" s="137" t="s">
        <v>37</v>
      </c>
      <c r="C42" s="153"/>
      <c r="D42" s="138"/>
      <c r="E42" s="51">
        <v>158916605.72499996</v>
      </c>
      <c r="F42" s="51">
        <v>26178654.100000001</v>
      </c>
      <c r="G42" s="51">
        <v>27065556.440000001</v>
      </c>
      <c r="H42" s="48">
        <v>3.3878836421922909</v>
      </c>
      <c r="I42" s="51">
        <v>425291859.44999999</v>
      </c>
      <c r="J42" s="51">
        <v>69616891.910000011</v>
      </c>
      <c r="K42" s="51">
        <v>70062355.26000002</v>
      </c>
      <c r="L42" s="48">
        <v>0.63987825049112157</v>
      </c>
      <c r="M42" s="48">
        <v>2.6761952126384689</v>
      </c>
      <c r="N42" s="48">
        <v>2.6592998877661937</v>
      </c>
      <c r="O42" s="48">
        <v>2.5886168427875123</v>
      </c>
      <c r="P42" s="48">
        <v>-2.6579569045165119</v>
      </c>
    </row>
    <row r="43" spans="2:16">
      <c r="B43" s="235" t="s">
        <v>108</v>
      </c>
      <c r="C43" s="236"/>
      <c r="D43" s="236"/>
      <c r="E43" s="236"/>
      <c r="F43" s="236"/>
      <c r="G43" s="236"/>
      <c r="H43" s="236"/>
      <c r="I43" s="236"/>
      <c r="J43" s="236"/>
      <c r="K43" s="236"/>
      <c r="L43" s="236"/>
      <c r="M43" s="236"/>
      <c r="N43" s="236"/>
      <c r="O43" s="236"/>
      <c r="P43" s="237"/>
    </row>
    <row r="45" spans="2:16" ht="121.7" customHeight="1">
      <c r="B45" s="213" t="s">
        <v>394</v>
      </c>
      <c r="C45" s="214"/>
      <c r="D45" s="214"/>
      <c r="E45" s="214"/>
      <c r="F45" s="214"/>
      <c r="G45" s="214"/>
      <c r="H45" s="214"/>
      <c r="I45" s="214"/>
      <c r="J45" s="214"/>
      <c r="K45" s="214"/>
      <c r="L45" s="214"/>
      <c r="M45" s="214"/>
      <c r="N45" s="214"/>
      <c r="O45" s="214"/>
      <c r="P45" s="215"/>
    </row>
  </sheetData>
  <mergeCells count="15">
    <mergeCell ref="B2:P2"/>
    <mergeCell ref="D3:D4"/>
    <mergeCell ref="E3:H3"/>
    <mergeCell ref="I3:L3"/>
    <mergeCell ref="M3:P3"/>
    <mergeCell ref="B3:C4"/>
    <mergeCell ref="B32:B34"/>
    <mergeCell ref="B45:P45"/>
    <mergeCell ref="B5:B7"/>
    <mergeCell ref="B26:B28"/>
    <mergeCell ref="B43:P43"/>
    <mergeCell ref="B8:B10"/>
    <mergeCell ref="B15:B17"/>
    <mergeCell ref="B18:B20"/>
    <mergeCell ref="B11:B13"/>
  </mergeCells>
  <hyperlinks>
    <hyperlink ref="Q2" location="Indice!A1" display="volver a indice" xr:uid="{00000000-0004-0000-0600-000000000000}"/>
  </hyperlinks>
  <printOptions horizontalCentered="1" verticalCentered="1"/>
  <pageMargins left="0.70866141732283472" right="0.70866141732283472" top="0.74803149606299213" bottom="0.74803149606299213" header="0.31496062992125984" footer="0.31496062992125984"/>
  <pageSetup scale="65"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101"/>
  <sheetViews>
    <sheetView zoomScale="90" zoomScaleNormal="90" zoomScalePageLayoutView="90" workbookViewId="0"/>
  </sheetViews>
  <sheetFormatPr baseColWidth="10" defaultColWidth="10.85546875" defaultRowHeight="12.75"/>
  <cols>
    <col min="1" max="1" width="1" style="41" customWidth="1"/>
    <col min="2" max="2" width="24.28515625" style="59" customWidth="1"/>
    <col min="3" max="3" width="31.42578125" style="60" customWidth="1"/>
    <col min="4" max="4" width="10.140625" style="53" customWidth="1"/>
    <col min="5" max="5" width="12" style="41" bestFit="1" customWidth="1"/>
    <col min="6" max="6" width="12.85546875" style="41" customWidth="1"/>
    <col min="7" max="7" width="13" style="41" customWidth="1"/>
    <col min="8" max="8" width="11.85546875" style="41" customWidth="1"/>
    <col min="9" max="9" width="12.42578125" style="41" customWidth="1"/>
    <col min="10" max="10" width="12.85546875" style="41" customWidth="1"/>
    <col min="11" max="11" width="12.42578125" style="41" customWidth="1"/>
    <col min="12" max="12" width="8.85546875" style="41" customWidth="1"/>
    <col min="13" max="13" width="7" style="41" customWidth="1"/>
    <col min="14" max="15" width="12.7109375" style="41" customWidth="1"/>
    <col min="16" max="16" width="6.7109375" style="41" bestFit="1" customWidth="1"/>
    <col min="17" max="16384" width="10.85546875" style="41"/>
  </cols>
  <sheetData>
    <row r="1" spans="2:17" ht="3.75" customHeight="1"/>
    <row r="2" spans="2:17">
      <c r="B2" s="238" t="s">
        <v>64</v>
      </c>
      <c r="C2" s="239"/>
      <c r="D2" s="239"/>
      <c r="E2" s="239"/>
      <c r="F2" s="239"/>
      <c r="G2" s="239"/>
      <c r="H2" s="239"/>
      <c r="I2" s="239"/>
      <c r="J2" s="239"/>
      <c r="K2" s="239"/>
      <c r="L2" s="239"/>
      <c r="M2" s="239"/>
      <c r="N2" s="239"/>
      <c r="O2" s="239"/>
      <c r="P2" s="240"/>
      <c r="Q2" s="43" t="s">
        <v>327</v>
      </c>
    </row>
    <row r="3" spans="2:17" ht="12.75" customHeight="1">
      <c r="B3" s="257" t="s">
        <v>40</v>
      </c>
      <c r="C3" s="258"/>
      <c r="D3" s="255" t="s">
        <v>41</v>
      </c>
      <c r="E3" s="256" t="s">
        <v>31</v>
      </c>
      <c r="F3" s="256"/>
      <c r="G3" s="256"/>
      <c r="H3" s="256"/>
      <c r="I3" s="256" t="s">
        <v>290</v>
      </c>
      <c r="J3" s="256"/>
      <c r="K3" s="256"/>
      <c r="L3" s="256"/>
      <c r="M3" s="256" t="s">
        <v>311</v>
      </c>
      <c r="N3" s="256"/>
      <c r="O3" s="256"/>
      <c r="P3" s="256"/>
    </row>
    <row r="4" spans="2:17">
      <c r="B4" s="259"/>
      <c r="C4" s="260"/>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41" t="s">
        <v>94</v>
      </c>
      <c r="C5" s="158" t="s">
        <v>37</v>
      </c>
      <c r="D5" s="159"/>
      <c r="E5" s="160">
        <v>110088568.28</v>
      </c>
      <c r="F5" s="160">
        <v>15644450.800000001</v>
      </c>
      <c r="G5" s="160">
        <v>19537466.800000001</v>
      </c>
      <c r="H5" s="161">
        <v>24.884325118015639</v>
      </c>
      <c r="I5" s="51">
        <v>94438819.189999983</v>
      </c>
      <c r="J5" s="160">
        <v>13481590.109999999</v>
      </c>
      <c r="K5" s="160">
        <v>15820157.300000001</v>
      </c>
      <c r="L5" s="161">
        <v>17.346375100555566</v>
      </c>
      <c r="M5" s="161">
        <v>0.85784401292061185</v>
      </c>
      <c r="N5" s="161">
        <v>0.86174901774116597</v>
      </c>
      <c r="O5" s="161">
        <v>0.80973431519791506</v>
      </c>
      <c r="P5" s="161">
        <v>-6.0359456723946048</v>
      </c>
      <c r="Q5" s="84"/>
    </row>
    <row r="6" spans="2:17">
      <c r="B6" s="242"/>
      <c r="C6" s="158" t="s">
        <v>335</v>
      </c>
      <c r="D6" s="159">
        <v>20029012</v>
      </c>
      <c r="E6" s="160">
        <v>84667140.88000001</v>
      </c>
      <c r="F6" s="160">
        <v>11664639</v>
      </c>
      <c r="G6" s="160">
        <v>12742856.200000001</v>
      </c>
      <c r="H6" s="161">
        <v>9.2434682290639447</v>
      </c>
      <c r="I6" s="51">
        <v>72201890.609999985</v>
      </c>
      <c r="J6" s="160">
        <v>9858896.9800000004</v>
      </c>
      <c r="K6" s="160">
        <v>10508184.200000001</v>
      </c>
      <c r="L6" s="161">
        <v>6.5857998244343241</v>
      </c>
      <c r="M6" s="161">
        <v>0.85277345921403902</v>
      </c>
      <c r="N6" s="161">
        <v>0.84519520749849186</v>
      </c>
      <c r="O6" s="161">
        <v>0.82463335025314033</v>
      </c>
      <c r="P6" s="161">
        <v>-2.4327938756548373</v>
      </c>
    </row>
    <row r="7" spans="2:17">
      <c r="B7" s="250"/>
      <c r="C7" s="158" t="s">
        <v>344</v>
      </c>
      <c r="D7" s="159">
        <v>20029019</v>
      </c>
      <c r="E7" s="160">
        <v>25421427.399999999</v>
      </c>
      <c r="F7" s="160">
        <v>3979811.8</v>
      </c>
      <c r="G7" s="160">
        <v>6794610.5999999996</v>
      </c>
      <c r="H7" s="161">
        <v>70.726932363987657</v>
      </c>
      <c r="I7" s="51">
        <v>22236928.579999998</v>
      </c>
      <c r="J7" s="160">
        <v>3622693.13</v>
      </c>
      <c r="K7" s="160">
        <v>5311973.0999999996</v>
      </c>
      <c r="L7" s="161">
        <v>46.63050138061238</v>
      </c>
      <c r="M7" s="161">
        <v>0.87473170684349533</v>
      </c>
      <c r="N7" s="161">
        <v>0.91026744782253277</v>
      </c>
      <c r="O7" s="161">
        <v>0.78179213095743849</v>
      </c>
      <c r="P7" s="161">
        <v>-14.114018596668753</v>
      </c>
    </row>
    <row r="8" spans="2:17">
      <c r="B8" s="242" t="s">
        <v>331</v>
      </c>
      <c r="C8" s="158" t="s">
        <v>37</v>
      </c>
      <c r="D8" s="159"/>
      <c r="E8" s="160">
        <v>67569929.917000011</v>
      </c>
      <c r="F8" s="160">
        <v>7240895.1449999996</v>
      </c>
      <c r="G8" s="160">
        <v>8863872.5399999991</v>
      </c>
      <c r="H8" s="161">
        <v>22.414043602339717</v>
      </c>
      <c r="I8" s="51">
        <v>84637319.070000008</v>
      </c>
      <c r="J8" s="160">
        <v>9167190.9800000004</v>
      </c>
      <c r="K8" s="160">
        <v>11022795.439999999</v>
      </c>
      <c r="L8" s="161">
        <v>20.24179995866082</v>
      </c>
      <c r="M8" s="161">
        <v>1.2525885282693772</v>
      </c>
      <c r="N8" s="161">
        <v>1.2660300689936315</v>
      </c>
      <c r="O8" s="161">
        <v>1.2435642988160569</v>
      </c>
      <c r="P8" s="161">
        <v>-1.7745052607978429</v>
      </c>
    </row>
    <row r="9" spans="2:17">
      <c r="B9" s="242"/>
      <c r="C9" s="158" t="s">
        <v>144</v>
      </c>
      <c r="D9" s="159">
        <v>20087011</v>
      </c>
      <c r="E9" s="160">
        <v>54207216.417000003</v>
      </c>
      <c r="F9" s="160">
        <v>5245054.0729999999</v>
      </c>
      <c r="G9" s="160">
        <v>7663525</v>
      </c>
      <c r="H9" s="161">
        <v>46.109551843318066</v>
      </c>
      <c r="I9" s="51">
        <v>67324053.870000005</v>
      </c>
      <c r="J9" s="160">
        <v>6690758.54</v>
      </c>
      <c r="K9" s="160">
        <v>9561232.4199999999</v>
      </c>
      <c r="L9" s="161">
        <v>42.902069516321227</v>
      </c>
      <c r="M9" s="161">
        <v>1.2419758534010688</v>
      </c>
      <c r="N9" s="161">
        <v>1.2756319471408433</v>
      </c>
      <c r="O9" s="161">
        <v>1.2476285286470652</v>
      </c>
      <c r="P9" s="161">
        <v>-2.1952584800454367</v>
      </c>
    </row>
    <row r="10" spans="2:17">
      <c r="B10" s="242"/>
      <c r="C10" s="158" t="s">
        <v>284</v>
      </c>
      <c r="D10" s="159">
        <v>20087019</v>
      </c>
      <c r="E10" s="160">
        <v>13282642.050000003</v>
      </c>
      <c r="F10" s="160">
        <v>1952715.0719999999</v>
      </c>
      <c r="G10" s="160">
        <v>1200347.54</v>
      </c>
      <c r="H10" s="161">
        <v>-38.529304289612199</v>
      </c>
      <c r="I10" s="51">
        <v>17184467.970000003</v>
      </c>
      <c r="J10" s="160">
        <v>2411075.5599999996</v>
      </c>
      <c r="K10" s="160">
        <v>1461563.02</v>
      </c>
      <c r="L10" s="161">
        <v>-39.381285089215524</v>
      </c>
      <c r="M10" s="161">
        <v>1.2937537505951235</v>
      </c>
      <c r="N10" s="161">
        <v>1.2347298356900271</v>
      </c>
      <c r="O10" s="161">
        <v>1.2176165412893669</v>
      </c>
      <c r="P10" s="161">
        <v>-1.3859950497670193</v>
      </c>
    </row>
    <row r="11" spans="2:17">
      <c r="B11" s="250"/>
      <c r="C11" s="158" t="s">
        <v>330</v>
      </c>
      <c r="D11" s="159">
        <v>20087090</v>
      </c>
      <c r="E11" s="160">
        <v>80071.45</v>
      </c>
      <c r="F11" s="160">
        <v>43126</v>
      </c>
      <c r="G11" s="160">
        <v>0</v>
      </c>
      <c r="H11" s="161">
        <v>-100</v>
      </c>
      <c r="I11" s="51">
        <v>128797.23000000001</v>
      </c>
      <c r="J11" s="160">
        <v>65356.88</v>
      </c>
      <c r="K11" s="160">
        <v>0</v>
      </c>
      <c r="L11" s="161">
        <v>-100</v>
      </c>
      <c r="M11" s="161">
        <v>1.6085287577532319</v>
      </c>
      <c r="N11" s="161">
        <v>1.5154867133515744</v>
      </c>
      <c r="O11" s="161" t="s">
        <v>417</v>
      </c>
      <c r="P11" s="161" t="s">
        <v>417</v>
      </c>
    </row>
    <row r="12" spans="2:17">
      <c r="B12" s="232" t="s">
        <v>146</v>
      </c>
      <c r="C12" s="158" t="s">
        <v>37</v>
      </c>
      <c r="D12" s="159"/>
      <c r="E12" s="160">
        <v>91881229.100000009</v>
      </c>
      <c r="F12" s="160">
        <v>13449860.280000001</v>
      </c>
      <c r="G12" s="160">
        <v>11805939.92</v>
      </c>
      <c r="H12" s="161">
        <v>-12.222583177644729</v>
      </c>
      <c r="I12" s="51">
        <v>73641327.889999986</v>
      </c>
      <c r="J12" s="160">
        <v>10779429.09</v>
      </c>
      <c r="K12" s="160">
        <v>10069581.160000002</v>
      </c>
      <c r="L12" s="161">
        <v>-6.585208957481048</v>
      </c>
      <c r="M12" s="161">
        <v>0.80148392235645416</v>
      </c>
      <c r="N12" s="161">
        <v>0.80145286758324596</v>
      </c>
      <c r="O12" s="161">
        <v>0.85292498761081292</v>
      </c>
      <c r="P12" s="161">
        <v>6.4223514706210239</v>
      </c>
    </row>
    <row r="13" spans="2:17">
      <c r="B13" s="233"/>
      <c r="C13" s="158" t="s">
        <v>147</v>
      </c>
      <c r="D13" s="159">
        <v>20079939</v>
      </c>
      <c r="E13" s="160">
        <v>83224522.350000009</v>
      </c>
      <c r="F13" s="160">
        <v>12077180.620000001</v>
      </c>
      <c r="G13" s="160">
        <v>10196826.52</v>
      </c>
      <c r="H13" s="161">
        <v>-15.569478996497788</v>
      </c>
      <c r="I13" s="51">
        <v>63886835.00999999</v>
      </c>
      <c r="J13" s="160">
        <v>9254438.7400000002</v>
      </c>
      <c r="K13" s="160">
        <v>8105502.370000002</v>
      </c>
      <c r="L13" s="161">
        <v>-12.414976232259312</v>
      </c>
      <c r="M13" s="161">
        <v>0.7676443577690294</v>
      </c>
      <c r="N13" s="161">
        <v>0.76627476487968593</v>
      </c>
      <c r="O13" s="161">
        <v>0.79490441012229773</v>
      </c>
      <c r="P13" s="161">
        <v>3.736211415902102</v>
      </c>
    </row>
    <row r="14" spans="2:17">
      <c r="B14" s="234"/>
      <c r="C14" s="158" t="s">
        <v>119</v>
      </c>
      <c r="D14" s="159">
        <v>20079931</v>
      </c>
      <c r="E14" s="160">
        <v>8656706.75</v>
      </c>
      <c r="F14" s="160">
        <v>1372679.6600000001</v>
      </c>
      <c r="G14" s="160">
        <v>1609113.4</v>
      </c>
      <c r="H14" s="161">
        <v>17.224247352801882</v>
      </c>
      <c r="I14" s="51">
        <v>9754492.8800000027</v>
      </c>
      <c r="J14" s="160">
        <v>1524990.35</v>
      </c>
      <c r="K14" s="160">
        <v>1964078.7899999998</v>
      </c>
      <c r="L14" s="161">
        <v>28.79286678764883</v>
      </c>
      <c r="M14" s="161">
        <v>1.1268133669885494</v>
      </c>
      <c r="N14" s="161">
        <v>1.1109586558600277</v>
      </c>
      <c r="O14" s="161">
        <v>1.2205968765159745</v>
      </c>
      <c r="P14" s="161">
        <v>9.8687939535492717</v>
      </c>
    </row>
    <row r="15" spans="2:17">
      <c r="B15" s="251" t="s">
        <v>228</v>
      </c>
      <c r="C15" s="158" t="s">
        <v>37</v>
      </c>
      <c r="D15" s="159">
        <v>20079990</v>
      </c>
      <c r="E15" s="160">
        <v>33284333.91</v>
      </c>
      <c r="F15" s="160">
        <v>4951819.5999999996</v>
      </c>
      <c r="G15" s="160">
        <v>3806028</v>
      </c>
      <c r="H15" s="161">
        <v>-23.138799321364612</v>
      </c>
      <c r="I15" s="51">
        <v>29091052.72000001</v>
      </c>
      <c r="J15" s="160">
        <v>4052186.919999999</v>
      </c>
      <c r="K15" s="160">
        <v>3087202.6100000017</v>
      </c>
      <c r="L15" s="161">
        <v>-23.813914043234654</v>
      </c>
      <c r="M15" s="161">
        <v>0.8740163705442171</v>
      </c>
      <c r="N15" s="161">
        <v>0.81832280804413782</v>
      </c>
      <c r="O15" s="161">
        <v>0.81113502317902064</v>
      </c>
      <c r="P15" s="161">
        <v>-0.87835567999096087</v>
      </c>
    </row>
    <row r="16" spans="2:17">
      <c r="B16" s="251"/>
      <c r="C16" s="158" t="s">
        <v>114</v>
      </c>
      <c r="D16" s="159">
        <v>20079999</v>
      </c>
      <c r="E16" s="160">
        <v>32719143.170000002</v>
      </c>
      <c r="F16" s="160">
        <v>4951819.5999999996</v>
      </c>
      <c r="G16" s="160">
        <v>3773988</v>
      </c>
      <c r="H16" s="161">
        <v>-23.785834201229783</v>
      </c>
      <c r="I16" s="51">
        <v>27847714.330000009</v>
      </c>
      <c r="J16" s="160">
        <v>4052186.919999999</v>
      </c>
      <c r="K16" s="160">
        <v>3018597.8600000017</v>
      </c>
      <c r="L16" s="161">
        <v>-25.506944284791221</v>
      </c>
      <c r="M16" s="161">
        <v>0.85111380164543615</v>
      </c>
      <c r="N16" s="161">
        <v>0.81832280804413782</v>
      </c>
      <c r="O16" s="161">
        <v>0.79984299367141642</v>
      </c>
      <c r="P16" s="161">
        <v>-2.2582548342859665</v>
      </c>
    </row>
    <row r="17" spans="2:16">
      <c r="B17" s="251"/>
      <c r="C17" s="54" t="s">
        <v>113</v>
      </c>
      <c r="D17" s="55">
        <v>20079991</v>
      </c>
      <c r="E17" s="51">
        <v>565190.74</v>
      </c>
      <c r="F17" s="51">
        <v>0</v>
      </c>
      <c r="G17" s="51">
        <v>32040</v>
      </c>
      <c r="H17" s="161" t="s">
        <v>417</v>
      </c>
      <c r="I17" s="51">
        <v>1243338.3900000001</v>
      </c>
      <c r="J17" s="51">
        <v>0</v>
      </c>
      <c r="K17" s="160">
        <v>68604.75</v>
      </c>
      <c r="L17" s="161" t="s">
        <v>417</v>
      </c>
      <c r="M17" s="161">
        <v>2.1998562644533068</v>
      </c>
      <c r="N17" s="161" t="s">
        <v>417</v>
      </c>
      <c r="O17" s="161">
        <v>2.1412219101123595</v>
      </c>
      <c r="P17" s="161" t="s">
        <v>417</v>
      </c>
    </row>
    <row r="18" spans="2:16" ht="12.75" customHeight="1">
      <c r="B18" s="252" t="s">
        <v>283</v>
      </c>
      <c r="C18" s="158" t="s">
        <v>37</v>
      </c>
      <c r="D18" s="159"/>
      <c r="E18" s="160">
        <v>29438774.234300002</v>
      </c>
      <c r="F18" s="160">
        <v>5061987.62</v>
      </c>
      <c r="G18" s="160">
        <v>5624404.1474000001</v>
      </c>
      <c r="H18" s="161">
        <v>11.110586781719544</v>
      </c>
      <c r="I18" s="51">
        <v>28863560.070000008</v>
      </c>
      <c r="J18" s="160">
        <v>4987025.830000001</v>
      </c>
      <c r="K18" s="160">
        <v>5376040.6899999985</v>
      </c>
      <c r="L18" s="161">
        <v>7.8005383020042895</v>
      </c>
      <c r="M18" s="161">
        <v>0.98046066185630121</v>
      </c>
      <c r="N18" s="161">
        <v>0.98519123403150499</v>
      </c>
      <c r="O18" s="161">
        <v>0.95584181881474273</v>
      </c>
      <c r="P18" s="161">
        <v>-2.9790576898112819</v>
      </c>
    </row>
    <row r="19" spans="2:16">
      <c r="B19" s="253"/>
      <c r="C19" s="158" t="s">
        <v>142</v>
      </c>
      <c r="D19" s="159">
        <v>20079911</v>
      </c>
      <c r="E19" s="160">
        <v>24708061.600000001</v>
      </c>
      <c r="F19" s="160">
        <v>4387630</v>
      </c>
      <c r="G19" s="160">
        <v>4722973</v>
      </c>
      <c r="H19" s="161">
        <v>7.6429188422907135</v>
      </c>
      <c r="I19" s="51">
        <v>23898033.550000008</v>
      </c>
      <c r="J19" s="160">
        <v>4304039.1100000013</v>
      </c>
      <c r="K19" s="160">
        <v>4495991.0399999991</v>
      </c>
      <c r="L19" s="161">
        <v>4.4598091488996294</v>
      </c>
      <c r="M19" s="161">
        <v>0.96721604215200785</v>
      </c>
      <c r="N19" s="161">
        <v>0.9809485097877445</v>
      </c>
      <c r="O19" s="161">
        <v>0.95194087283581741</v>
      </c>
      <c r="P19" s="161">
        <v>-2.9571008735416404</v>
      </c>
    </row>
    <row r="20" spans="2:16">
      <c r="B20" s="253"/>
      <c r="C20" s="158" t="s">
        <v>143</v>
      </c>
      <c r="D20" s="159">
        <v>20079912</v>
      </c>
      <c r="E20" s="160">
        <v>50032.634299999991</v>
      </c>
      <c r="F20" s="160">
        <v>5640.6200000000008</v>
      </c>
      <c r="G20" s="160">
        <v>4232.1473999999998</v>
      </c>
      <c r="H20" s="161">
        <v>-24.970173491566538</v>
      </c>
      <c r="I20" s="51">
        <v>376928.53999999992</v>
      </c>
      <c r="J20" s="160">
        <v>14686.93</v>
      </c>
      <c r="K20" s="160">
        <v>22927.680000000004</v>
      </c>
      <c r="L20" s="161">
        <v>56.109411565248848</v>
      </c>
      <c r="M20" s="161">
        <v>7.5336536897078794</v>
      </c>
      <c r="N20" s="161">
        <v>2.6037793717711879</v>
      </c>
      <c r="O20" s="161">
        <v>5.4175050708300008</v>
      </c>
      <c r="P20" s="161">
        <v>108.06313812774432</v>
      </c>
    </row>
    <row r="21" spans="2:16">
      <c r="B21" s="254"/>
      <c r="C21" s="158" t="s">
        <v>145</v>
      </c>
      <c r="D21" s="159">
        <v>20079919</v>
      </c>
      <c r="E21" s="160">
        <v>4680680</v>
      </c>
      <c r="F21" s="160">
        <v>668717</v>
      </c>
      <c r="G21" s="160">
        <v>897199</v>
      </c>
      <c r="H21" s="161">
        <v>34.167218718830242</v>
      </c>
      <c r="I21" s="51">
        <v>4588597.9800000004</v>
      </c>
      <c r="J21" s="160">
        <v>668299.78999999992</v>
      </c>
      <c r="K21" s="160">
        <v>857121.97000000009</v>
      </c>
      <c r="L21" s="161">
        <v>28.254113322405839</v>
      </c>
      <c r="M21" s="161">
        <v>0.98032721313997118</v>
      </c>
      <c r="N21" s="161">
        <v>0.99937610379278519</v>
      </c>
      <c r="O21" s="161">
        <v>0.95533094664617335</v>
      </c>
      <c r="P21" s="161">
        <v>-4.4072653908227117</v>
      </c>
    </row>
    <row r="22" spans="2:16">
      <c r="B22" s="146" t="s">
        <v>240</v>
      </c>
      <c r="C22" s="145"/>
      <c r="D22" s="56">
        <v>20089700</v>
      </c>
      <c r="E22" s="51">
        <v>12185564.700100001</v>
      </c>
      <c r="F22" s="51">
        <v>1231541.6330000001</v>
      </c>
      <c r="G22" s="51">
        <v>1206745.5</v>
      </c>
      <c r="H22" s="161">
        <v>-2.0134222291452231</v>
      </c>
      <c r="I22" s="51">
        <v>24024130.929999992</v>
      </c>
      <c r="J22" s="51">
        <v>2438948.63</v>
      </c>
      <c r="K22" s="160">
        <v>2518574.7799999998</v>
      </c>
      <c r="L22" s="161">
        <v>3.2647735594168559</v>
      </c>
      <c r="M22" s="161">
        <v>1.9715238088065659</v>
      </c>
      <c r="N22" s="161">
        <v>1.9804029069312021</v>
      </c>
      <c r="O22" s="161">
        <v>2.0870803164378899</v>
      </c>
      <c r="P22" s="161">
        <v>5.3866518339943825</v>
      </c>
    </row>
    <row r="23" spans="2:16">
      <c r="B23" s="146" t="s">
        <v>307</v>
      </c>
      <c r="C23" s="145"/>
      <c r="D23" s="56">
        <v>20089300</v>
      </c>
      <c r="E23" s="51">
        <v>9164185.3959000017</v>
      </c>
      <c r="F23" s="51">
        <v>1707518.9740000004</v>
      </c>
      <c r="G23" s="51">
        <v>845003.78599999985</v>
      </c>
      <c r="H23" s="161">
        <v>-50.512773277095093</v>
      </c>
      <c r="I23" s="51">
        <v>23881789.850000005</v>
      </c>
      <c r="J23" s="51">
        <v>3769665.6000000006</v>
      </c>
      <c r="K23" s="160">
        <v>2488287.4</v>
      </c>
      <c r="L23" s="161">
        <v>-33.991826755137126</v>
      </c>
      <c r="M23" s="161">
        <v>2.6059915658935235</v>
      </c>
      <c r="N23" s="161">
        <v>2.207685921737816</v>
      </c>
      <c r="O23" s="161">
        <v>2.9447056228929136</v>
      </c>
      <c r="P23" s="161">
        <v>33.384264215216831</v>
      </c>
    </row>
    <row r="24" spans="2:16">
      <c r="B24" s="146" t="s">
        <v>110</v>
      </c>
      <c r="C24" s="145"/>
      <c r="D24" s="56">
        <v>20071000</v>
      </c>
      <c r="E24" s="51">
        <v>4386258.120000001</v>
      </c>
      <c r="F24" s="51">
        <v>734207.65999999992</v>
      </c>
      <c r="G24" s="51">
        <v>1089855.42</v>
      </c>
      <c r="H24" s="161">
        <v>48.439668962320546</v>
      </c>
      <c r="I24" s="51">
        <v>13596359.93</v>
      </c>
      <c r="J24" s="51">
        <v>2411504.0399999991</v>
      </c>
      <c r="K24" s="160">
        <v>2879792.84</v>
      </c>
      <c r="L24" s="161">
        <v>19.418951502150538</v>
      </c>
      <c r="M24" s="161">
        <v>3.0997628406784226</v>
      </c>
      <c r="N24" s="161">
        <v>3.2844986117415327</v>
      </c>
      <c r="O24" s="161">
        <v>2.6423622685658619</v>
      </c>
      <c r="P24" s="161">
        <v>-19.550513459806041</v>
      </c>
    </row>
    <row r="25" spans="2:16">
      <c r="B25" s="146" t="s">
        <v>68</v>
      </c>
      <c r="C25" s="145"/>
      <c r="D25" s="56">
        <v>20089990</v>
      </c>
      <c r="E25" s="51">
        <v>3302232.88</v>
      </c>
      <c r="F25" s="51">
        <v>143627.53999999998</v>
      </c>
      <c r="G25" s="51">
        <v>389266.28</v>
      </c>
      <c r="H25" s="161">
        <v>171.02481877779155</v>
      </c>
      <c r="I25" s="51">
        <v>11926306.129999997</v>
      </c>
      <c r="J25" s="51">
        <v>1104730.6700000002</v>
      </c>
      <c r="K25" s="160">
        <v>2002907.42</v>
      </c>
      <c r="L25" s="161">
        <v>81.302780341927104</v>
      </c>
      <c r="M25" s="161">
        <v>3.6115884504184326</v>
      </c>
      <c r="N25" s="161">
        <v>7.6916353924881005</v>
      </c>
      <c r="O25" s="161">
        <v>5.1453401512198793</v>
      </c>
      <c r="P25" s="161">
        <v>-33.104731456135006</v>
      </c>
    </row>
    <row r="26" spans="2:16">
      <c r="B26" s="146" t="s">
        <v>95</v>
      </c>
      <c r="C26" s="145"/>
      <c r="D26" s="56">
        <v>20086011</v>
      </c>
      <c r="E26" s="51">
        <v>4158571.0098999999</v>
      </c>
      <c r="F26" s="51">
        <v>548198.39999999991</v>
      </c>
      <c r="G26" s="51">
        <v>513417.3</v>
      </c>
      <c r="H26" s="161">
        <v>-6.3446190284393245</v>
      </c>
      <c r="I26" s="51">
        <v>10725093.290000001</v>
      </c>
      <c r="J26" s="51">
        <v>1393349.36</v>
      </c>
      <c r="K26" s="160">
        <v>1288594.02</v>
      </c>
      <c r="L26" s="161">
        <v>-7.5182393595817238</v>
      </c>
      <c r="M26" s="161">
        <v>2.579033342094573</v>
      </c>
      <c r="N26" s="161">
        <v>2.5416881187540867</v>
      </c>
      <c r="O26" s="161">
        <v>2.5098375531950325</v>
      </c>
      <c r="P26" s="161">
        <v>-1.2531264290076227</v>
      </c>
    </row>
    <row r="27" spans="2:16">
      <c r="B27" s="146" t="s">
        <v>65</v>
      </c>
      <c r="C27" s="145"/>
      <c r="D27" s="56">
        <v>20081900</v>
      </c>
      <c r="E27" s="51">
        <v>995467.39539999992</v>
      </c>
      <c r="F27" s="51">
        <v>123129.90999999997</v>
      </c>
      <c r="G27" s="51">
        <v>157292.88</v>
      </c>
      <c r="H27" s="161">
        <v>27.7454681807207</v>
      </c>
      <c r="I27" s="51">
        <v>8960303.1399999987</v>
      </c>
      <c r="J27" s="51">
        <v>1147176.7999999998</v>
      </c>
      <c r="K27" s="160">
        <v>1292998.3499999999</v>
      </c>
      <c r="L27" s="161">
        <v>12.711340571043639</v>
      </c>
      <c r="M27" s="161">
        <v>9.0011015744011971</v>
      </c>
      <c r="N27" s="161">
        <v>9.3168004427194013</v>
      </c>
      <c r="O27" s="161">
        <v>8.220323450114206</v>
      </c>
      <c r="P27" s="161">
        <v>-11.76881483451796</v>
      </c>
    </row>
    <row r="28" spans="2:16">
      <c r="B28" s="241" t="s">
        <v>258</v>
      </c>
      <c r="C28" s="54" t="s">
        <v>37</v>
      </c>
      <c r="D28" s="55">
        <v>8121000</v>
      </c>
      <c r="E28" s="51">
        <v>2543460.7000000002</v>
      </c>
      <c r="F28" s="51">
        <v>288400.7</v>
      </c>
      <c r="G28" s="51">
        <v>313460</v>
      </c>
      <c r="H28" s="161">
        <v>8.6890565799597539</v>
      </c>
      <c r="I28" s="51">
        <v>6270376.3400000008</v>
      </c>
      <c r="J28" s="51">
        <v>935601.65</v>
      </c>
      <c r="K28" s="160">
        <v>562958.37</v>
      </c>
      <c r="L28" s="161">
        <v>-39.829267081775669</v>
      </c>
      <c r="M28" s="161">
        <v>2.4652931889216925</v>
      </c>
      <c r="N28" s="161">
        <v>3.2441032563374499</v>
      </c>
      <c r="O28" s="161">
        <v>1.7959496267466344</v>
      </c>
      <c r="P28" s="161">
        <v>-44.639566473779936</v>
      </c>
    </row>
    <row r="29" spans="2:16">
      <c r="B29" s="242" t="s">
        <v>153</v>
      </c>
      <c r="C29" s="54" t="s">
        <v>114</v>
      </c>
      <c r="D29" s="57">
        <v>8121090</v>
      </c>
      <c r="E29" s="51">
        <v>2543460.7000000002</v>
      </c>
      <c r="F29" s="51">
        <v>288400.7</v>
      </c>
      <c r="G29" s="51">
        <v>313460</v>
      </c>
      <c r="H29" s="161">
        <v>8.6890565799597539</v>
      </c>
      <c r="I29" s="51">
        <v>6270376.3400000008</v>
      </c>
      <c r="J29" s="51">
        <v>935601.65</v>
      </c>
      <c r="K29" s="160">
        <v>562958.37</v>
      </c>
      <c r="L29" s="161">
        <v>-39.829267081775669</v>
      </c>
      <c r="M29" s="161">
        <v>2.4652931889216925</v>
      </c>
      <c r="N29" s="161">
        <v>3.2441032563374499</v>
      </c>
      <c r="O29" s="161">
        <v>1.7959496267466344</v>
      </c>
      <c r="P29" s="161">
        <v>-44.639566473779936</v>
      </c>
    </row>
    <row r="30" spans="2:16">
      <c r="B30" s="250" t="s">
        <v>153</v>
      </c>
      <c r="C30" s="54" t="s">
        <v>113</v>
      </c>
      <c r="D30" s="57">
        <v>8121010</v>
      </c>
      <c r="E30" s="51">
        <v>0</v>
      </c>
      <c r="F30" s="51">
        <v>0</v>
      </c>
      <c r="G30" s="51">
        <v>0</v>
      </c>
      <c r="H30" s="161" t="s">
        <v>417</v>
      </c>
      <c r="I30" s="51">
        <v>0</v>
      </c>
      <c r="J30" s="51">
        <v>0</v>
      </c>
      <c r="K30" s="160">
        <v>0</v>
      </c>
      <c r="L30" s="161" t="s">
        <v>417</v>
      </c>
      <c r="M30" s="161" t="s">
        <v>417</v>
      </c>
      <c r="N30" s="161" t="s">
        <v>417</v>
      </c>
      <c r="O30" s="161" t="s">
        <v>417</v>
      </c>
      <c r="P30" s="161" t="s">
        <v>417</v>
      </c>
    </row>
    <row r="31" spans="2:16">
      <c r="B31" s="146" t="s">
        <v>69</v>
      </c>
      <c r="C31" s="145"/>
      <c r="D31" s="56">
        <v>11063000</v>
      </c>
      <c r="E31" s="51">
        <v>1111457.8900000001</v>
      </c>
      <c r="F31" s="51">
        <v>195861.36</v>
      </c>
      <c r="G31" s="51">
        <v>184695.06</v>
      </c>
      <c r="H31" s="161">
        <v>-5.7011245097042025</v>
      </c>
      <c r="I31" s="51">
        <v>6085338.629999999</v>
      </c>
      <c r="J31" s="51">
        <v>717304.6399999999</v>
      </c>
      <c r="K31" s="160">
        <v>1162032.3400000003</v>
      </c>
      <c r="L31" s="161">
        <v>61.999835941393108</v>
      </c>
      <c r="M31" s="161">
        <v>5.4750959840682745</v>
      </c>
      <c r="N31" s="161">
        <v>3.662308073424998</v>
      </c>
      <c r="O31" s="161">
        <v>6.2916265329457124</v>
      </c>
      <c r="P31" s="161">
        <v>71.794027340298825</v>
      </c>
    </row>
    <row r="32" spans="2:16">
      <c r="B32" s="146" t="s">
        <v>159</v>
      </c>
      <c r="C32" s="145"/>
      <c r="D32" s="56">
        <v>21032090</v>
      </c>
      <c r="E32" s="51">
        <v>2650440.44</v>
      </c>
      <c r="F32" s="51">
        <v>487472.8</v>
      </c>
      <c r="G32" s="51">
        <v>536597.26</v>
      </c>
      <c r="H32" s="161">
        <v>10.077374573514675</v>
      </c>
      <c r="I32" s="51">
        <v>4093661.31</v>
      </c>
      <c r="J32" s="51">
        <v>856086.15999999992</v>
      </c>
      <c r="K32" s="160">
        <v>847924.65999999992</v>
      </c>
      <c r="L32" s="161">
        <v>-0.95335030296482826</v>
      </c>
      <c r="M32" s="161">
        <v>1.5445211475870781</v>
      </c>
      <c r="N32" s="161">
        <v>1.7561721597594777</v>
      </c>
      <c r="O32" s="161">
        <v>1.5801882029736789</v>
      </c>
      <c r="P32" s="161">
        <v>-10.020882964566603</v>
      </c>
    </row>
    <row r="33" spans="2:16">
      <c r="B33" s="146" t="s">
        <v>150</v>
      </c>
      <c r="C33" s="145"/>
      <c r="D33" s="56">
        <v>20059990</v>
      </c>
      <c r="E33" s="51">
        <v>1526249.3199999998</v>
      </c>
      <c r="F33" s="51">
        <v>801679</v>
      </c>
      <c r="G33" s="51">
        <v>528129.44000000006</v>
      </c>
      <c r="H33" s="161">
        <v>-34.122081281909587</v>
      </c>
      <c r="I33" s="51">
        <v>3935073.5700000003</v>
      </c>
      <c r="J33" s="51">
        <v>2021918.96</v>
      </c>
      <c r="K33" s="160">
        <v>1141723.3500000001</v>
      </c>
      <c r="L33" s="161">
        <v>-43.532684910378407</v>
      </c>
      <c r="M33" s="161">
        <v>2.5782639300373287</v>
      </c>
      <c r="N33" s="161">
        <v>2.5221054312262141</v>
      </c>
      <c r="O33" s="161">
        <v>2.161824854906782</v>
      </c>
      <c r="P33" s="161">
        <v>-14.284913384618836</v>
      </c>
    </row>
    <row r="34" spans="2:16">
      <c r="B34" s="270" t="s">
        <v>63</v>
      </c>
      <c r="C34" s="54" t="s">
        <v>37</v>
      </c>
      <c r="D34" s="55"/>
      <c r="E34" s="51">
        <v>717944.06</v>
      </c>
      <c r="F34" s="51">
        <v>110408.68000000001</v>
      </c>
      <c r="G34" s="51">
        <v>46369.99</v>
      </c>
      <c r="H34" s="161">
        <v>-58.00149951978414</v>
      </c>
      <c r="I34" s="51">
        <v>3923532.3900000006</v>
      </c>
      <c r="J34" s="51">
        <v>597252.99</v>
      </c>
      <c r="K34" s="160">
        <v>245869.56</v>
      </c>
      <c r="L34" s="161">
        <v>-58.833264275495708</v>
      </c>
      <c r="M34" s="161">
        <v>5.464955570493891</v>
      </c>
      <c r="N34" s="161">
        <v>5.4094749615700497</v>
      </c>
      <c r="O34" s="161">
        <v>5.3023423123446873</v>
      </c>
      <c r="P34" s="161">
        <v>-1.9804629836805532</v>
      </c>
    </row>
    <row r="35" spans="2:16">
      <c r="B35" s="271"/>
      <c r="C35" s="54" t="s">
        <v>310</v>
      </c>
      <c r="D35" s="55">
        <v>20052000</v>
      </c>
      <c r="E35" s="51">
        <v>689769.19000000006</v>
      </c>
      <c r="F35" s="51">
        <v>101118.68000000001</v>
      </c>
      <c r="G35" s="51">
        <v>43769.99</v>
      </c>
      <c r="H35" s="161">
        <v>-56.714239149482573</v>
      </c>
      <c r="I35" s="51">
        <v>3862138.3100000005</v>
      </c>
      <c r="J35" s="51">
        <v>581363.19999999995</v>
      </c>
      <c r="K35" s="160">
        <v>237921.56</v>
      </c>
      <c r="L35" s="161">
        <v>-59.075228703846406</v>
      </c>
      <c r="M35" s="161">
        <v>5.5991748631161684</v>
      </c>
      <c r="N35" s="161">
        <v>5.7493155567299725</v>
      </c>
      <c r="O35" s="161">
        <v>5.4357234260277423</v>
      </c>
      <c r="P35" s="161">
        <v>-5.4544254460889512</v>
      </c>
    </row>
    <row r="36" spans="2:16">
      <c r="B36" s="271"/>
      <c r="C36" s="54" t="s">
        <v>70</v>
      </c>
      <c r="D36" s="55">
        <v>11052000</v>
      </c>
      <c r="E36" s="51">
        <v>27569.87</v>
      </c>
      <c r="F36" s="51">
        <v>9290</v>
      </c>
      <c r="G36" s="51">
        <v>2600</v>
      </c>
      <c r="H36" s="161">
        <v>-72.012917115177615</v>
      </c>
      <c r="I36" s="51">
        <v>60425.15</v>
      </c>
      <c r="J36" s="51">
        <v>15889.79</v>
      </c>
      <c r="K36" s="160">
        <v>7948</v>
      </c>
      <c r="L36" s="161">
        <v>-49.980459150183862</v>
      </c>
      <c r="M36" s="161">
        <v>2.1917096453483458</v>
      </c>
      <c r="N36" s="161">
        <v>1.7104187298170077</v>
      </c>
      <c r="O36" s="161">
        <v>3.0569230769230771</v>
      </c>
      <c r="P36" s="161">
        <v>78.723667113381495</v>
      </c>
    </row>
    <row r="37" spans="2:16">
      <c r="B37" s="271"/>
      <c r="C37" s="54" t="s">
        <v>160</v>
      </c>
      <c r="D37" s="55">
        <v>11081300</v>
      </c>
      <c r="E37" s="51">
        <v>350</v>
      </c>
      <c r="F37" s="51">
        <v>0</v>
      </c>
      <c r="G37" s="51">
        <v>0</v>
      </c>
      <c r="H37" s="161" t="s">
        <v>417</v>
      </c>
      <c r="I37" s="51">
        <v>798.93</v>
      </c>
      <c r="J37" s="51">
        <v>0</v>
      </c>
      <c r="K37" s="160">
        <v>0</v>
      </c>
      <c r="L37" s="161" t="s">
        <v>417</v>
      </c>
      <c r="M37" s="161">
        <v>2.2826571428571425</v>
      </c>
      <c r="N37" s="161" t="s">
        <v>417</v>
      </c>
      <c r="O37" s="161" t="s">
        <v>417</v>
      </c>
      <c r="P37" s="161" t="s">
        <v>417</v>
      </c>
    </row>
    <row r="38" spans="2:16">
      <c r="B38" s="271"/>
      <c r="C38" s="54" t="s">
        <v>161</v>
      </c>
      <c r="D38" s="55">
        <v>20041000</v>
      </c>
      <c r="E38" s="51">
        <v>0</v>
      </c>
      <c r="F38" s="51">
        <v>0</v>
      </c>
      <c r="G38" s="51">
        <v>0</v>
      </c>
      <c r="H38" s="161" t="s">
        <v>417</v>
      </c>
      <c r="I38" s="51">
        <v>0</v>
      </c>
      <c r="J38" s="51">
        <v>0</v>
      </c>
      <c r="K38" s="160">
        <v>0</v>
      </c>
      <c r="L38" s="161" t="s">
        <v>417</v>
      </c>
      <c r="M38" s="161" t="s">
        <v>417</v>
      </c>
      <c r="N38" s="161" t="s">
        <v>417</v>
      </c>
      <c r="O38" s="161" t="s">
        <v>417</v>
      </c>
      <c r="P38" s="161" t="s">
        <v>417</v>
      </c>
    </row>
    <row r="39" spans="2:16">
      <c r="B39" s="272"/>
      <c r="C39" s="54" t="s">
        <v>75</v>
      </c>
      <c r="D39" s="55">
        <v>11051000</v>
      </c>
      <c r="E39" s="51">
        <v>255</v>
      </c>
      <c r="F39" s="51">
        <v>0</v>
      </c>
      <c r="G39" s="51">
        <v>0</v>
      </c>
      <c r="H39" s="161" t="s">
        <v>417</v>
      </c>
      <c r="I39" s="51">
        <v>170</v>
      </c>
      <c r="J39" s="51">
        <v>0</v>
      </c>
      <c r="K39" s="160">
        <v>0</v>
      </c>
      <c r="L39" s="161" t="s">
        <v>417</v>
      </c>
      <c r="M39" s="161">
        <v>0.66666666666666663</v>
      </c>
      <c r="N39" s="161" t="s">
        <v>417</v>
      </c>
      <c r="O39" s="161" t="s">
        <v>417</v>
      </c>
      <c r="P39" s="161" t="s">
        <v>417</v>
      </c>
    </row>
    <row r="40" spans="2:16">
      <c r="B40" s="156" t="s">
        <v>67</v>
      </c>
      <c r="C40" s="145"/>
      <c r="D40" s="56">
        <v>21032010</v>
      </c>
      <c r="E40" s="51">
        <v>2951076.4051999999</v>
      </c>
      <c r="F40" s="51">
        <v>573635.24</v>
      </c>
      <c r="G40" s="51">
        <v>480072.75270000001</v>
      </c>
      <c r="H40" s="161">
        <v>-16.310449703194664</v>
      </c>
      <c r="I40" s="51">
        <v>3169365.57</v>
      </c>
      <c r="J40" s="51">
        <v>592182.19999999995</v>
      </c>
      <c r="K40" s="160">
        <v>513854.45999999996</v>
      </c>
      <c r="L40" s="161">
        <v>-13.226966295170639</v>
      </c>
      <c r="M40" s="161">
        <v>1.0739693368885195</v>
      </c>
      <c r="N40" s="161">
        <v>1.032332323237324</v>
      </c>
      <c r="O40" s="161">
        <v>1.0703678913456485</v>
      </c>
      <c r="P40" s="161">
        <v>3.684430609423095</v>
      </c>
    </row>
    <row r="41" spans="2:16">
      <c r="B41" s="232" t="s">
        <v>66</v>
      </c>
      <c r="C41" s="54" t="s">
        <v>37</v>
      </c>
      <c r="D41" s="55"/>
      <c r="E41" s="51">
        <v>1046666.31</v>
      </c>
      <c r="F41" s="51">
        <v>429178</v>
      </c>
      <c r="G41" s="51">
        <v>311670.84999999998</v>
      </c>
      <c r="H41" s="161">
        <v>-27.379583762448224</v>
      </c>
      <c r="I41" s="51">
        <v>2501801.6599999997</v>
      </c>
      <c r="J41" s="51">
        <v>1009361.49</v>
      </c>
      <c r="K41" s="160">
        <v>653930.62</v>
      </c>
      <c r="L41" s="161">
        <v>-35.213436763869396</v>
      </c>
      <c r="M41" s="161">
        <v>2.390257177571713</v>
      </c>
      <c r="N41" s="161">
        <v>2.3518481609029354</v>
      </c>
      <c r="O41" s="161">
        <v>2.0981449500330238</v>
      </c>
      <c r="P41" s="161">
        <v>-10.787397549189926</v>
      </c>
    </row>
    <row r="42" spans="2:16">
      <c r="B42" s="233"/>
      <c r="C42" s="54" t="s">
        <v>152</v>
      </c>
      <c r="D42" s="55">
        <v>20057000</v>
      </c>
      <c r="E42" s="51">
        <v>877590.4800000001</v>
      </c>
      <c r="F42" s="51">
        <v>345540</v>
      </c>
      <c r="G42" s="51">
        <v>294800</v>
      </c>
      <c r="H42" s="161">
        <v>-14.684262314059149</v>
      </c>
      <c r="I42" s="51">
        <v>2094572.8899999997</v>
      </c>
      <c r="J42" s="51">
        <v>801215.49</v>
      </c>
      <c r="K42" s="160">
        <v>601206.4</v>
      </c>
      <c r="L42" s="161">
        <v>-24.963208087751767</v>
      </c>
      <c r="M42" s="161">
        <v>2.3867315538792075</v>
      </c>
      <c r="N42" s="161">
        <v>2.3187344156971696</v>
      </c>
      <c r="O42" s="161">
        <v>2.0393704206241519</v>
      </c>
      <c r="P42" s="161">
        <v>-12.048123889558171</v>
      </c>
    </row>
    <row r="43" spans="2:16">
      <c r="B43" s="234"/>
      <c r="C43" s="54" t="s">
        <v>151</v>
      </c>
      <c r="D43" s="55">
        <v>7112010</v>
      </c>
      <c r="E43" s="51">
        <v>169075.83000000002</v>
      </c>
      <c r="F43" s="51">
        <v>83638</v>
      </c>
      <c r="G43" s="51">
        <v>16870.849999999999</v>
      </c>
      <c r="H43" s="161">
        <v>-79.828726177096527</v>
      </c>
      <c r="I43" s="51">
        <v>407228.77</v>
      </c>
      <c r="J43" s="51">
        <v>208146</v>
      </c>
      <c r="K43" s="160">
        <v>52724.22</v>
      </c>
      <c r="L43" s="161">
        <v>-74.669597301893859</v>
      </c>
      <c r="M43" s="161">
        <v>2.4085569770676267</v>
      </c>
      <c r="N43" s="161">
        <v>2.4886534828666393</v>
      </c>
      <c r="O43" s="161">
        <v>3.125166781756699</v>
      </c>
      <c r="P43" s="161">
        <v>25.576614151877443</v>
      </c>
    </row>
    <row r="44" spans="2:16">
      <c r="B44" s="241" t="s">
        <v>235</v>
      </c>
      <c r="C44" s="54" t="s">
        <v>37</v>
      </c>
      <c r="D44" s="56"/>
      <c r="E44" s="51">
        <v>1123052.69</v>
      </c>
      <c r="F44" s="51">
        <v>92910</v>
      </c>
      <c r="G44" s="51">
        <v>83630</v>
      </c>
      <c r="H44" s="161">
        <v>-9.9881605855128619</v>
      </c>
      <c r="I44" s="51">
        <v>2286657.98</v>
      </c>
      <c r="J44" s="51">
        <v>190044.1</v>
      </c>
      <c r="K44" s="160">
        <v>154212.38</v>
      </c>
      <c r="L44" s="161">
        <v>-18.854423789004759</v>
      </c>
      <c r="M44" s="161">
        <v>2.0361092585958724</v>
      </c>
      <c r="N44" s="161">
        <v>2.0454644279410181</v>
      </c>
      <c r="O44" s="161">
        <v>1.8439839770417314</v>
      </c>
      <c r="P44" s="161">
        <v>-9.8501077871150589</v>
      </c>
    </row>
    <row r="45" spans="2:16">
      <c r="B45" s="242"/>
      <c r="C45" s="54" t="s">
        <v>148</v>
      </c>
      <c r="D45" s="56">
        <v>7115900</v>
      </c>
      <c r="E45" s="51">
        <v>1123035</v>
      </c>
      <c r="F45" s="51">
        <v>92910</v>
      </c>
      <c r="G45" s="51">
        <v>83630</v>
      </c>
      <c r="H45" s="161">
        <v>-9.9881605855128619</v>
      </c>
      <c r="I45" s="51">
        <v>2279517.98</v>
      </c>
      <c r="J45" s="51">
        <v>190044.1</v>
      </c>
      <c r="K45" s="160">
        <v>154212.38</v>
      </c>
      <c r="L45" s="161">
        <v>-18.854423789004759</v>
      </c>
      <c r="M45" s="161">
        <v>2.0297835597287706</v>
      </c>
      <c r="N45" s="161">
        <v>2.0454644279410181</v>
      </c>
      <c r="O45" s="161">
        <v>1.8439839770417314</v>
      </c>
      <c r="P45" s="161">
        <v>-9.8501077871150589</v>
      </c>
    </row>
    <row r="46" spans="2:16">
      <c r="B46" s="242"/>
      <c r="C46" s="54" t="s">
        <v>324</v>
      </c>
      <c r="D46" s="56">
        <v>20039090</v>
      </c>
      <c r="E46" s="51">
        <v>17.690000000000001</v>
      </c>
      <c r="F46" s="51">
        <v>0</v>
      </c>
      <c r="G46" s="51">
        <v>0</v>
      </c>
      <c r="H46" s="161" t="s">
        <v>417</v>
      </c>
      <c r="I46" s="51">
        <v>7140</v>
      </c>
      <c r="J46" s="51">
        <v>0</v>
      </c>
      <c r="K46" s="160">
        <v>0</v>
      </c>
      <c r="L46" s="161" t="s">
        <v>417</v>
      </c>
      <c r="M46" s="161">
        <v>403.61786319954774</v>
      </c>
      <c r="N46" s="161" t="s">
        <v>417</v>
      </c>
      <c r="O46" s="161" t="s">
        <v>417</v>
      </c>
      <c r="P46" s="161" t="s">
        <v>417</v>
      </c>
    </row>
    <row r="47" spans="2:16">
      <c r="B47" s="242"/>
      <c r="C47" s="54" t="s">
        <v>325</v>
      </c>
      <c r="D47" s="56">
        <v>20039010</v>
      </c>
      <c r="E47" s="51">
        <v>0</v>
      </c>
      <c r="F47" s="51">
        <v>0</v>
      </c>
      <c r="G47" s="51">
        <v>0</v>
      </c>
      <c r="H47" s="161" t="s">
        <v>417</v>
      </c>
      <c r="I47" s="51">
        <v>0</v>
      </c>
      <c r="J47" s="51">
        <v>0</v>
      </c>
      <c r="K47" s="160">
        <v>0</v>
      </c>
      <c r="L47" s="161" t="s">
        <v>417</v>
      </c>
      <c r="M47" s="161" t="s">
        <v>417</v>
      </c>
      <c r="N47" s="161" t="s">
        <v>417</v>
      </c>
      <c r="O47" s="161" t="s">
        <v>417</v>
      </c>
      <c r="P47" s="161" t="s">
        <v>417</v>
      </c>
    </row>
    <row r="48" spans="2:16">
      <c r="B48" s="146" t="s">
        <v>158</v>
      </c>
      <c r="C48" s="145"/>
      <c r="D48" s="56">
        <v>20019010</v>
      </c>
      <c r="E48" s="51">
        <v>628635.6</v>
      </c>
      <c r="F48" s="51">
        <v>243648</v>
      </c>
      <c r="G48" s="51">
        <v>4500</v>
      </c>
      <c r="H48" s="161">
        <v>-98.153073286052006</v>
      </c>
      <c r="I48" s="51">
        <v>2080495</v>
      </c>
      <c r="J48" s="51">
        <v>864000</v>
      </c>
      <c r="K48" s="160">
        <v>14826</v>
      </c>
      <c r="L48" s="161">
        <v>-98.28402777777778</v>
      </c>
      <c r="M48" s="161">
        <v>3.3095405350890088</v>
      </c>
      <c r="N48" s="161">
        <v>3.5460992907801416</v>
      </c>
      <c r="O48" s="161">
        <v>3.2946666666666666</v>
      </c>
      <c r="P48" s="161">
        <v>-7.0903999999999971</v>
      </c>
    </row>
    <row r="49" spans="2:16">
      <c r="B49" s="232" t="s">
        <v>166</v>
      </c>
      <c r="C49" s="54" t="s">
        <v>37</v>
      </c>
      <c r="D49" s="55"/>
      <c r="E49" s="51">
        <v>1837889</v>
      </c>
      <c r="F49" s="51">
        <v>244836</v>
      </c>
      <c r="G49" s="51">
        <v>0</v>
      </c>
      <c r="H49" s="161">
        <v>-100</v>
      </c>
      <c r="I49" s="51">
        <v>1488233.7600000002</v>
      </c>
      <c r="J49" s="51">
        <v>214433.74000000002</v>
      </c>
      <c r="K49" s="160">
        <v>0</v>
      </c>
      <c r="L49" s="161">
        <v>-100</v>
      </c>
      <c r="M49" s="161">
        <v>0.80975170970608146</v>
      </c>
      <c r="N49" s="161">
        <v>0.87582602231697959</v>
      </c>
      <c r="O49" s="161" t="s">
        <v>417</v>
      </c>
      <c r="P49" s="161" t="s">
        <v>417</v>
      </c>
    </row>
    <row r="50" spans="2:16">
      <c r="B50" s="233"/>
      <c r="C50" s="54" t="s">
        <v>168</v>
      </c>
      <c r="D50" s="56">
        <v>20029090</v>
      </c>
      <c r="E50" s="51">
        <v>1837889</v>
      </c>
      <c r="F50" s="51">
        <v>244836</v>
      </c>
      <c r="G50" s="51">
        <v>0</v>
      </c>
      <c r="H50" s="161">
        <v>-100</v>
      </c>
      <c r="I50" s="51">
        <v>1488233.7600000002</v>
      </c>
      <c r="J50" s="51">
        <v>214433.74000000002</v>
      </c>
      <c r="K50" s="160">
        <v>0</v>
      </c>
      <c r="L50" s="161">
        <v>-100</v>
      </c>
      <c r="M50" s="161">
        <v>0.80975170970608146</v>
      </c>
      <c r="N50" s="161">
        <v>0.87582602231697959</v>
      </c>
      <c r="O50" s="161" t="s">
        <v>417</v>
      </c>
      <c r="P50" s="161" t="s">
        <v>417</v>
      </c>
    </row>
    <row r="51" spans="2:16">
      <c r="B51" s="233"/>
      <c r="C51" s="54" t="s">
        <v>149</v>
      </c>
      <c r="D51" s="56">
        <v>20021010</v>
      </c>
      <c r="E51" s="51">
        <v>0</v>
      </c>
      <c r="F51" s="51">
        <v>0</v>
      </c>
      <c r="G51" s="51">
        <v>0</v>
      </c>
      <c r="H51" s="161" t="s">
        <v>417</v>
      </c>
      <c r="I51" s="51">
        <v>0</v>
      </c>
      <c r="J51" s="51">
        <v>0</v>
      </c>
      <c r="K51" s="160">
        <v>0</v>
      </c>
      <c r="L51" s="161" t="s">
        <v>417</v>
      </c>
      <c r="M51" s="161" t="s">
        <v>417</v>
      </c>
      <c r="N51" s="161" t="s">
        <v>417</v>
      </c>
      <c r="O51" s="161" t="s">
        <v>417</v>
      </c>
      <c r="P51" s="161" t="s">
        <v>417</v>
      </c>
    </row>
    <row r="52" spans="2:16">
      <c r="B52" s="234"/>
      <c r="C52" s="54" t="s">
        <v>287</v>
      </c>
      <c r="D52" s="56">
        <v>20021090</v>
      </c>
      <c r="E52" s="51">
        <v>0</v>
      </c>
      <c r="F52" s="51">
        <v>0</v>
      </c>
      <c r="G52" s="51">
        <v>0</v>
      </c>
      <c r="H52" s="161" t="s">
        <v>417</v>
      </c>
      <c r="I52" s="51">
        <v>0</v>
      </c>
      <c r="J52" s="51">
        <v>0</v>
      </c>
      <c r="K52" s="160">
        <v>0</v>
      </c>
      <c r="L52" s="161" t="s">
        <v>417</v>
      </c>
      <c r="M52" s="161" t="s">
        <v>417</v>
      </c>
      <c r="N52" s="161" t="s">
        <v>417</v>
      </c>
      <c r="O52" s="161" t="s">
        <v>417</v>
      </c>
      <c r="P52" s="161" t="s">
        <v>417</v>
      </c>
    </row>
    <row r="53" spans="2:16">
      <c r="B53" s="232" t="s">
        <v>156</v>
      </c>
      <c r="C53" s="54" t="s">
        <v>37</v>
      </c>
      <c r="D53" s="55"/>
      <c r="E53" s="51">
        <v>882126.67999999993</v>
      </c>
      <c r="F53" s="51">
        <v>59480.4</v>
      </c>
      <c r="G53" s="51">
        <v>42653</v>
      </c>
      <c r="H53" s="161">
        <v>-28.290663815307227</v>
      </c>
      <c r="I53" s="51">
        <v>1190806.54</v>
      </c>
      <c r="J53" s="51">
        <v>102213.78</v>
      </c>
      <c r="K53" s="160">
        <v>55875.94999999999</v>
      </c>
      <c r="L53" s="161">
        <v>-45.334229885637733</v>
      </c>
      <c r="M53" s="161">
        <v>1.3499269061899364</v>
      </c>
      <c r="N53" s="161">
        <v>1.7184447313736961</v>
      </c>
      <c r="O53" s="161">
        <v>1.3100121914050591</v>
      </c>
      <c r="P53" s="161">
        <v>-23.767569157847912</v>
      </c>
    </row>
    <row r="54" spans="2:16">
      <c r="B54" s="233"/>
      <c r="C54" s="54" t="s">
        <v>157</v>
      </c>
      <c r="D54" s="55">
        <v>20079921</v>
      </c>
      <c r="E54" s="51">
        <v>473734</v>
      </c>
      <c r="F54" s="51">
        <v>21204</v>
      </c>
      <c r="G54" s="51">
        <v>3994</v>
      </c>
      <c r="H54" s="161">
        <v>-81.163931333710622</v>
      </c>
      <c r="I54" s="51">
        <v>600890.38</v>
      </c>
      <c r="J54" s="51">
        <v>37143.360000000001</v>
      </c>
      <c r="K54" s="160">
        <v>5943.2</v>
      </c>
      <c r="L54" s="161">
        <v>-83.999293548025804</v>
      </c>
      <c r="M54" s="161">
        <v>1.2684130334744814</v>
      </c>
      <c r="N54" s="161">
        <v>1.7517147707979628</v>
      </c>
      <c r="O54" s="161">
        <v>1.4880320480721081</v>
      </c>
      <c r="P54" s="161">
        <v>-15.052834349609245</v>
      </c>
    </row>
    <row r="55" spans="2:16">
      <c r="B55" s="233"/>
      <c r="C55" s="54" t="s">
        <v>223</v>
      </c>
      <c r="D55" s="55">
        <v>20085000</v>
      </c>
      <c r="E55" s="51">
        <v>37884</v>
      </c>
      <c r="F55" s="51">
        <v>17318.400000000001</v>
      </c>
      <c r="G55" s="51">
        <v>0</v>
      </c>
      <c r="H55" s="161">
        <v>-100</v>
      </c>
      <c r="I55" s="51">
        <v>67216.600000000006</v>
      </c>
      <c r="J55" s="51">
        <v>30641.599999999999</v>
      </c>
      <c r="K55" s="160">
        <v>0</v>
      </c>
      <c r="L55" s="161">
        <v>-100</v>
      </c>
      <c r="M55" s="161">
        <v>1.7742740998838562</v>
      </c>
      <c r="N55" s="161">
        <v>1.7693089430894307</v>
      </c>
      <c r="O55" s="161" t="s">
        <v>417</v>
      </c>
      <c r="P55" s="161" t="s">
        <v>417</v>
      </c>
    </row>
    <row r="56" spans="2:16">
      <c r="B56" s="233"/>
      <c r="C56" s="54" t="s">
        <v>143</v>
      </c>
      <c r="D56" s="55">
        <v>20079922</v>
      </c>
      <c r="E56" s="51">
        <v>2127.6800000000003</v>
      </c>
      <c r="F56" s="51">
        <v>0</v>
      </c>
      <c r="G56" s="51">
        <v>0</v>
      </c>
      <c r="H56" s="161" t="s">
        <v>417</v>
      </c>
      <c r="I56" s="51">
        <v>5402.15</v>
      </c>
      <c r="J56" s="51">
        <v>0</v>
      </c>
      <c r="K56" s="160">
        <v>0</v>
      </c>
      <c r="L56" s="161" t="s">
        <v>417</v>
      </c>
      <c r="M56" s="161">
        <v>2.5389861257331923</v>
      </c>
      <c r="N56" s="161" t="s">
        <v>417</v>
      </c>
      <c r="O56" s="161" t="s">
        <v>417</v>
      </c>
      <c r="P56" s="161" t="s">
        <v>417</v>
      </c>
    </row>
    <row r="57" spans="2:16">
      <c r="B57" s="234"/>
      <c r="C57" s="54" t="s">
        <v>145</v>
      </c>
      <c r="D57" s="55">
        <v>20079929</v>
      </c>
      <c r="E57" s="51">
        <v>368381</v>
      </c>
      <c r="F57" s="51">
        <v>20958</v>
      </c>
      <c r="G57" s="51">
        <v>38659</v>
      </c>
      <c r="H57" s="161">
        <v>84.459394980437068</v>
      </c>
      <c r="I57" s="51">
        <v>517297.41000000003</v>
      </c>
      <c r="J57" s="51">
        <v>34428.82</v>
      </c>
      <c r="K57" s="160">
        <v>49932.749999999993</v>
      </c>
      <c r="L57" s="161">
        <v>45.031836699602223</v>
      </c>
      <c r="M57" s="161">
        <v>1.4042456315608027</v>
      </c>
      <c r="N57" s="161">
        <v>1.6427531252982155</v>
      </c>
      <c r="O57" s="161">
        <v>1.2916203212705966</v>
      </c>
      <c r="P57" s="161">
        <v>-21.374654451737928</v>
      </c>
    </row>
    <row r="58" spans="2:16">
      <c r="B58" s="232" t="s">
        <v>154</v>
      </c>
      <c r="C58" s="54" t="s">
        <v>37</v>
      </c>
      <c r="D58" s="55"/>
      <c r="E58" s="51">
        <v>434511.6</v>
      </c>
      <c r="F58" s="51">
        <v>78594.52</v>
      </c>
      <c r="G58" s="51">
        <v>63490</v>
      </c>
      <c r="H58" s="161">
        <v>-19.21828646577395</v>
      </c>
      <c r="I58" s="51">
        <v>1165689.74</v>
      </c>
      <c r="J58" s="51">
        <v>208069.41</v>
      </c>
      <c r="K58" s="160">
        <v>156713</v>
      </c>
      <c r="L58" s="161">
        <v>-24.68234518471505</v>
      </c>
      <c r="M58" s="161">
        <v>2.6827586191024593</v>
      </c>
      <c r="N58" s="161">
        <v>2.6473780869200549</v>
      </c>
      <c r="O58" s="161">
        <v>2.4683099700740274</v>
      </c>
      <c r="P58" s="161">
        <v>-6.7639797175459098</v>
      </c>
    </row>
    <row r="59" spans="2:16">
      <c r="B59" s="233"/>
      <c r="C59" s="54" t="s">
        <v>155</v>
      </c>
      <c r="D59" s="55">
        <v>20086019</v>
      </c>
      <c r="E59" s="51">
        <v>397942.19999999995</v>
      </c>
      <c r="F59" s="51">
        <v>60419.520000000004</v>
      </c>
      <c r="G59" s="51">
        <v>63490</v>
      </c>
      <c r="H59" s="161">
        <v>5.0819337856374824</v>
      </c>
      <c r="I59" s="51">
        <v>960753.41999999993</v>
      </c>
      <c r="J59" s="51">
        <v>139315</v>
      </c>
      <c r="K59" s="160">
        <v>156713</v>
      </c>
      <c r="L59" s="161">
        <v>12.488246061084585</v>
      </c>
      <c r="M59" s="161">
        <v>2.4143039366018484</v>
      </c>
      <c r="N59" s="161">
        <v>2.3057945511649214</v>
      </c>
      <c r="O59" s="161">
        <v>2.4683099700740274</v>
      </c>
      <c r="P59" s="161">
        <v>7.0481309285339799</v>
      </c>
    </row>
    <row r="60" spans="2:16">
      <c r="B60" s="234"/>
      <c r="C60" s="54" t="s">
        <v>152</v>
      </c>
      <c r="D60" s="55">
        <v>20086090</v>
      </c>
      <c r="E60" s="51">
        <v>36569.4</v>
      </c>
      <c r="F60" s="51">
        <v>18175</v>
      </c>
      <c r="G60" s="51">
        <v>0</v>
      </c>
      <c r="H60" s="161">
        <v>-100</v>
      </c>
      <c r="I60" s="51">
        <v>204936.32000000001</v>
      </c>
      <c r="J60" s="51">
        <v>68754.41</v>
      </c>
      <c r="K60" s="160">
        <v>0</v>
      </c>
      <c r="L60" s="161">
        <v>-100</v>
      </c>
      <c r="M60" s="161">
        <v>5.6040383490021712</v>
      </c>
      <c r="N60" s="161">
        <v>3.7829111416781296</v>
      </c>
      <c r="O60" s="161" t="s">
        <v>417</v>
      </c>
      <c r="P60" s="161" t="s">
        <v>417</v>
      </c>
    </row>
    <row r="61" spans="2:16">
      <c r="B61" s="146" t="s">
        <v>43</v>
      </c>
      <c r="C61" s="145"/>
      <c r="D61" s="56">
        <v>20088000</v>
      </c>
      <c r="E61" s="51">
        <v>295818.77</v>
      </c>
      <c r="F61" s="51">
        <v>11009.6</v>
      </c>
      <c r="G61" s="51">
        <v>154287.6</v>
      </c>
      <c r="H61" s="161">
        <v>1301.3915128615026</v>
      </c>
      <c r="I61" s="51">
        <v>1044140.2100000002</v>
      </c>
      <c r="J61" s="51">
        <v>16844.400000000001</v>
      </c>
      <c r="K61" s="160">
        <v>438763.28</v>
      </c>
      <c r="L61" s="161">
        <v>2504.8020707178648</v>
      </c>
      <c r="M61" s="161">
        <v>3.5296617925901055</v>
      </c>
      <c r="N61" s="161">
        <v>1.5299738410114809</v>
      </c>
      <c r="O61" s="161">
        <v>2.8438013165024278</v>
      </c>
      <c r="P61" s="161">
        <v>85.87254502484582</v>
      </c>
    </row>
    <row r="62" spans="2:16">
      <c r="B62" s="241" t="s">
        <v>45</v>
      </c>
      <c r="C62" s="158" t="s">
        <v>37</v>
      </c>
      <c r="D62" s="159"/>
      <c r="E62" s="160">
        <v>303574.33</v>
      </c>
      <c r="F62" s="160">
        <v>96000</v>
      </c>
      <c r="G62" s="160">
        <v>80000</v>
      </c>
      <c r="H62" s="161">
        <v>-16.666666666666664</v>
      </c>
      <c r="I62" s="51">
        <v>595334.15</v>
      </c>
      <c r="J62" s="160">
        <v>172467.1</v>
      </c>
      <c r="K62" s="160">
        <v>160550.39999999999</v>
      </c>
      <c r="L62" s="161">
        <v>-6.90954970542208</v>
      </c>
      <c r="M62" s="161">
        <v>1.9610819860822883</v>
      </c>
      <c r="N62" s="161">
        <v>1.7965322916666668</v>
      </c>
      <c r="O62" s="161">
        <v>2.0068799999999998</v>
      </c>
      <c r="P62" s="161">
        <v>11.70854035349349</v>
      </c>
    </row>
    <row r="63" spans="2:16">
      <c r="B63" s="242"/>
      <c r="C63" s="158" t="s">
        <v>351</v>
      </c>
      <c r="D63" s="159">
        <v>20079949</v>
      </c>
      <c r="E63" s="160">
        <v>303574.33</v>
      </c>
      <c r="F63" s="160">
        <v>96000</v>
      </c>
      <c r="G63" s="160">
        <v>80000</v>
      </c>
      <c r="H63" s="161">
        <v>-16.666666666666664</v>
      </c>
      <c r="I63" s="51">
        <v>595334.15</v>
      </c>
      <c r="J63" s="160">
        <v>172467.1</v>
      </c>
      <c r="K63" s="160">
        <v>160550.39999999999</v>
      </c>
      <c r="L63" s="161">
        <v>-6.90954970542208</v>
      </c>
      <c r="M63" s="161">
        <v>1.9610819860822883</v>
      </c>
      <c r="N63" s="161">
        <v>1.7965322916666668</v>
      </c>
      <c r="O63" s="161">
        <v>2.0068799999999998</v>
      </c>
      <c r="P63" s="161">
        <v>11.70854035349349</v>
      </c>
    </row>
    <row r="64" spans="2:16">
      <c r="B64" s="250"/>
      <c r="C64" s="158" t="s">
        <v>352</v>
      </c>
      <c r="D64" s="159">
        <v>20079941</v>
      </c>
      <c r="E64" s="160">
        <v>0</v>
      </c>
      <c r="F64" s="160">
        <v>0</v>
      </c>
      <c r="G64" s="160">
        <v>0</v>
      </c>
      <c r="H64" s="161" t="s">
        <v>417</v>
      </c>
      <c r="I64" s="51">
        <v>0</v>
      </c>
      <c r="J64" s="160">
        <v>0</v>
      </c>
      <c r="K64" s="160">
        <v>0</v>
      </c>
      <c r="L64" s="161" t="s">
        <v>417</v>
      </c>
      <c r="M64" s="161" t="s">
        <v>417</v>
      </c>
      <c r="N64" s="161" t="s">
        <v>417</v>
      </c>
      <c r="O64" s="161" t="s">
        <v>417</v>
      </c>
      <c r="P64" s="161" t="s">
        <v>417</v>
      </c>
    </row>
    <row r="65" spans="2:16">
      <c r="B65" s="146" t="s">
        <v>169</v>
      </c>
      <c r="C65" s="145"/>
      <c r="D65" s="56">
        <v>20089920</v>
      </c>
      <c r="E65" s="51">
        <v>191012</v>
      </c>
      <c r="F65" s="51">
        <v>18000</v>
      </c>
      <c r="G65" s="51">
        <v>30560.799999999999</v>
      </c>
      <c r="H65" s="161">
        <v>69.782222222222217</v>
      </c>
      <c r="I65" s="51">
        <v>550567.30000000005</v>
      </c>
      <c r="J65" s="51">
        <v>45000</v>
      </c>
      <c r="K65" s="160">
        <v>91187.51999999999</v>
      </c>
      <c r="L65" s="161">
        <v>102.6389333333333</v>
      </c>
      <c r="M65" s="161">
        <v>2.8823702175779533</v>
      </c>
      <c r="N65" s="161">
        <v>2.5</v>
      </c>
      <c r="O65" s="161">
        <v>2.9838067066307161</v>
      </c>
      <c r="P65" s="161">
        <v>19.352268265228645</v>
      </c>
    </row>
    <row r="66" spans="2:16">
      <c r="B66" s="146" t="s">
        <v>72</v>
      </c>
      <c r="C66" s="145"/>
      <c r="D66" s="56">
        <v>20060010</v>
      </c>
      <c r="E66" s="51">
        <v>114114.39009999999</v>
      </c>
      <c r="F66" s="51">
        <v>27390</v>
      </c>
      <c r="G66" s="51">
        <v>924</v>
      </c>
      <c r="H66" s="161">
        <v>-96.626506024096386</v>
      </c>
      <c r="I66" s="51">
        <v>459095.6</v>
      </c>
      <c r="J66" s="51">
        <v>122799.8</v>
      </c>
      <c r="K66" s="160">
        <v>4116.3</v>
      </c>
      <c r="L66" s="161">
        <v>-96.647958710030466</v>
      </c>
      <c r="M66" s="161">
        <v>4.0231175016375085</v>
      </c>
      <c r="N66" s="161">
        <v>4.4833807959109162</v>
      </c>
      <c r="O66" s="161">
        <v>4.4548701298701303</v>
      </c>
      <c r="P66" s="161">
        <v>-0.63591890447469712</v>
      </c>
    </row>
    <row r="67" spans="2:16">
      <c r="B67" s="146" t="s">
        <v>73</v>
      </c>
      <c r="C67" s="145"/>
      <c r="D67" s="56">
        <v>20060090</v>
      </c>
      <c r="E67" s="51">
        <v>178156.12</v>
      </c>
      <c r="F67" s="51">
        <v>0</v>
      </c>
      <c r="G67" s="51">
        <v>0</v>
      </c>
      <c r="H67" s="161" t="s">
        <v>417</v>
      </c>
      <c r="I67" s="51">
        <v>347448</v>
      </c>
      <c r="J67" s="51">
        <v>0</v>
      </c>
      <c r="K67" s="160">
        <v>0</v>
      </c>
      <c r="L67" s="161" t="s">
        <v>417</v>
      </c>
      <c r="M67" s="161">
        <v>1.9502445383296403</v>
      </c>
      <c r="N67" s="161" t="s">
        <v>417</v>
      </c>
      <c r="O67" s="161" t="s">
        <v>417</v>
      </c>
      <c r="P67" s="161" t="s">
        <v>417</v>
      </c>
    </row>
    <row r="68" spans="2:16" ht="12.75" customHeight="1">
      <c r="B68" s="146" t="s">
        <v>259</v>
      </c>
      <c r="C68" s="145"/>
      <c r="D68" s="56">
        <v>8129090</v>
      </c>
      <c r="E68" s="51">
        <v>347690</v>
      </c>
      <c r="F68" s="51">
        <v>0</v>
      </c>
      <c r="G68" s="51">
        <v>41726</v>
      </c>
      <c r="H68" s="161" t="s">
        <v>417</v>
      </c>
      <c r="I68" s="51">
        <v>290177.90999999997</v>
      </c>
      <c r="J68" s="51">
        <v>0</v>
      </c>
      <c r="K68" s="160">
        <v>24072</v>
      </c>
      <c r="L68" s="161" t="s">
        <v>417</v>
      </c>
      <c r="M68" s="161">
        <v>0.83458802381431729</v>
      </c>
      <c r="N68" s="161" t="s">
        <v>417</v>
      </c>
      <c r="O68" s="161">
        <v>0.57690648516512488</v>
      </c>
      <c r="P68" s="161" t="s">
        <v>417</v>
      </c>
    </row>
    <row r="69" spans="2:16">
      <c r="B69" s="146" t="s">
        <v>350</v>
      </c>
      <c r="C69" s="145"/>
      <c r="D69" s="56">
        <v>8129010</v>
      </c>
      <c r="E69" s="51">
        <v>88560</v>
      </c>
      <c r="F69" s="51">
        <v>0</v>
      </c>
      <c r="G69" s="51">
        <v>0</v>
      </c>
      <c r="H69" s="161" t="s">
        <v>417</v>
      </c>
      <c r="I69" s="51">
        <v>117100</v>
      </c>
      <c r="J69" s="51">
        <v>0</v>
      </c>
      <c r="K69" s="160">
        <v>0</v>
      </c>
      <c r="L69" s="161" t="s">
        <v>417</v>
      </c>
      <c r="M69" s="161">
        <v>1.3222673893405601</v>
      </c>
      <c r="N69" s="161" t="s">
        <v>417</v>
      </c>
      <c r="O69" s="161" t="s">
        <v>417</v>
      </c>
      <c r="P69" s="161" t="s">
        <v>417</v>
      </c>
    </row>
    <row r="70" spans="2:16">
      <c r="B70" s="146" t="s">
        <v>51</v>
      </c>
      <c r="C70" s="145"/>
      <c r="D70" s="56">
        <v>20089930</v>
      </c>
      <c r="E70" s="51">
        <v>30616.799999999999</v>
      </c>
      <c r="F70" s="51">
        <v>0</v>
      </c>
      <c r="G70" s="51">
        <v>0</v>
      </c>
      <c r="H70" s="161" t="s">
        <v>417</v>
      </c>
      <c r="I70" s="51">
        <v>61677.36</v>
      </c>
      <c r="J70" s="51">
        <v>0</v>
      </c>
      <c r="K70" s="160">
        <v>0</v>
      </c>
      <c r="L70" s="161" t="s">
        <v>417</v>
      </c>
      <c r="M70" s="161">
        <v>2.01449400329231</v>
      </c>
      <c r="N70" s="161" t="s">
        <v>417</v>
      </c>
      <c r="O70" s="161" t="s">
        <v>417</v>
      </c>
      <c r="P70" s="161" t="s">
        <v>417</v>
      </c>
    </row>
    <row r="71" spans="2:16">
      <c r="B71" s="146" t="s">
        <v>271</v>
      </c>
      <c r="C71" s="145"/>
      <c r="D71" s="56">
        <v>20058000</v>
      </c>
      <c r="E71" s="51">
        <v>53471.759999999995</v>
      </c>
      <c r="F71" s="51">
        <v>0</v>
      </c>
      <c r="G71" s="51">
        <v>0</v>
      </c>
      <c r="H71" s="161" t="s">
        <v>417</v>
      </c>
      <c r="I71" s="51">
        <v>59481.119999999995</v>
      </c>
      <c r="J71" s="51">
        <v>0</v>
      </c>
      <c r="K71" s="160">
        <v>0</v>
      </c>
      <c r="L71" s="161" t="s">
        <v>417</v>
      </c>
      <c r="M71" s="161">
        <v>1.1123838078267856</v>
      </c>
      <c r="N71" s="161" t="s">
        <v>417</v>
      </c>
      <c r="O71" s="161" t="s">
        <v>417</v>
      </c>
      <c r="P71" s="161" t="s">
        <v>417</v>
      </c>
    </row>
    <row r="72" spans="2:16" ht="12.75" customHeight="1">
      <c r="B72" s="241" t="s">
        <v>308</v>
      </c>
      <c r="C72" s="54" t="s">
        <v>37</v>
      </c>
      <c r="D72" s="55"/>
      <c r="E72" s="51">
        <v>30499.439999999999</v>
      </c>
      <c r="F72" s="51">
        <v>30499.439999999999</v>
      </c>
      <c r="G72" s="51">
        <v>0</v>
      </c>
      <c r="H72" s="161">
        <v>-100</v>
      </c>
      <c r="I72" s="51">
        <v>48154.810000000005</v>
      </c>
      <c r="J72" s="51">
        <v>48154.810000000005</v>
      </c>
      <c r="K72" s="160">
        <v>0</v>
      </c>
      <c r="L72" s="161">
        <v>-100</v>
      </c>
      <c r="M72" s="161">
        <v>1.5788752186925401</v>
      </c>
      <c r="N72" s="161">
        <v>1.5788752186925401</v>
      </c>
      <c r="O72" s="161" t="s">
        <v>417</v>
      </c>
      <c r="P72" s="161" t="s">
        <v>417</v>
      </c>
    </row>
    <row r="73" spans="2:16" ht="12.75" customHeight="1">
      <c r="B73" s="242"/>
      <c r="C73" s="54" t="s">
        <v>309</v>
      </c>
      <c r="D73" s="55">
        <v>20031090</v>
      </c>
      <c r="E73" s="51">
        <v>192</v>
      </c>
      <c r="F73" s="51">
        <v>192</v>
      </c>
      <c r="G73" s="51">
        <v>0</v>
      </c>
      <c r="H73" s="161">
        <v>-100</v>
      </c>
      <c r="I73" s="51">
        <v>316.8</v>
      </c>
      <c r="J73" s="51">
        <v>316.8</v>
      </c>
      <c r="K73" s="160">
        <v>0</v>
      </c>
      <c r="L73" s="161">
        <v>-100</v>
      </c>
      <c r="M73" s="161">
        <v>1.6500000000000001</v>
      </c>
      <c r="N73" s="161">
        <v>1.6500000000000001</v>
      </c>
      <c r="O73" s="161" t="s">
        <v>417</v>
      </c>
      <c r="P73" s="161" t="s">
        <v>417</v>
      </c>
    </row>
    <row r="74" spans="2:16">
      <c r="B74" s="242"/>
      <c r="C74" s="54" t="s">
        <v>148</v>
      </c>
      <c r="D74" s="55">
        <v>7115100</v>
      </c>
      <c r="E74" s="51">
        <v>0</v>
      </c>
      <c r="F74" s="51">
        <v>0</v>
      </c>
      <c r="G74" s="51">
        <v>0</v>
      </c>
      <c r="H74" s="161" t="s">
        <v>417</v>
      </c>
      <c r="I74" s="51">
        <v>0</v>
      </c>
      <c r="J74" s="51">
        <v>0</v>
      </c>
      <c r="K74" s="160">
        <v>0</v>
      </c>
      <c r="L74" s="161" t="s">
        <v>417</v>
      </c>
      <c r="M74" s="161" t="s">
        <v>417</v>
      </c>
      <c r="N74" s="161" t="s">
        <v>417</v>
      </c>
      <c r="O74" s="161" t="s">
        <v>417</v>
      </c>
      <c r="P74" s="161" t="s">
        <v>417</v>
      </c>
    </row>
    <row r="75" spans="2:16">
      <c r="B75" s="250"/>
      <c r="C75" s="54" t="s">
        <v>149</v>
      </c>
      <c r="D75" s="55">
        <v>20031010</v>
      </c>
      <c r="E75" s="51">
        <v>30307.439999999999</v>
      </c>
      <c r="F75" s="51">
        <v>30307.439999999999</v>
      </c>
      <c r="G75" s="51">
        <v>0</v>
      </c>
      <c r="H75" s="161">
        <v>-100</v>
      </c>
      <c r="I75" s="51">
        <v>47838.01</v>
      </c>
      <c r="J75" s="51">
        <v>47838.01</v>
      </c>
      <c r="K75" s="160">
        <v>0</v>
      </c>
      <c r="L75" s="161">
        <v>-100</v>
      </c>
      <c r="M75" s="161">
        <v>1.5784246376467297</v>
      </c>
      <c r="N75" s="161">
        <v>1.5784246376467297</v>
      </c>
      <c r="O75" s="161" t="s">
        <v>417</v>
      </c>
      <c r="P75" s="161" t="s">
        <v>417</v>
      </c>
    </row>
    <row r="76" spans="2:16">
      <c r="B76" s="146" t="s">
        <v>173</v>
      </c>
      <c r="C76" s="145"/>
      <c r="D76" s="56">
        <v>20011000</v>
      </c>
      <c r="E76" s="51">
        <v>47811.6</v>
      </c>
      <c r="F76" s="51">
        <v>0</v>
      </c>
      <c r="G76" s="51">
        <v>5040</v>
      </c>
      <c r="H76" s="161" t="s">
        <v>417</v>
      </c>
      <c r="I76" s="51">
        <v>45679.369999999995</v>
      </c>
      <c r="J76" s="51">
        <v>0</v>
      </c>
      <c r="K76" s="160">
        <v>9618</v>
      </c>
      <c r="L76" s="161" t="s">
        <v>417</v>
      </c>
      <c r="M76" s="161">
        <v>0.95540350040575917</v>
      </c>
      <c r="N76" s="161" t="s">
        <v>417</v>
      </c>
      <c r="O76" s="161">
        <v>1.9083333333333334</v>
      </c>
      <c r="P76" s="161" t="s">
        <v>417</v>
      </c>
    </row>
    <row r="77" spans="2:16" ht="12.75" customHeight="1">
      <c r="B77" s="146" t="s">
        <v>280</v>
      </c>
      <c r="C77" s="145"/>
      <c r="D77" s="56">
        <v>20079951</v>
      </c>
      <c r="E77" s="51">
        <v>5039.04</v>
      </c>
      <c r="F77" s="51">
        <v>0</v>
      </c>
      <c r="G77" s="51">
        <v>944.82</v>
      </c>
      <c r="H77" s="161" t="s">
        <v>417</v>
      </c>
      <c r="I77" s="51">
        <v>27168.12</v>
      </c>
      <c r="J77" s="51">
        <v>0</v>
      </c>
      <c r="K77" s="160">
        <v>5338.94</v>
      </c>
      <c r="L77" s="161" t="s">
        <v>417</v>
      </c>
      <c r="M77" s="161">
        <v>5.3915269575157172</v>
      </c>
      <c r="N77" s="161" t="s">
        <v>417</v>
      </c>
      <c r="O77" s="161">
        <v>5.6507482906797053</v>
      </c>
      <c r="P77" s="161" t="s">
        <v>417</v>
      </c>
    </row>
    <row r="78" spans="2:16">
      <c r="B78" s="146" t="s">
        <v>105</v>
      </c>
      <c r="C78" s="145"/>
      <c r="D78" s="56">
        <v>20019090</v>
      </c>
      <c r="E78" s="51">
        <v>7627.91</v>
      </c>
      <c r="F78" s="51">
        <v>0</v>
      </c>
      <c r="G78" s="51">
        <v>1457.2</v>
      </c>
      <c r="H78" s="161" t="s">
        <v>417</v>
      </c>
      <c r="I78" s="51">
        <v>22083.579999999998</v>
      </c>
      <c r="J78" s="51">
        <v>0</v>
      </c>
      <c r="K78" s="160">
        <v>3334.21</v>
      </c>
      <c r="L78" s="161" t="s">
        <v>417</v>
      </c>
      <c r="M78" s="161">
        <v>2.8951023281606623</v>
      </c>
      <c r="N78" s="161" t="s">
        <v>417</v>
      </c>
      <c r="O78" s="161">
        <v>2.2880936041723854</v>
      </c>
      <c r="P78" s="161" t="s">
        <v>417</v>
      </c>
    </row>
    <row r="79" spans="2:16">
      <c r="B79" s="146" t="s">
        <v>321</v>
      </c>
      <c r="C79" s="145"/>
      <c r="D79" s="56">
        <v>20083000</v>
      </c>
      <c r="E79" s="51">
        <v>2525</v>
      </c>
      <c r="F79" s="51">
        <v>0</v>
      </c>
      <c r="G79" s="51">
        <v>0</v>
      </c>
      <c r="H79" s="161" t="s">
        <v>417</v>
      </c>
      <c r="I79" s="51">
        <v>21424.400000000001</v>
      </c>
      <c r="J79" s="51">
        <v>0</v>
      </c>
      <c r="K79" s="160">
        <v>0</v>
      </c>
      <c r="L79" s="161" t="s">
        <v>417</v>
      </c>
      <c r="M79" s="161">
        <v>8.4849108910891093</v>
      </c>
      <c r="N79" s="161" t="s">
        <v>417</v>
      </c>
      <c r="O79" s="161" t="s">
        <v>417</v>
      </c>
      <c r="P79" s="161" t="s">
        <v>417</v>
      </c>
    </row>
    <row r="80" spans="2:16">
      <c r="B80" s="232" t="s">
        <v>167</v>
      </c>
      <c r="C80" s="54" t="s">
        <v>37</v>
      </c>
      <c r="D80" s="55"/>
      <c r="E80" s="51">
        <v>12140.889999999998</v>
      </c>
      <c r="F80" s="51">
        <v>1017</v>
      </c>
      <c r="G80" s="51">
        <v>10518</v>
      </c>
      <c r="H80" s="161">
        <v>934.21828908554585</v>
      </c>
      <c r="I80" s="51">
        <v>15599.150000000001</v>
      </c>
      <c r="J80" s="51">
        <v>575</v>
      </c>
      <c r="K80" s="160">
        <v>2860</v>
      </c>
      <c r="L80" s="161">
        <v>397.39130434782606</v>
      </c>
      <c r="M80" s="161">
        <v>1.2848440270853294</v>
      </c>
      <c r="N80" s="161">
        <v>0.56538839724680434</v>
      </c>
      <c r="O80" s="161">
        <v>0.2719148127020346</v>
      </c>
      <c r="P80" s="161">
        <v>-51.906545301222749</v>
      </c>
    </row>
    <row r="81" spans="2:16">
      <c r="B81" s="233"/>
      <c r="C81" s="54" t="s">
        <v>332</v>
      </c>
      <c r="D81" s="55">
        <v>20082011</v>
      </c>
      <c r="E81" s="51">
        <v>8938.6899999999987</v>
      </c>
      <c r="F81" s="51">
        <v>1017</v>
      </c>
      <c r="G81" s="51">
        <v>10518</v>
      </c>
      <c r="H81" s="161">
        <v>934.21828908554585</v>
      </c>
      <c r="I81" s="51">
        <v>10052.68</v>
      </c>
      <c r="J81" s="51">
        <v>575</v>
      </c>
      <c r="K81" s="160">
        <v>2860</v>
      </c>
      <c r="L81" s="161">
        <v>397.39130434782606</v>
      </c>
      <c r="M81" s="161">
        <v>1.1246256442498848</v>
      </c>
      <c r="N81" s="161">
        <v>0.56538839724680434</v>
      </c>
      <c r="O81" s="161">
        <v>0.2719148127020346</v>
      </c>
      <c r="P81" s="161">
        <v>-51.906545301222749</v>
      </c>
    </row>
    <row r="82" spans="2:16">
      <c r="B82" s="233"/>
      <c r="C82" s="54" t="s">
        <v>333</v>
      </c>
      <c r="D82" s="55">
        <v>20082012</v>
      </c>
      <c r="E82" s="51">
        <v>3107.2799999999997</v>
      </c>
      <c r="F82" s="51">
        <v>0</v>
      </c>
      <c r="G82" s="51">
        <v>0</v>
      </c>
      <c r="H82" s="161" t="s">
        <v>417</v>
      </c>
      <c r="I82" s="51">
        <v>5539.47</v>
      </c>
      <c r="J82" s="51">
        <v>0</v>
      </c>
      <c r="K82" s="160">
        <v>0</v>
      </c>
      <c r="L82" s="161" t="s">
        <v>417</v>
      </c>
      <c r="M82" s="161">
        <v>1.7827392446126518</v>
      </c>
      <c r="N82" s="161" t="s">
        <v>417</v>
      </c>
      <c r="O82" s="161" t="s">
        <v>417</v>
      </c>
      <c r="P82" s="161" t="s">
        <v>417</v>
      </c>
    </row>
    <row r="83" spans="2:16">
      <c r="B83" s="233"/>
      <c r="C83" s="54" t="s">
        <v>221</v>
      </c>
      <c r="D83" s="55">
        <v>20082090</v>
      </c>
      <c r="E83" s="51">
        <v>0</v>
      </c>
      <c r="F83" s="51">
        <v>0</v>
      </c>
      <c r="G83" s="51">
        <v>0</v>
      </c>
      <c r="H83" s="161" t="s">
        <v>417</v>
      </c>
      <c r="I83" s="51">
        <v>0</v>
      </c>
      <c r="J83" s="51">
        <v>0</v>
      </c>
      <c r="K83" s="160">
        <v>0</v>
      </c>
      <c r="L83" s="161" t="s">
        <v>417</v>
      </c>
      <c r="M83" s="161" t="s">
        <v>417</v>
      </c>
      <c r="N83" s="161" t="s">
        <v>417</v>
      </c>
      <c r="O83" s="161" t="s">
        <v>417</v>
      </c>
      <c r="P83" s="161" t="s">
        <v>417</v>
      </c>
    </row>
    <row r="84" spans="2:16">
      <c r="B84" s="234"/>
      <c r="C84" s="54" t="s">
        <v>334</v>
      </c>
      <c r="D84" s="55">
        <v>20082019</v>
      </c>
      <c r="E84" s="51">
        <v>94.92</v>
      </c>
      <c r="F84" s="51">
        <v>0</v>
      </c>
      <c r="G84" s="51">
        <v>0</v>
      </c>
      <c r="H84" s="161" t="s">
        <v>417</v>
      </c>
      <c r="I84" s="51">
        <v>7</v>
      </c>
      <c r="J84" s="51">
        <v>0</v>
      </c>
      <c r="K84" s="160">
        <v>0</v>
      </c>
      <c r="L84" s="161" t="s">
        <v>417</v>
      </c>
      <c r="M84" s="161">
        <v>7.3746312684365781E-2</v>
      </c>
      <c r="N84" s="161" t="s">
        <v>417</v>
      </c>
      <c r="O84" s="161" t="s">
        <v>417</v>
      </c>
      <c r="P84" s="161" t="s">
        <v>417</v>
      </c>
    </row>
    <row r="85" spans="2:16">
      <c r="B85" s="146" t="s">
        <v>163</v>
      </c>
      <c r="C85" s="145"/>
      <c r="D85" s="56">
        <v>20079959</v>
      </c>
      <c r="E85" s="51">
        <v>5289.6</v>
      </c>
      <c r="F85" s="51">
        <v>2640</v>
      </c>
      <c r="G85" s="51">
        <v>12540</v>
      </c>
      <c r="H85" s="161">
        <v>375</v>
      </c>
      <c r="I85" s="51">
        <v>12507</v>
      </c>
      <c r="J85" s="51">
        <v>4092</v>
      </c>
      <c r="K85" s="160">
        <v>9906.6</v>
      </c>
      <c r="L85" s="161">
        <v>142.09677419354838</v>
      </c>
      <c r="M85" s="161">
        <v>2.3644509981851178</v>
      </c>
      <c r="N85" s="161">
        <v>1.55</v>
      </c>
      <c r="O85" s="161">
        <v>0.79</v>
      </c>
      <c r="P85" s="161">
        <v>-49.032258064516135</v>
      </c>
    </row>
    <row r="86" spans="2:16">
      <c r="B86" s="146" t="s">
        <v>306</v>
      </c>
      <c r="C86" s="145"/>
      <c r="D86" s="56">
        <v>7112090</v>
      </c>
      <c r="E86" s="51">
        <v>2956.8</v>
      </c>
      <c r="F86" s="51">
        <v>0</v>
      </c>
      <c r="G86" s="51">
        <v>0</v>
      </c>
      <c r="H86" s="161" t="s">
        <v>417</v>
      </c>
      <c r="I86" s="51">
        <v>6071.74</v>
      </c>
      <c r="J86" s="51">
        <v>0</v>
      </c>
      <c r="K86" s="160">
        <v>0</v>
      </c>
      <c r="L86" s="161" t="s">
        <v>417</v>
      </c>
      <c r="M86" s="161">
        <v>2.0534834956709953</v>
      </c>
      <c r="N86" s="161" t="s">
        <v>417</v>
      </c>
      <c r="O86" s="161" t="s">
        <v>417</v>
      </c>
      <c r="P86" s="161" t="s">
        <v>417</v>
      </c>
    </row>
    <row r="87" spans="2:16">
      <c r="B87" s="146" t="s">
        <v>74</v>
      </c>
      <c r="C87" s="145"/>
      <c r="D87" s="56">
        <v>20089100</v>
      </c>
      <c r="E87" s="51">
        <v>2115.96</v>
      </c>
      <c r="F87" s="51">
        <v>1100</v>
      </c>
      <c r="G87" s="51">
        <v>0</v>
      </c>
      <c r="H87" s="161">
        <v>-100</v>
      </c>
      <c r="I87" s="51">
        <v>5349.09</v>
      </c>
      <c r="J87" s="51">
        <v>2850</v>
      </c>
      <c r="K87" s="160">
        <v>0</v>
      </c>
      <c r="L87" s="161">
        <v>-100</v>
      </c>
      <c r="M87" s="161">
        <v>2.5279731185844723</v>
      </c>
      <c r="N87" s="161">
        <v>2.5909090909090908</v>
      </c>
      <c r="O87" s="161" t="s">
        <v>417</v>
      </c>
      <c r="P87" s="161" t="s">
        <v>417</v>
      </c>
    </row>
    <row r="88" spans="2:16">
      <c r="B88" s="146" t="s">
        <v>53</v>
      </c>
      <c r="C88" s="145"/>
      <c r="D88" s="56">
        <v>20054000</v>
      </c>
      <c r="E88" s="51">
        <v>3819.04</v>
      </c>
      <c r="F88" s="51">
        <v>0</v>
      </c>
      <c r="G88" s="51">
        <v>0</v>
      </c>
      <c r="H88" s="161" t="s">
        <v>417</v>
      </c>
      <c r="I88" s="51">
        <v>4385.96</v>
      </c>
      <c r="J88" s="51">
        <v>0</v>
      </c>
      <c r="K88" s="160">
        <v>0</v>
      </c>
      <c r="L88" s="161" t="s">
        <v>417</v>
      </c>
      <c r="M88" s="161">
        <v>1.1484456826846539</v>
      </c>
      <c r="N88" s="161" t="s">
        <v>417</v>
      </c>
      <c r="O88" s="161" t="s">
        <v>417</v>
      </c>
      <c r="P88" s="161" t="s">
        <v>417</v>
      </c>
    </row>
    <row r="89" spans="2:16" ht="12.75" customHeight="1">
      <c r="B89" s="146" t="s">
        <v>274</v>
      </c>
      <c r="C89" s="145"/>
      <c r="D89" s="56">
        <v>7119000</v>
      </c>
      <c r="E89" s="51">
        <v>36</v>
      </c>
      <c r="F89" s="51">
        <v>0</v>
      </c>
      <c r="G89" s="51">
        <v>0</v>
      </c>
      <c r="H89" s="161" t="s">
        <v>417</v>
      </c>
      <c r="I89" s="51">
        <v>1862.34</v>
      </c>
      <c r="J89" s="51">
        <v>0</v>
      </c>
      <c r="K89" s="160">
        <v>0</v>
      </c>
      <c r="L89" s="161" t="s">
        <v>417</v>
      </c>
      <c r="M89" s="161">
        <v>51.731666666666662</v>
      </c>
      <c r="N89" s="161" t="s">
        <v>417</v>
      </c>
      <c r="O89" s="161" t="s">
        <v>417</v>
      </c>
      <c r="P89" s="161" t="s">
        <v>417</v>
      </c>
    </row>
    <row r="90" spans="2:16">
      <c r="B90" s="146" t="s">
        <v>174</v>
      </c>
      <c r="C90" s="145"/>
      <c r="D90" s="56">
        <v>20019030</v>
      </c>
      <c r="E90" s="51">
        <v>3257.38</v>
      </c>
      <c r="F90" s="51">
        <v>0</v>
      </c>
      <c r="G90" s="51">
        <v>0</v>
      </c>
      <c r="H90" s="161" t="s">
        <v>417</v>
      </c>
      <c r="I90" s="51">
        <v>1455.27</v>
      </c>
      <c r="J90" s="51">
        <v>0</v>
      </c>
      <c r="K90" s="160">
        <v>0</v>
      </c>
      <c r="L90" s="161" t="s">
        <v>417</v>
      </c>
      <c r="M90" s="161">
        <v>0.44676089372440425</v>
      </c>
      <c r="N90" s="161" t="s">
        <v>417</v>
      </c>
      <c r="O90" s="161" t="s">
        <v>417</v>
      </c>
      <c r="P90" s="161" t="s">
        <v>417</v>
      </c>
    </row>
    <row r="91" spans="2:16">
      <c r="B91" s="146" t="s">
        <v>164</v>
      </c>
      <c r="C91" s="145"/>
      <c r="D91" s="56">
        <v>20060020</v>
      </c>
      <c r="E91" s="51">
        <v>200</v>
      </c>
      <c r="F91" s="51">
        <v>0</v>
      </c>
      <c r="G91" s="51">
        <v>0</v>
      </c>
      <c r="H91" s="161" t="s">
        <v>417</v>
      </c>
      <c r="I91" s="51">
        <v>460</v>
      </c>
      <c r="J91" s="51">
        <v>0</v>
      </c>
      <c r="K91" s="160">
        <v>0</v>
      </c>
      <c r="L91" s="161" t="s">
        <v>417</v>
      </c>
      <c r="M91" s="161">
        <v>2.2999999999999998</v>
      </c>
      <c r="N91" s="161" t="s">
        <v>417</v>
      </c>
      <c r="O91" s="161" t="s">
        <v>417</v>
      </c>
      <c r="P91" s="161" t="s">
        <v>417</v>
      </c>
    </row>
    <row r="92" spans="2:16">
      <c r="B92" s="232" t="s">
        <v>46</v>
      </c>
      <c r="C92" s="54" t="s">
        <v>37</v>
      </c>
      <c r="D92" s="55"/>
      <c r="E92" s="51">
        <v>84</v>
      </c>
      <c r="F92" s="51">
        <v>84</v>
      </c>
      <c r="G92" s="51">
        <v>0</v>
      </c>
      <c r="H92" s="161">
        <v>-100</v>
      </c>
      <c r="I92" s="51">
        <v>384</v>
      </c>
      <c r="J92" s="51">
        <v>384</v>
      </c>
      <c r="K92" s="160">
        <v>0</v>
      </c>
      <c r="L92" s="161">
        <v>-100</v>
      </c>
      <c r="M92" s="161">
        <v>4.5714285714285712</v>
      </c>
      <c r="N92" s="161">
        <v>4.5714285714285712</v>
      </c>
      <c r="O92" s="161" t="s">
        <v>417</v>
      </c>
      <c r="P92" s="161" t="s">
        <v>417</v>
      </c>
    </row>
    <row r="93" spans="2:16">
      <c r="B93" s="233"/>
      <c r="C93" s="54" t="s">
        <v>170</v>
      </c>
      <c r="D93" s="55">
        <v>20049010</v>
      </c>
      <c r="E93" s="51">
        <v>0</v>
      </c>
      <c r="F93" s="51">
        <v>0</v>
      </c>
      <c r="G93" s="51">
        <v>0</v>
      </c>
      <c r="H93" s="161" t="s">
        <v>417</v>
      </c>
      <c r="I93" s="51">
        <v>0</v>
      </c>
      <c r="J93" s="51">
        <v>0</v>
      </c>
      <c r="K93" s="160">
        <v>0</v>
      </c>
      <c r="L93" s="161" t="s">
        <v>417</v>
      </c>
      <c r="M93" s="161" t="s">
        <v>417</v>
      </c>
      <c r="N93" s="161" t="s">
        <v>417</v>
      </c>
      <c r="O93" s="161" t="s">
        <v>417</v>
      </c>
      <c r="P93" s="161" t="s">
        <v>417</v>
      </c>
    </row>
    <row r="94" spans="2:16">
      <c r="B94" s="234"/>
      <c r="C94" s="54" t="s">
        <v>171</v>
      </c>
      <c r="D94" s="55">
        <v>20056000</v>
      </c>
      <c r="E94" s="51">
        <v>84</v>
      </c>
      <c r="F94" s="51">
        <v>84</v>
      </c>
      <c r="G94" s="51">
        <v>0</v>
      </c>
      <c r="H94" s="161">
        <v>-100</v>
      </c>
      <c r="I94" s="51">
        <v>384</v>
      </c>
      <c r="J94" s="51">
        <v>384</v>
      </c>
      <c r="K94" s="160">
        <v>0</v>
      </c>
      <c r="L94" s="161">
        <v>-100</v>
      </c>
      <c r="M94" s="161">
        <v>4.5714285714285712</v>
      </c>
      <c r="N94" s="161">
        <v>4.5714285714285712</v>
      </c>
      <c r="O94" s="161" t="s">
        <v>417</v>
      </c>
      <c r="P94" s="161" t="s">
        <v>417</v>
      </c>
    </row>
    <row r="95" spans="2:16">
      <c r="B95" s="146" t="s">
        <v>106</v>
      </c>
      <c r="C95" s="145"/>
      <c r="D95" s="56">
        <v>20079100</v>
      </c>
      <c r="E95" s="51">
        <v>300</v>
      </c>
      <c r="F95" s="51">
        <v>0</v>
      </c>
      <c r="G95" s="51">
        <v>0</v>
      </c>
      <c r="H95" s="161" t="s">
        <v>417</v>
      </c>
      <c r="I95" s="51">
        <v>338.47</v>
      </c>
      <c r="J95" s="51">
        <v>0</v>
      </c>
      <c r="K95" s="160">
        <v>0</v>
      </c>
      <c r="L95" s="161" t="s">
        <v>417</v>
      </c>
      <c r="M95" s="161">
        <v>1.1282333333333334</v>
      </c>
      <c r="N95" s="161" t="s">
        <v>417</v>
      </c>
      <c r="O95" s="161" t="s">
        <v>417</v>
      </c>
      <c r="P95" s="161" t="s">
        <v>417</v>
      </c>
    </row>
    <row r="96" spans="2:16">
      <c r="B96" s="146" t="s">
        <v>165</v>
      </c>
      <c r="C96" s="145"/>
      <c r="D96" s="56">
        <v>20059910</v>
      </c>
      <c r="E96" s="51">
        <v>48</v>
      </c>
      <c r="F96" s="51">
        <v>0</v>
      </c>
      <c r="G96" s="51">
        <v>0</v>
      </c>
      <c r="H96" s="161" t="s">
        <v>417</v>
      </c>
      <c r="I96" s="51">
        <v>80</v>
      </c>
      <c r="J96" s="51">
        <v>0</v>
      </c>
      <c r="K96" s="160">
        <v>0</v>
      </c>
      <c r="L96" s="161" t="s">
        <v>417</v>
      </c>
      <c r="M96" s="161">
        <v>1.6666666666666667</v>
      </c>
      <c r="N96" s="161" t="s">
        <v>417</v>
      </c>
      <c r="O96" s="161" t="s">
        <v>417</v>
      </c>
      <c r="P96" s="161" t="s">
        <v>417</v>
      </c>
    </row>
    <row r="97" spans="2:16">
      <c r="B97" s="137" t="s">
        <v>37</v>
      </c>
      <c r="C97" s="153"/>
      <c r="D97" s="138"/>
      <c r="E97" s="58">
        <v>385635390.46790016</v>
      </c>
      <c r="F97" s="58">
        <v>54631082.301999994</v>
      </c>
      <c r="G97" s="58">
        <v>56772559.346100003</v>
      </c>
      <c r="H97" s="161">
        <v>3.9198876424632267</v>
      </c>
      <c r="I97" s="58">
        <v>445715119.64999998</v>
      </c>
      <c r="J97" s="58">
        <v>63454434.260000005</v>
      </c>
      <c r="K97" s="58">
        <v>64106599.950000018</v>
      </c>
      <c r="L97" s="161">
        <v>1.0277700803821066</v>
      </c>
      <c r="M97" s="161">
        <v>1.1557941274767436</v>
      </c>
      <c r="N97" s="161">
        <v>1.1615079106290558</v>
      </c>
      <c r="O97" s="161">
        <v>1.1291828427038111</v>
      </c>
      <c r="P97" s="161">
        <v>-2.7830260671869111</v>
      </c>
    </row>
    <row r="98" spans="2:16" ht="12.75" customHeight="1">
      <c r="B98" s="267" t="s">
        <v>108</v>
      </c>
      <c r="C98" s="268"/>
      <c r="D98" s="268"/>
      <c r="E98" s="268"/>
      <c r="F98" s="268"/>
      <c r="G98" s="268"/>
      <c r="H98" s="268"/>
      <c r="I98" s="268"/>
      <c r="J98" s="268"/>
      <c r="K98" s="268"/>
      <c r="L98" s="268"/>
      <c r="M98" s="268"/>
      <c r="N98" s="268"/>
      <c r="O98" s="268"/>
      <c r="P98" s="269"/>
    </row>
    <row r="99" spans="2:16">
      <c r="B99" s="264" t="s">
        <v>117</v>
      </c>
      <c r="C99" s="265"/>
      <c r="D99" s="265"/>
      <c r="E99" s="265"/>
      <c r="F99" s="265"/>
      <c r="G99" s="265"/>
      <c r="H99" s="265"/>
      <c r="I99" s="265"/>
      <c r="J99" s="265"/>
      <c r="K99" s="265"/>
      <c r="L99" s="265"/>
      <c r="M99" s="265"/>
      <c r="N99" s="265"/>
      <c r="O99" s="265"/>
      <c r="P99" s="266"/>
    </row>
    <row r="101" spans="2:16" ht="132.4" customHeight="1">
      <c r="B101" s="261" t="s">
        <v>395</v>
      </c>
      <c r="C101" s="262"/>
      <c r="D101" s="262"/>
      <c r="E101" s="262"/>
      <c r="F101" s="262"/>
      <c r="G101" s="262"/>
      <c r="H101" s="262"/>
      <c r="I101" s="262"/>
      <c r="J101" s="262"/>
      <c r="K101" s="262"/>
      <c r="L101" s="262"/>
      <c r="M101" s="262"/>
      <c r="N101" s="262"/>
      <c r="O101" s="262"/>
      <c r="P101" s="263"/>
    </row>
  </sheetData>
  <sortState ref="B25:P32">
    <sortCondition descending="1" ref="I25"/>
  </sortState>
  <mergeCells count="25">
    <mergeCell ref="B101:P101"/>
    <mergeCell ref="B8:B11"/>
    <mergeCell ref="B72:B75"/>
    <mergeCell ref="B49:B52"/>
    <mergeCell ref="B92:B94"/>
    <mergeCell ref="B80:B84"/>
    <mergeCell ref="B44:B47"/>
    <mergeCell ref="B99:P99"/>
    <mergeCell ref="B98:P98"/>
    <mergeCell ref="B41:B43"/>
    <mergeCell ref="B58:B60"/>
    <mergeCell ref="B53:B57"/>
    <mergeCell ref="B28:B30"/>
    <mergeCell ref="B34:B39"/>
    <mergeCell ref="B62:B64"/>
    <mergeCell ref="B5:B7"/>
    <mergeCell ref="B15:B17"/>
    <mergeCell ref="B18:B21"/>
    <mergeCell ref="B2:P2"/>
    <mergeCell ref="D3:D4"/>
    <mergeCell ref="E3:H3"/>
    <mergeCell ref="I3:L3"/>
    <mergeCell ref="M3:P3"/>
    <mergeCell ref="B3:C4"/>
    <mergeCell ref="B12:B14"/>
  </mergeCells>
  <hyperlinks>
    <hyperlink ref="Q2" location="Indice!A1" display="volver a indice" xr:uid="{00000000-0004-0000-0700-000000000000}"/>
  </hyperlinks>
  <printOptions horizontalCentered="1" verticalCentered="1"/>
  <pageMargins left="0.11811023622047245" right="0.11811023622047245"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75"/>
  <sheetViews>
    <sheetView zoomScale="90" zoomScaleNormal="90" zoomScalePageLayoutView="90" workbookViewId="0"/>
  </sheetViews>
  <sheetFormatPr baseColWidth="10" defaultColWidth="10.85546875" defaultRowHeight="12.75"/>
  <cols>
    <col min="1" max="1" width="1" style="41" customWidth="1"/>
    <col min="2" max="2" width="23.7109375" style="52" customWidth="1"/>
    <col min="3" max="3" width="27.7109375" style="52" customWidth="1"/>
    <col min="4" max="4" width="10" style="53" customWidth="1"/>
    <col min="5" max="5" width="12" style="41" bestFit="1" customWidth="1"/>
    <col min="6" max="6" width="12.7109375" style="41" customWidth="1"/>
    <col min="7" max="7" width="13.140625" style="41" customWidth="1"/>
    <col min="8" max="8" width="9.85546875" style="41" bestFit="1" customWidth="1"/>
    <col min="9" max="9" width="12" style="41" bestFit="1" customWidth="1"/>
    <col min="10" max="10" width="13.42578125" style="41" customWidth="1"/>
    <col min="11" max="11" width="13.140625" style="41" customWidth="1"/>
    <col min="12" max="12" width="11.42578125" style="41" bestFit="1" customWidth="1"/>
    <col min="13" max="13" width="7.28515625" style="41" customWidth="1"/>
    <col min="14" max="14" width="12.5703125" style="41" customWidth="1"/>
    <col min="15" max="15" width="13" style="71" customWidth="1"/>
    <col min="16" max="16" width="7.28515625" style="41" customWidth="1"/>
    <col min="17" max="17" width="14.85546875" style="41" bestFit="1" customWidth="1"/>
    <col min="18" max="16384" width="10.85546875" style="41"/>
  </cols>
  <sheetData>
    <row r="1" spans="2:17" ht="3.75" customHeight="1"/>
    <row r="2" spans="2:17">
      <c r="B2" s="238" t="s">
        <v>76</v>
      </c>
      <c r="C2" s="239"/>
      <c r="D2" s="239"/>
      <c r="E2" s="239"/>
      <c r="F2" s="239"/>
      <c r="G2" s="239"/>
      <c r="H2" s="239"/>
      <c r="I2" s="239"/>
      <c r="J2" s="239"/>
      <c r="K2" s="239"/>
      <c r="L2" s="239"/>
      <c r="M2" s="239"/>
      <c r="N2" s="239"/>
      <c r="O2" s="239"/>
      <c r="P2" s="240"/>
      <c r="Q2" s="43" t="s">
        <v>327</v>
      </c>
    </row>
    <row r="3" spans="2:17">
      <c r="B3" s="246" t="s">
        <v>40</v>
      </c>
      <c r="C3" s="247"/>
      <c r="D3" s="255" t="s">
        <v>41</v>
      </c>
      <c r="E3" s="256" t="s">
        <v>31</v>
      </c>
      <c r="F3" s="256"/>
      <c r="G3" s="256"/>
      <c r="H3" s="256"/>
      <c r="I3" s="256" t="s">
        <v>290</v>
      </c>
      <c r="J3" s="256"/>
      <c r="K3" s="256"/>
      <c r="L3" s="256"/>
      <c r="M3" s="256" t="s">
        <v>311</v>
      </c>
      <c r="N3" s="256"/>
      <c r="O3" s="256"/>
      <c r="P3" s="256"/>
    </row>
    <row r="4" spans="2:17">
      <c r="B4" s="276"/>
      <c r="C4" s="277"/>
      <c r="D4" s="255"/>
      <c r="E4" s="44">
        <v>2018</v>
      </c>
      <c r="F4" s="193" t="s">
        <v>389</v>
      </c>
      <c r="G4" s="194" t="s">
        <v>390</v>
      </c>
      <c r="H4" s="44" t="s">
        <v>109</v>
      </c>
      <c r="I4" s="44">
        <v>2018</v>
      </c>
      <c r="J4" s="193" t="s">
        <v>389</v>
      </c>
      <c r="K4" s="194" t="s">
        <v>390</v>
      </c>
      <c r="L4" s="44" t="s">
        <v>109</v>
      </c>
      <c r="M4" s="44">
        <v>2018</v>
      </c>
      <c r="N4" s="193" t="s">
        <v>389</v>
      </c>
      <c r="O4" s="194" t="s">
        <v>390</v>
      </c>
      <c r="P4" s="44" t="s">
        <v>109</v>
      </c>
    </row>
    <row r="5" spans="2:17">
      <c r="B5" s="275" t="s">
        <v>175</v>
      </c>
      <c r="C5" s="45" t="s">
        <v>37</v>
      </c>
      <c r="D5" s="55">
        <v>8132000</v>
      </c>
      <c r="E5" s="51">
        <v>71960941.520000011</v>
      </c>
      <c r="F5" s="51">
        <v>10407295.33</v>
      </c>
      <c r="G5" s="51">
        <v>9182249.2300000004</v>
      </c>
      <c r="H5" s="48">
        <v>-11.771032349477872</v>
      </c>
      <c r="I5" s="51">
        <v>163227322.87999997</v>
      </c>
      <c r="J5" s="51">
        <v>24173976.550000004</v>
      </c>
      <c r="K5" s="51">
        <v>20596470.030000009</v>
      </c>
      <c r="L5" s="48">
        <v>-14.798998884608395</v>
      </c>
      <c r="M5" s="48">
        <v>2.2682766433042625</v>
      </c>
      <c r="N5" s="48">
        <v>2.3227914442205035</v>
      </c>
      <c r="O5" s="48">
        <v>2.2430746012325358</v>
      </c>
      <c r="P5" s="48">
        <v>-3.4319414765504153</v>
      </c>
    </row>
    <row r="6" spans="2:17">
      <c r="B6" s="275"/>
      <c r="C6" s="45" t="s">
        <v>118</v>
      </c>
      <c r="D6" s="57">
        <v>8132090</v>
      </c>
      <c r="E6" s="51">
        <v>71914441.520000011</v>
      </c>
      <c r="F6" s="51">
        <v>10407295.33</v>
      </c>
      <c r="G6" s="51">
        <v>9182249.2300000004</v>
      </c>
      <c r="H6" s="48">
        <v>-11.771032349477872</v>
      </c>
      <c r="I6" s="51">
        <v>163149672.87999997</v>
      </c>
      <c r="J6" s="51">
        <v>24173976.550000004</v>
      </c>
      <c r="K6" s="51">
        <v>20596470.030000009</v>
      </c>
      <c r="L6" s="48">
        <v>-14.798998884608395</v>
      </c>
      <c r="M6" s="48">
        <v>2.2686635595247817</v>
      </c>
      <c r="N6" s="48">
        <v>2.3227914442205035</v>
      </c>
      <c r="O6" s="48">
        <v>2.2430746012325358</v>
      </c>
      <c r="P6" s="48">
        <v>-3.4319414765504153</v>
      </c>
      <c r="Q6" s="82"/>
    </row>
    <row r="7" spans="2:17">
      <c r="B7" s="275"/>
      <c r="C7" s="45" t="s">
        <v>113</v>
      </c>
      <c r="D7" s="57">
        <v>8132010</v>
      </c>
      <c r="E7" s="51">
        <v>46500</v>
      </c>
      <c r="F7" s="51">
        <v>0</v>
      </c>
      <c r="G7" s="51">
        <v>0</v>
      </c>
      <c r="H7" s="48" t="s">
        <v>417</v>
      </c>
      <c r="I7" s="51">
        <v>77650</v>
      </c>
      <c r="J7" s="51">
        <v>0</v>
      </c>
      <c r="K7" s="51">
        <v>0</v>
      </c>
      <c r="L7" s="48" t="s">
        <v>417</v>
      </c>
      <c r="M7" s="48">
        <v>1.6698924731182796</v>
      </c>
      <c r="N7" s="48" t="s">
        <v>417</v>
      </c>
      <c r="O7" s="48" t="s">
        <v>417</v>
      </c>
      <c r="P7" s="48" t="s">
        <v>417</v>
      </c>
      <c r="Q7" s="82"/>
    </row>
    <row r="8" spans="2:17">
      <c r="B8" s="232" t="s">
        <v>244</v>
      </c>
      <c r="C8" s="45" t="s">
        <v>37</v>
      </c>
      <c r="D8" s="55"/>
      <c r="E8" s="51">
        <v>62739889.189999998</v>
      </c>
      <c r="F8" s="51">
        <v>5774378.8199999994</v>
      </c>
      <c r="G8" s="51">
        <v>6656498.5600000005</v>
      </c>
      <c r="H8" s="48">
        <v>15.276443882495428</v>
      </c>
      <c r="I8" s="51">
        <v>155173657.16000003</v>
      </c>
      <c r="J8" s="51">
        <v>12260625.759999998</v>
      </c>
      <c r="K8" s="51">
        <v>16187811.550000004</v>
      </c>
      <c r="L8" s="48">
        <v>32.030875641048894</v>
      </c>
      <c r="M8" s="48">
        <v>2.4732854833402045</v>
      </c>
      <c r="N8" s="48">
        <v>2.1232804674217753</v>
      </c>
      <c r="O8" s="48">
        <v>2.4318808761223565</v>
      </c>
      <c r="P8" s="48">
        <v>14.534133075471821</v>
      </c>
    </row>
    <row r="9" spans="2:17">
      <c r="B9" s="233"/>
      <c r="C9" s="54" t="s">
        <v>265</v>
      </c>
      <c r="D9" s="72">
        <v>8062010</v>
      </c>
      <c r="E9" s="51">
        <v>55684303.890000001</v>
      </c>
      <c r="F9" s="51">
        <v>5418230.5199999996</v>
      </c>
      <c r="G9" s="51">
        <v>5842516.2000000002</v>
      </c>
      <c r="H9" s="48">
        <v>7.8307055861477126</v>
      </c>
      <c r="I9" s="51">
        <v>129608865.89000002</v>
      </c>
      <c r="J9" s="51">
        <v>11283476.409999998</v>
      </c>
      <c r="K9" s="51">
        <v>13330066.200000003</v>
      </c>
      <c r="L9" s="48">
        <v>18.137936533338351</v>
      </c>
      <c r="M9" s="48">
        <v>2.3275655227015539</v>
      </c>
      <c r="N9" s="48">
        <v>2.0825020951674089</v>
      </c>
      <c r="O9" s="48">
        <v>2.2815625568997144</v>
      </c>
      <c r="P9" s="48">
        <v>9.5587160365523403</v>
      </c>
      <c r="Q9" s="82"/>
    </row>
    <row r="10" spans="2:17">
      <c r="B10" s="234"/>
      <c r="C10" s="54" t="s">
        <v>221</v>
      </c>
      <c r="D10" s="72">
        <v>8062090</v>
      </c>
      <c r="E10" s="51">
        <v>7055585.2999999998</v>
      </c>
      <c r="F10" s="51">
        <v>356148.3</v>
      </c>
      <c r="G10" s="51">
        <v>813982.36</v>
      </c>
      <c r="H10" s="48">
        <v>128.55152193622712</v>
      </c>
      <c r="I10" s="51">
        <v>25564791.270000003</v>
      </c>
      <c r="J10" s="51">
        <v>977149.35000000021</v>
      </c>
      <c r="K10" s="51">
        <v>2857745.3500000006</v>
      </c>
      <c r="L10" s="48">
        <v>192.45737614214244</v>
      </c>
      <c r="M10" s="48">
        <v>3.6233409678995736</v>
      </c>
      <c r="N10" s="48">
        <v>2.7436586107528811</v>
      </c>
      <c r="O10" s="48">
        <v>3.5108197553568612</v>
      </c>
      <c r="P10" s="48">
        <v>27.961246402790074</v>
      </c>
      <c r="Q10" s="82"/>
    </row>
    <row r="11" spans="2:17">
      <c r="B11" s="275" t="s">
        <v>176</v>
      </c>
      <c r="C11" s="45" t="s">
        <v>37</v>
      </c>
      <c r="D11" s="55">
        <v>8133000</v>
      </c>
      <c r="E11" s="51">
        <v>5100431.7970000003</v>
      </c>
      <c r="F11" s="51">
        <v>652780.4</v>
      </c>
      <c r="G11" s="51">
        <v>540453.38</v>
      </c>
      <c r="H11" s="48">
        <v>-17.207474366571063</v>
      </c>
      <c r="I11" s="51">
        <v>31924676.210000001</v>
      </c>
      <c r="J11" s="51">
        <v>3756125.5</v>
      </c>
      <c r="K11" s="51">
        <v>3444116.42</v>
      </c>
      <c r="L11" s="48">
        <v>-8.3066734591269675</v>
      </c>
      <c r="M11" s="48">
        <v>6.2592104905270238</v>
      </c>
      <c r="N11" s="48">
        <v>5.7540414816376222</v>
      </c>
      <c r="O11" s="48">
        <v>6.3726429465572032</v>
      </c>
      <c r="P11" s="48">
        <v>10.750730019824694</v>
      </c>
    </row>
    <row r="12" spans="2:17">
      <c r="B12" s="275"/>
      <c r="C12" s="45" t="s">
        <v>114</v>
      </c>
      <c r="D12" s="57">
        <v>8133090</v>
      </c>
      <c r="E12" s="51">
        <v>4706440.46</v>
      </c>
      <c r="F12" s="51">
        <v>596109.45000000007</v>
      </c>
      <c r="G12" s="51">
        <v>501830.19999999995</v>
      </c>
      <c r="H12" s="48">
        <v>-15.815761686046093</v>
      </c>
      <c r="I12" s="51">
        <v>28262041.43</v>
      </c>
      <c r="J12" s="51">
        <v>3271997.38</v>
      </c>
      <c r="K12" s="51">
        <v>3068082.13</v>
      </c>
      <c r="L12" s="48">
        <v>-6.2321336577598307</v>
      </c>
      <c r="M12" s="48">
        <v>6.0049716277511349</v>
      </c>
      <c r="N12" s="48">
        <v>5.4889204994149976</v>
      </c>
      <c r="O12" s="48">
        <v>6.1137853600680074</v>
      </c>
      <c r="P12" s="48">
        <v>11.384112062100504</v>
      </c>
      <c r="Q12" s="82"/>
    </row>
    <row r="13" spans="2:17">
      <c r="B13" s="275"/>
      <c r="C13" s="45" t="s">
        <v>113</v>
      </c>
      <c r="D13" s="57">
        <v>8133010</v>
      </c>
      <c r="E13" s="51">
        <v>393991.337</v>
      </c>
      <c r="F13" s="51">
        <v>56670.950000000004</v>
      </c>
      <c r="G13" s="51">
        <v>38623.18</v>
      </c>
      <c r="H13" s="48">
        <v>-31.846598654160562</v>
      </c>
      <c r="I13" s="51">
        <v>3662634.7799999993</v>
      </c>
      <c r="J13" s="51">
        <v>484128.12</v>
      </c>
      <c r="K13" s="51">
        <v>376034.29</v>
      </c>
      <c r="L13" s="48">
        <v>-22.327525614500566</v>
      </c>
      <c r="M13" s="48">
        <v>9.296231759532315</v>
      </c>
      <c r="N13" s="48">
        <v>8.5427916772173393</v>
      </c>
      <c r="O13" s="48">
        <v>9.7359743552964826</v>
      </c>
      <c r="P13" s="48">
        <v>13.96712834823337</v>
      </c>
      <c r="Q13" s="82"/>
    </row>
    <row r="14" spans="2:17">
      <c r="B14" s="275" t="s">
        <v>78</v>
      </c>
      <c r="C14" s="45" t="s">
        <v>37</v>
      </c>
      <c r="D14" s="55">
        <v>12119042</v>
      </c>
      <c r="E14" s="51">
        <v>3452765</v>
      </c>
      <c r="F14" s="51">
        <v>431813</v>
      </c>
      <c r="G14" s="51">
        <v>602675</v>
      </c>
      <c r="H14" s="48">
        <v>39.568516927466277</v>
      </c>
      <c r="I14" s="51">
        <v>13039008.620000001</v>
      </c>
      <c r="J14" s="51">
        <v>1548552.53</v>
      </c>
      <c r="K14" s="51">
        <v>2046580.6400000001</v>
      </c>
      <c r="L14" s="48">
        <v>32.160879295454059</v>
      </c>
      <c r="M14" s="48">
        <v>3.7763961984091012</v>
      </c>
      <c r="N14" s="48">
        <v>3.5861646823972415</v>
      </c>
      <c r="O14" s="48">
        <v>3.3958280001659271</v>
      </c>
      <c r="P14" s="48">
        <v>-5.3075276538633531</v>
      </c>
    </row>
    <row r="15" spans="2:17">
      <c r="B15" s="275" t="s">
        <v>78</v>
      </c>
      <c r="C15" s="45" t="s">
        <v>114</v>
      </c>
      <c r="D15" s="55">
        <v>12119082</v>
      </c>
      <c r="E15" s="51">
        <v>3166168</v>
      </c>
      <c r="F15" s="51">
        <v>377663</v>
      </c>
      <c r="G15" s="51">
        <v>568675</v>
      </c>
      <c r="H15" s="48">
        <v>50.577366594026941</v>
      </c>
      <c r="I15" s="51">
        <v>11781485.960000001</v>
      </c>
      <c r="J15" s="51">
        <v>1363577.52</v>
      </c>
      <c r="K15" s="51">
        <v>1901845.34</v>
      </c>
      <c r="L15" s="48">
        <v>39.474676877923301</v>
      </c>
      <c r="M15" s="48">
        <v>3.7210552188007715</v>
      </c>
      <c r="N15" s="48">
        <v>3.6105668810553326</v>
      </c>
      <c r="O15" s="48">
        <v>3.3443449070207061</v>
      </c>
      <c r="P15" s="48">
        <v>-7.3734120653323192</v>
      </c>
      <c r="Q15" s="82"/>
    </row>
    <row r="16" spans="2:17">
      <c r="B16" s="275" t="s">
        <v>78</v>
      </c>
      <c r="C16" s="45" t="s">
        <v>119</v>
      </c>
      <c r="D16" s="55">
        <v>12119072</v>
      </c>
      <c r="E16" s="51">
        <v>286597</v>
      </c>
      <c r="F16" s="51">
        <v>54150</v>
      </c>
      <c r="G16" s="51">
        <v>34000</v>
      </c>
      <c r="H16" s="48">
        <v>-37.211449676823641</v>
      </c>
      <c r="I16" s="51">
        <v>1257522.6599999999</v>
      </c>
      <c r="J16" s="51">
        <v>184975.01</v>
      </c>
      <c r="K16" s="51">
        <v>144735.29999999999</v>
      </c>
      <c r="L16" s="48">
        <v>-21.754133166420708</v>
      </c>
      <c r="M16" s="48">
        <v>4.3877732844377295</v>
      </c>
      <c r="N16" s="48">
        <v>3.4159743305632504</v>
      </c>
      <c r="O16" s="48">
        <v>4.2569205882352934</v>
      </c>
      <c r="P16" s="48">
        <v>24.618049677597597</v>
      </c>
      <c r="Q16" s="82"/>
    </row>
    <row r="17" spans="2:17">
      <c r="B17" s="255" t="s">
        <v>79</v>
      </c>
      <c r="C17" s="45" t="s">
        <v>37</v>
      </c>
      <c r="D17" s="55">
        <v>12119049</v>
      </c>
      <c r="E17" s="51">
        <v>1685914</v>
      </c>
      <c r="F17" s="51">
        <v>127640</v>
      </c>
      <c r="G17" s="51">
        <v>108010</v>
      </c>
      <c r="H17" s="48">
        <v>-15.379191476026321</v>
      </c>
      <c r="I17" s="51">
        <v>4119576.95</v>
      </c>
      <c r="J17" s="51">
        <v>165796.43</v>
      </c>
      <c r="K17" s="51">
        <v>278962.86</v>
      </c>
      <c r="L17" s="48">
        <v>68.256252562253607</v>
      </c>
      <c r="M17" s="48">
        <v>2.4435273388796821</v>
      </c>
      <c r="N17" s="48">
        <v>1.2989378721403948</v>
      </c>
      <c r="O17" s="48">
        <v>2.582750300898065</v>
      </c>
      <c r="P17" s="48">
        <v>98.835552977002592</v>
      </c>
    </row>
    <row r="18" spans="2:17">
      <c r="B18" s="255"/>
      <c r="C18" s="45" t="s">
        <v>114</v>
      </c>
      <c r="D18" s="55">
        <v>12119089</v>
      </c>
      <c r="E18" s="51">
        <v>1289231</v>
      </c>
      <c r="F18" s="51">
        <v>127640</v>
      </c>
      <c r="G18" s="51">
        <v>48010</v>
      </c>
      <c r="H18" s="48">
        <v>-62.386399247884668</v>
      </c>
      <c r="I18" s="51">
        <v>2662394.4099999997</v>
      </c>
      <c r="J18" s="51">
        <v>165796.43</v>
      </c>
      <c r="K18" s="51">
        <v>159130.85999999999</v>
      </c>
      <c r="L18" s="48">
        <v>-4.0203338515793163</v>
      </c>
      <c r="M18" s="48">
        <v>2.065102693000711</v>
      </c>
      <c r="N18" s="48">
        <v>1.2989378721403948</v>
      </c>
      <c r="O18" s="48">
        <v>3.3145357217246403</v>
      </c>
      <c r="P18" s="48">
        <v>155.17276790636149</v>
      </c>
      <c r="Q18" s="82"/>
    </row>
    <row r="19" spans="2:17">
      <c r="B19" s="255"/>
      <c r="C19" s="45" t="s">
        <v>119</v>
      </c>
      <c r="D19" s="55">
        <v>12119079</v>
      </c>
      <c r="E19" s="51">
        <v>396683</v>
      </c>
      <c r="F19" s="51">
        <v>0</v>
      </c>
      <c r="G19" s="51">
        <v>60000</v>
      </c>
      <c r="H19" s="48" t="s">
        <v>417</v>
      </c>
      <c r="I19" s="51">
        <v>1457182.5400000003</v>
      </c>
      <c r="J19" s="51">
        <v>0</v>
      </c>
      <c r="K19" s="51">
        <v>119832</v>
      </c>
      <c r="L19" s="48" t="s">
        <v>417</v>
      </c>
      <c r="M19" s="48">
        <v>3.6734181701761868</v>
      </c>
      <c r="N19" s="48" t="s">
        <v>417</v>
      </c>
      <c r="O19" s="48">
        <v>1.9972000000000001</v>
      </c>
      <c r="P19" s="48" t="s">
        <v>417</v>
      </c>
      <c r="Q19" s="82"/>
    </row>
    <row r="20" spans="2:17">
      <c r="B20" s="255" t="s">
        <v>120</v>
      </c>
      <c r="C20" s="45" t="s">
        <v>37</v>
      </c>
      <c r="D20" s="55">
        <v>9042010</v>
      </c>
      <c r="E20" s="51">
        <v>623688.99</v>
      </c>
      <c r="F20" s="51">
        <v>111297</v>
      </c>
      <c r="G20" s="51">
        <v>61150</v>
      </c>
      <c r="H20" s="48">
        <v>-45.056919773219406</v>
      </c>
      <c r="I20" s="51">
        <v>2894814.6300000004</v>
      </c>
      <c r="J20" s="51">
        <v>452765.08999999997</v>
      </c>
      <c r="K20" s="51">
        <v>202553.87</v>
      </c>
      <c r="L20" s="48">
        <v>-55.262922324687167</v>
      </c>
      <c r="M20" s="48">
        <v>4.6414393654760531</v>
      </c>
      <c r="N20" s="48">
        <v>4.0680799123067102</v>
      </c>
      <c r="O20" s="48">
        <v>3.3124099754701555</v>
      </c>
      <c r="P20" s="48">
        <v>-18.575592248090079</v>
      </c>
    </row>
    <row r="21" spans="2:17">
      <c r="B21" s="255"/>
      <c r="C21" s="45" t="s">
        <v>122</v>
      </c>
      <c r="D21" s="57">
        <v>9042219</v>
      </c>
      <c r="E21" s="51">
        <v>623463.99</v>
      </c>
      <c r="F21" s="51">
        <v>111072</v>
      </c>
      <c r="G21" s="51">
        <v>61150</v>
      </c>
      <c r="H21" s="48">
        <v>-44.945620858542213</v>
      </c>
      <c r="I21" s="51">
        <v>2893397.1300000004</v>
      </c>
      <c r="J21" s="51">
        <v>451347.58999999997</v>
      </c>
      <c r="K21" s="51">
        <v>202553.87</v>
      </c>
      <c r="L21" s="48">
        <v>-55.122421280680811</v>
      </c>
      <c r="M21" s="48">
        <v>4.6408408126345844</v>
      </c>
      <c r="N21" s="48">
        <v>4.0635586826562946</v>
      </c>
      <c r="O21" s="48">
        <v>3.3124099754701555</v>
      </c>
      <c r="P21" s="48">
        <v>-18.484997162514784</v>
      </c>
    </row>
    <row r="22" spans="2:17">
      <c r="B22" s="255"/>
      <c r="C22" s="45" t="s">
        <v>121</v>
      </c>
      <c r="D22" s="57">
        <v>9042211</v>
      </c>
      <c r="E22" s="51">
        <v>225</v>
      </c>
      <c r="F22" s="51">
        <v>225</v>
      </c>
      <c r="G22" s="51">
        <v>0</v>
      </c>
      <c r="H22" s="48">
        <v>-100</v>
      </c>
      <c r="I22" s="51">
        <v>1417.5</v>
      </c>
      <c r="J22" s="51">
        <v>1417.5</v>
      </c>
      <c r="K22" s="51">
        <v>0</v>
      </c>
      <c r="L22" s="48">
        <v>-100</v>
      </c>
      <c r="M22" s="48">
        <v>6.3</v>
      </c>
      <c r="N22" s="48">
        <v>6.3</v>
      </c>
      <c r="O22" s="48" t="s">
        <v>417</v>
      </c>
      <c r="P22" s="48" t="s">
        <v>417</v>
      </c>
    </row>
    <row r="23" spans="2:17">
      <c r="B23" s="232" t="s">
        <v>80</v>
      </c>
      <c r="C23" s="45" t="s">
        <v>37</v>
      </c>
      <c r="D23" s="55"/>
      <c r="E23" s="51">
        <v>181851.99</v>
      </c>
      <c r="F23" s="51">
        <v>43134.770000000004</v>
      </c>
      <c r="G23" s="51">
        <v>52145.780000000006</v>
      </c>
      <c r="H23" s="48">
        <v>20.89036292531523</v>
      </c>
      <c r="I23" s="51">
        <v>2473248.6100000003</v>
      </c>
      <c r="J23" s="51">
        <v>978805.28</v>
      </c>
      <c r="K23" s="51">
        <v>1092143.97</v>
      </c>
      <c r="L23" s="48">
        <v>11.579288783566843</v>
      </c>
      <c r="M23" s="48">
        <v>13.600338440068764</v>
      </c>
      <c r="N23" s="48">
        <v>22.69179318679571</v>
      </c>
      <c r="O23" s="48">
        <v>20.944052807341262</v>
      </c>
      <c r="P23" s="48">
        <v>-7.7020813871662375</v>
      </c>
    </row>
    <row r="24" spans="2:17">
      <c r="B24" s="233"/>
      <c r="C24" s="45" t="s">
        <v>177</v>
      </c>
      <c r="D24" s="57">
        <v>7123910</v>
      </c>
      <c r="E24" s="51">
        <v>9483.6699999999983</v>
      </c>
      <c r="F24" s="51">
        <v>4073.77</v>
      </c>
      <c r="G24" s="51">
        <v>2300.8000000000002</v>
      </c>
      <c r="H24" s="48">
        <v>-43.521602839630113</v>
      </c>
      <c r="I24" s="51">
        <v>995075.12</v>
      </c>
      <c r="J24" s="51">
        <v>567664.26</v>
      </c>
      <c r="K24" s="51">
        <v>416033.29</v>
      </c>
      <c r="L24" s="48">
        <v>-26.711382182137033</v>
      </c>
      <c r="M24" s="48">
        <v>104.92511021577091</v>
      </c>
      <c r="N24" s="48">
        <v>139.34617320074526</v>
      </c>
      <c r="O24" s="48">
        <v>180.82114481919331</v>
      </c>
      <c r="P24" s="48">
        <v>29.763983226649703</v>
      </c>
    </row>
    <row r="25" spans="2:17">
      <c r="B25" s="233"/>
      <c r="C25" s="73" t="s">
        <v>178</v>
      </c>
      <c r="D25" s="57">
        <v>7123920</v>
      </c>
      <c r="E25" s="51">
        <v>69154.600000000006</v>
      </c>
      <c r="F25" s="51">
        <v>11025</v>
      </c>
      <c r="G25" s="51">
        <v>36941.980000000003</v>
      </c>
      <c r="H25" s="48">
        <v>235.07464852607711</v>
      </c>
      <c r="I25" s="51">
        <v>748355.24000000011</v>
      </c>
      <c r="J25" s="51">
        <v>81002.789999999994</v>
      </c>
      <c r="K25" s="51">
        <v>471176.58</v>
      </c>
      <c r="L25" s="48">
        <v>481.67944585612429</v>
      </c>
      <c r="M25" s="48">
        <v>10.82148172355852</v>
      </c>
      <c r="N25" s="48">
        <v>7.3471918367346936</v>
      </c>
      <c r="O25" s="48">
        <v>12.754502601105841</v>
      </c>
      <c r="P25" s="48">
        <v>73.596972619328184</v>
      </c>
      <c r="Q25" s="82"/>
    </row>
    <row r="26" spans="2:17">
      <c r="B26" s="234"/>
      <c r="C26" s="54" t="s">
        <v>129</v>
      </c>
      <c r="D26" s="57">
        <v>7123990</v>
      </c>
      <c r="E26" s="51">
        <v>103213.72</v>
      </c>
      <c r="F26" s="51">
        <v>28036</v>
      </c>
      <c r="G26" s="51">
        <v>12903</v>
      </c>
      <c r="H26" s="48">
        <v>-53.977029533456978</v>
      </c>
      <c r="I26" s="51">
        <v>729818.25</v>
      </c>
      <c r="J26" s="51">
        <v>330138.23000000004</v>
      </c>
      <c r="K26" s="51">
        <v>204934.09999999998</v>
      </c>
      <c r="L26" s="48">
        <v>-37.924759577223163</v>
      </c>
      <c r="M26" s="48">
        <v>7.0709422158216952</v>
      </c>
      <c r="N26" s="48">
        <v>11.775511128549009</v>
      </c>
      <c r="O26" s="48">
        <v>15.882670696737192</v>
      </c>
      <c r="P26" s="48">
        <v>34.878822017590579</v>
      </c>
      <c r="Q26" s="82"/>
    </row>
    <row r="27" spans="2:17">
      <c r="B27" s="241" t="s">
        <v>308</v>
      </c>
      <c r="C27" s="45" t="s">
        <v>37</v>
      </c>
      <c r="D27" s="55"/>
      <c r="E27" s="51">
        <v>73267.8</v>
      </c>
      <c r="F27" s="51">
        <v>18895.5</v>
      </c>
      <c r="G27" s="51">
        <v>12075.5</v>
      </c>
      <c r="H27" s="48">
        <v>-36.093249715540729</v>
      </c>
      <c r="I27" s="51">
        <v>1402805.5500000003</v>
      </c>
      <c r="J27" s="51">
        <v>621833.56999999995</v>
      </c>
      <c r="K27" s="51">
        <v>466270.33000000007</v>
      </c>
      <c r="L27" s="48">
        <v>-25.016861022797443</v>
      </c>
      <c r="M27" s="48">
        <v>19.146276399728123</v>
      </c>
      <c r="N27" s="48">
        <v>32.909082585800853</v>
      </c>
      <c r="O27" s="48">
        <v>38.612921204090931</v>
      </c>
      <c r="P27" s="48">
        <v>17.332110682268276</v>
      </c>
    </row>
    <row r="28" spans="2:17">
      <c r="B28" s="242"/>
      <c r="C28" s="45" t="s">
        <v>177</v>
      </c>
      <c r="D28" s="57">
        <v>7123110</v>
      </c>
      <c r="E28" s="51">
        <v>3895</v>
      </c>
      <c r="F28" s="51">
        <v>3195.5</v>
      </c>
      <c r="G28" s="51">
        <v>1653</v>
      </c>
      <c r="H28" s="48">
        <v>-48.271006102331405</v>
      </c>
      <c r="I28" s="51">
        <v>467643.43000000005</v>
      </c>
      <c r="J28" s="51">
        <v>383603.44999999995</v>
      </c>
      <c r="K28" s="51">
        <v>342233.80000000005</v>
      </c>
      <c r="L28" s="48">
        <v>-10.784483299094394</v>
      </c>
      <c r="M28" s="48">
        <v>120.06249807445444</v>
      </c>
      <c r="N28" s="48">
        <v>120.04489125332498</v>
      </c>
      <c r="O28" s="48">
        <v>207.03799153055056</v>
      </c>
      <c r="P28" s="48">
        <v>72.467140724587949</v>
      </c>
    </row>
    <row r="29" spans="2:17">
      <c r="B29" s="242"/>
      <c r="C29" s="45" t="s">
        <v>178</v>
      </c>
      <c r="D29" s="57">
        <v>7123120</v>
      </c>
      <c r="E29" s="51">
        <v>48845</v>
      </c>
      <c r="F29" s="51">
        <v>12000</v>
      </c>
      <c r="G29" s="51">
        <v>4650</v>
      </c>
      <c r="H29" s="48">
        <v>-61.250000000000007</v>
      </c>
      <c r="I29" s="51">
        <v>589261.5</v>
      </c>
      <c r="J29" s="51">
        <v>148473</v>
      </c>
      <c r="K29" s="51">
        <v>62400</v>
      </c>
      <c r="L29" s="48">
        <v>-57.972156553716836</v>
      </c>
      <c r="M29" s="48">
        <v>12.063906234005527</v>
      </c>
      <c r="N29" s="48">
        <v>12.37275</v>
      </c>
      <c r="O29" s="48">
        <v>13.419354838709678</v>
      </c>
      <c r="P29" s="48">
        <v>8.4589508291178497</v>
      </c>
    </row>
    <row r="30" spans="2:17">
      <c r="B30" s="242"/>
      <c r="C30" s="45" t="s">
        <v>129</v>
      </c>
      <c r="D30" s="57">
        <v>7123190</v>
      </c>
      <c r="E30" s="51">
        <v>20527.8</v>
      </c>
      <c r="F30" s="51">
        <v>3700</v>
      </c>
      <c r="G30" s="51">
        <v>5772.5</v>
      </c>
      <c r="H30" s="48">
        <v>56.013513513513516</v>
      </c>
      <c r="I30" s="51">
        <v>345900.62</v>
      </c>
      <c r="J30" s="51">
        <v>89757.119999999995</v>
      </c>
      <c r="K30" s="51">
        <v>61636.53</v>
      </c>
      <c r="L30" s="48">
        <v>-31.329648277484836</v>
      </c>
      <c r="M30" s="48">
        <v>16.850350256725026</v>
      </c>
      <c r="N30" s="48">
        <v>24.258681081081079</v>
      </c>
      <c r="O30" s="48">
        <v>10.677614551754006</v>
      </c>
      <c r="P30" s="48">
        <v>-55.98435662653857</v>
      </c>
    </row>
    <row r="31" spans="2:17" ht="12.75" customHeight="1">
      <c r="B31" s="241" t="s">
        <v>180</v>
      </c>
      <c r="C31" s="45" t="s">
        <v>37</v>
      </c>
      <c r="D31" s="55">
        <v>7129090</v>
      </c>
      <c r="E31" s="51">
        <v>174416.57</v>
      </c>
      <c r="F31" s="51">
        <v>12307.4</v>
      </c>
      <c r="G31" s="51">
        <v>7707</v>
      </c>
      <c r="H31" s="48">
        <v>-37.379137754521665</v>
      </c>
      <c r="I31" s="51">
        <v>1673901.45</v>
      </c>
      <c r="J31" s="51">
        <v>128243.77</v>
      </c>
      <c r="K31" s="51">
        <v>33147.11</v>
      </c>
      <c r="L31" s="48">
        <v>-74.153044627431015</v>
      </c>
      <c r="M31" s="48">
        <v>9.5971469339180331</v>
      </c>
      <c r="N31" s="48">
        <v>10.420053788777484</v>
      </c>
      <c r="O31" s="48">
        <v>4.3009095627351757</v>
      </c>
      <c r="P31" s="48">
        <v>-58.724689431379865</v>
      </c>
    </row>
    <row r="32" spans="2:17">
      <c r="B32" s="242"/>
      <c r="C32" s="54" t="s">
        <v>114</v>
      </c>
      <c r="D32" s="57">
        <v>7129099</v>
      </c>
      <c r="E32" s="51">
        <v>174416.57</v>
      </c>
      <c r="F32" s="51">
        <v>12307.4</v>
      </c>
      <c r="G32" s="51">
        <v>7707</v>
      </c>
      <c r="H32" s="48">
        <v>-37.379137754521665</v>
      </c>
      <c r="I32" s="51">
        <v>1673901.45</v>
      </c>
      <c r="J32" s="51">
        <v>128243.77</v>
      </c>
      <c r="K32" s="51">
        <v>33147.11</v>
      </c>
      <c r="L32" s="48">
        <v>-74.153044627431015</v>
      </c>
      <c r="M32" s="48">
        <v>9.5971469339180331</v>
      </c>
      <c r="N32" s="48">
        <v>10.420053788777484</v>
      </c>
      <c r="O32" s="48">
        <v>4.3009095627351757</v>
      </c>
      <c r="P32" s="48">
        <v>-58.724689431379865</v>
      </c>
      <c r="Q32" s="82"/>
    </row>
    <row r="33" spans="2:17">
      <c r="B33" s="250"/>
      <c r="C33" s="54" t="s">
        <v>113</v>
      </c>
      <c r="D33" s="57">
        <v>7129091</v>
      </c>
      <c r="E33" s="51">
        <v>0</v>
      </c>
      <c r="F33" s="51">
        <v>0</v>
      </c>
      <c r="G33" s="51">
        <v>0</v>
      </c>
      <c r="H33" s="48" t="s">
        <v>417</v>
      </c>
      <c r="I33" s="51">
        <v>0</v>
      </c>
      <c r="J33" s="51">
        <v>0</v>
      </c>
      <c r="K33" s="51">
        <v>0</v>
      </c>
      <c r="L33" s="48" t="s">
        <v>417</v>
      </c>
      <c r="M33" s="48" t="s">
        <v>417</v>
      </c>
      <c r="N33" s="48" t="s">
        <v>417</v>
      </c>
      <c r="O33" s="48" t="s">
        <v>417</v>
      </c>
      <c r="P33" s="48" t="s">
        <v>417</v>
      </c>
      <c r="Q33" s="82"/>
    </row>
    <row r="34" spans="2:17">
      <c r="B34" s="146" t="s">
        <v>82</v>
      </c>
      <c r="C34" s="145"/>
      <c r="D34" s="57">
        <v>7129050</v>
      </c>
      <c r="E34" s="51">
        <v>371455</v>
      </c>
      <c r="F34" s="51">
        <v>85825</v>
      </c>
      <c r="G34" s="51">
        <v>75050</v>
      </c>
      <c r="H34" s="48">
        <v>-12.554616953102238</v>
      </c>
      <c r="I34" s="51">
        <v>1442169.38</v>
      </c>
      <c r="J34" s="51">
        <v>395896.05</v>
      </c>
      <c r="K34" s="51">
        <v>214205.81</v>
      </c>
      <c r="L34" s="48">
        <v>-45.893420760323323</v>
      </c>
      <c r="M34" s="48">
        <v>3.8824874614690876</v>
      </c>
      <c r="N34" s="48">
        <v>4.6128290125254878</v>
      </c>
      <c r="O34" s="48">
        <v>2.8541746835443038</v>
      </c>
      <c r="P34" s="48">
        <v>-38.125287631642223</v>
      </c>
      <c r="Q34" s="82"/>
    </row>
    <row r="35" spans="2:17">
      <c r="B35" s="255" t="s">
        <v>182</v>
      </c>
      <c r="C35" s="45" t="s">
        <v>37</v>
      </c>
      <c r="D35" s="55">
        <v>7129030</v>
      </c>
      <c r="E35" s="51">
        <v>130659.22</v>
      </c>
      <c r="F35" s="51">
        <v>2660</v>
      </c>
      <c r="G35" s="51">
        <v>16885</v>
      </c>
      <c r="H35" s="48">
        <v>534.77443609022555</v>
      </c>
      <c r="I35" s="51">
        <v>1398436.45</v>
      </c>
      <c r="J35" s="51">
        <v>25337.61</v>
      </c>
      <c r="K35" s="51">
        <v>199627.77</v>
      </c>
      <c r="L35" s="48">
        <v>687.87135013918044</v>
      </c>
      <c r="M35" s="48">
        <v>10.702929728189101</v>
      </c>
      <c r="N35" s="48">
        <v>9.5254172932330832</v>
      </c>
      <c r="O35" s="48">
        <v>11.822787681374001</v>
      </c>
      <c r="P35" s="48">
        <v>24.118317522666267</v>
      </c>
    </row>
    <row r="36" spans="2:17">
      <c r="B36" s="255"/>
      <c r="C36" s="54" t="s">
        <v>122</v>
      </c>
      <c r="D36" s="57">
        <v>7129039</v>
      </c>
      <c r="E36" s="51">
        <v>130659.22</v>
      </c>
      <c r="F36" s="51">
        <v>2660</v>
      </c>
      <c r="G36" s="51">
        <v>16885</v>
      </c>
      <c r="H36" s="48">
        <v>534.77443609022555</v>
      </c>
      <c r="I36" s="51">
        <v>1398436.45</v>
      </c>
      <c r="J36" s="51">
        <v>25337.61</v>
      </c>
      <c r="K36" s="51">
        <v>199627.77</v>
      </c>
      <c r="L36" s="48">
        <v>687.87135013918044</v>
      </c>
      <c r="M36" s="48">
        <v>10.702929728189101</v>
      </c>
      <c r="N36" s="48">
        <v>9.5254172932330832</v>
      </c>
      <c r="O36" s="48">
        <v>11.822787681374001</v>
      </c>
      <c r="P36" s="48">
        <v>24.118317522666267</v>
      </c>
      <c r="Q36" s="82"/>
    </row>
    <row r="37" spans="2:17">
      <c r="B37" s="255"/>
      <c r="C37" s="45" t="s">
        <v>115</v>
      </c>
      <c r="D37" s="76">
        <v>7129031</v>
      </c>
      <c r="E37" s="51">
        <v>0</v>
      </c>
      <c r="F37" s="51">
        <v>0</v>
      </c>
      <c r="G37" s="51">
        <v>0</v>
      </c>
      <c r="H37" s="48" t="s">
        <v>417</v>
      </c>
      <c r="I37" s="51">
        <v>0</v>
      </c>
      <c r="J37" s="51">
        <v>0</v>
      </c>
      <c r="K37" s="51">
        <v>0</v>
      </c>
      <c r="L37" s="48" t="s">
        <v>417</v>
      </c>
      <c r="M37" s="48" t="s">
        <v>417</v>
      </c>
      <c r="N37" s="48" t="s">
        <v>417</v>
      </c>
      <c r="O37" s="48" t="s">
        <v>417</v>
      </c>
      <c r="P37" s="48" t="s">
        <v>417</v>
      </c>
    </row>
    <row r="38" spans="2:17">
      <c r="B38" s="273" t="s">
        <v>272</v>
      </c>
      <c r="C38" s="45" t="s">
        <v>37</v>
      </c>
      <c r="D38" s="55">
        <v>12119041</v>
      </c>
      <c r="E38" s="51">
        <v>659825</v>
      </c>
      <c r="F38" s="51">
        <v>20000</v>
      </c>
      <c r="G38" s="51">
        <v>118800</v>
      </c>
      <c r="H38" s="48">
        <v>494.00000000000006</v>
      </c>
      <c r="I38" s="51">
        <v>1303279.01</v>
      </c>
      <c r="J38" s="51">
        <v>42000</v>
      </c>
      <c r="K38" s="51">
        <v>242988</v>
      </c>
      <c r="L38" s="48">
        <v>478.54285714285714</v>
      </c>
      <c r="M38" s="48">
        <v>1.9751888909938242</v>
      </c>
      <c r="N38" s="48">
        <v>2.1</v>
      </c>
      <c r="O38" s="48">
        <v>2.0453535353535353</v>
      </c>
      <c r="P38" s="48">
        <v>-2.6022126022126058</v>
      </c>
    </row>
    <row r="39" spans="2:17">
      <c r="B39" s="274"/>
      <c r="C39" s="73" t="s">
        <v>114</v>
      </c>
      <c r="D39" s="57">
        <v>12119081</v>
      </c>
      <c r="E39" s="51">
        <v>203200</v>
      </c>
      <c r="F39" s="51">
        <v>0</v>
      </c>
      <c r="G39" s="51">
        <v>0</v>
      </c>
      <c r="H39" s="48" t="s">
        <v>417</v>
      </c>
      <c r="I39" s="51">
        <v>398293.46</v>
      </c>
      <c r="J39" s="51">
        <v>0</v>
      </c>
      <c r="K39" s="51">
        <v>0</v>
      </c>
      <c r="L39" s="48" t="s">
        <v>417</v>
      </c>
      <c r="M39" s="48">
        <v>1.9601056102362207</v>
      </c>
      <c r="N39" s="48" t="s">
        <v>417</v>
      </c>
      <c r="O39" s="48" t="s">
        <v>417</v>
      </c>
      <c r="P39" s="48" t="s">
        <v>417</v>
      </c>
    </row>
    <row r="40" spans="2:17">
      <c r="B40" s="274"/>
      <c r="C40" s="73" t="s">
        <v>113</v>
      </c>
      <c r="D40" s="57">
        <v>12119071</v>
      </c>
      <c r="E40" s="51">
        <v>456625</v>
      </c>
      <c r="F40" s="51">
        <v>20000</v>
      </c>
      <c r="G40" s="51">
        <v>118800</v>
      </c>
      <c r="H40" s="48">
        <v>494.00000000000006</v>
      </c>
      <c r="I40" s="51">
        <v>904985.55</v>
      </c>
      <c r="J40" s="51">
        <v>42000</v>
      </c>
      <c r="K40" s="51">
        <v>242988</v>
      </c>
      <c r="L40" s="48">
        <v>478.54285714285714</v>
      </c>
      <c r="M40" s="48">
        <v>1.9819010128661376</v>
      </c>
      <c r="N40" s="48">
        <v>2.1</v>
      </c>
      <c r="O40" s="48">
        <v>2.0453535353535353</v>
      </c>
      <c r="P40" s="48">
        <v>-2.6022126022126058</v>
      </c>
      <c r="Q40" s="82"/>
    </row>
    <row r="41" spans="2:17">
      <c r="B41" s="146" t="s">
        <v>183</v>
      </c>
      <c r="C41" s="145"/>
      <c r="D41" s="57">
        <v>8134020</v>
      </c>
      <c r="E41" s="51">
        <v>255550</v>
      </c>
      <c r="F41" s="51">
        <v>22000</v>
      </c>
      <c r="G41" s="51">
        <v>15000</v>
      </c>
      <c r="H41" s="48">
        <v>-31.818181818181824</v>
      </c>
      <c r="I41" s="51">
        <v>1012777.32</v>
      </c>
      <c r="J41" s="51">
        <v>95922.76</v>
      </c>
      <c r="K41" s="51">
        <v>66500</v>
      </c>
      <c r="L41" s="48">
        <v>-30.673387629797134</v>
      </c>
      <c r="M41" s="48">
        <v>3.9631278419096065</v>
      </c>
      <c r="N41" s="48">
        <v>4.3601254545454546</v>
      </c>
      <c r="O41" s="48">
        <v>4.4333333333333336</v>
      </c>
      <c r="P41" s="48">
        <v>1.6790314762975322</v>
      </c>
      <c r="Q41" s="82"/>
    </row>
    <row r="42" spans="2:17">
      <c r="B42" s="241" t="s">
        <v>44</v>
      </c>
      <c r="C42" s="45" t="s">
        <v>37</v>
      </c>
      <c r="D42" s="55"/>
      <c r="E42" s="51">
        <v>145261.19000000003</v>
      </c>
      <c r="F42" s="51">
        <v>36389.649999999994</v>
      </c>
      <c r="G42" s="51">
        <v>2506.08</v>
      </c>
      <c r="H42" s="48">
        <v>-93.113206639800055</v>
      </c>
      <c r="I42" s="51">
        <v>920401.61</v>
      </c>
      <c r="J42" s="51">
        <v>209426.69</v>
      </c>
      <c r="K42" s="51">
        <v>40997.47</v>
      </c>
      <c r="L42" s="48">
        <v>-80.423951694027153</v>
      </c>
      <c r="M42" s="48">
        <v>6.3361838767808507</v>
      </c>
      <c r="N42" s="48">
        <v>5.7551169082417672</v>
      </c>
      <c r="O42" s="48">
        <v>16.359202419715253</v>
      </c>
      <c r="P42" s="48">
        <v>184.25491055251416</v>
      </c>
    </row>
    <row r="43" spans="2:17">
      <c r="B43" s="242"/>
      <c r="C43" s="45" t="s">
        <v>122</v>
      </c>
      <c r="D43" s="57">
        <v>8134049</v>
      </c>
      <c r="E43" s="51">
        <v>144661.19000000003</v>
      </c>
      <c r="F43" s="51">
        <v>36389.649999999994</v>
      </c>
      <c r="G43" s="51">
        <v>2506.08</v>
      </c>
      <c r="H43" s="48">
        <v>-93.113206639800055</v>
      </c>
      <c r="I43" s="51">
        <v>904494.47</v>
      </c>
      <c r="J43" s="51">
        <v>209426.69</v>
      </c>
      <c r="K43" s="51">
        <v>40997.47</v>
      </c>
      <c r="L43" s="48">
        <v>-80.423951694027153</v>
      </c>
      <c r="M43" s="48">
        <v>6.2525026235440189</v>
      </c>
      <c r="N43" s="48">
        <v>5.7551169082417672</v>
      </c>
      <c r="O43" s="48">
        <v>16.359202419715253</v>
      </c>
      <c r="P43" s="48">
        <v>184.25491055251416</v>
      </c>
      <c r="Q43" s="82"/>
    </row>
    <row r="44" spans="2:17">
      <c r="B44" s="250"/>
      <c r="C44" s="45" t="s">
        <v>115</v>
      </c>
      <c r="D44" s="57">
        <v>8134041</v>
      </c>
      <c r="E44" s="51">
        <v>600</v>
      </c>
      <c r="F44" s="51">
        <v>0</v>
      </c>
      <c r="G44" s="51">
        <v>0</v>
      </c>
      <c r="H44" s="48" t="s">
        <v>417</v>
      </c>
      <c r="I44" s="51">
        <v>15907.14</v>
      </c>
      <c r="J44" s="51">
        <v>0</v>
      </c>
      <c r="K44" s="51">
        <v>0</v>
      </c>
      <c r="L44" s="48" t="s">
        <v>417</v>
      </c>
      <c r="M44" s="48">
        <v>26.511900000000001</v>
      </c>
      <c r="N44" s="48" t="s">
        <v>417</v>
      </c>
      <c r="O44" s="48" t="s">
        <v>417</v>
      </c>
      <c r="P44" s="48" t="s">
        <v>417</v>
      </c>
      <c r="Q44" s="82"/>
    </row>
    <row r="45" spans="2:17">
      <c r="B45" s="146" t="s">
        <v>81</v>
      </c>
      <c r="C45" s="145"/>
      <c r="D45" s="57">
        <v>7122000</v>
      </c>
      <c r="E45" s="51">
        <v>291487</v>
      </c>
      <c r="F45" s="51">
        <v>52959</v>
      </c>
      <c r="G45" s="51">
        <v>101578</v>
      </c>
      <c r="H45" s="48">
        <v>91.8049812118809</v>
      </c>
      <c r="I45" s="51">
        <v>752723.41</v>
      </c>
      <c r="J45" s="51">
        <v>146246.55000000002</v>
      </c>
      <c r="K45" s="51">
        <v>274024.77999999997</v>
      </c>
      <c r="L45" s="48">
        <v>87.371790992676353</v>
      </c>
      <c r="M45" s="48">
        <v>2.5823567088755244</v>
      </c>
      <c r="N45" s="48">
        <v>2.7615051266073758</v>
      </c>
      <c r="O45" s="48">
        <v>2.6976784343066411</v>
      </c>
      <c r="P45" s="48">
        <v>-2.3113008802974178</v>
      </c>
      <c r="Q45" s="82"/>
    </row>
    <row r="46" spans="2:17">
      <c r="B46" s="275" t="s">
        <v>97</v>
      </c>
      <c r="C46" s="45" t="s">
        <v>37</v>
      </c>
      <c r="D46" s="55">
        <v>8134090</v>
      </c>
      <c r="E46" s="51">
        <v>108341.86</v>
      </c>
      <c r="F46" s="51">
        <v>13656.32</v>
      </c>
      <c r="G46" s="51">
        <v>12</v>
      </c>
      <c r="H46" s="48">
        <v>-99.912128596869437</v>
      </c>
      <c r="I46" s="51">
        <v>704684.96000000008</v>
      </c>
      <c r="J46" s="51">
        <v>107519.98</v>
      </c>
      <c r="K46" s="51">
        <v>492.51</v>
      </c>
      <c r="L46" s="48">
        <v>-99.541936298723272</v>
      </c>
      <c r="M46" s="48">
        <v>6.5042723098901947</v>
      </c>
      <c r="N46" s="48">
        <v>7.8732762559752549</v>
      </c>
      <c r="O46" s="48">
        <v>41.042499999999997</v>
      </c>
      <c r="P46" s="48">
        <v>421.28870708495293</v>
      </c>
    </row>
    <row r="47" spans="2:17">
      <c r="B47" s="275"/>
      <c r="C47" s="54" t="s">
        <v>124</v>
      </c>
      <c r="D47" s="57">
        <v>8134099</v>
      </c>
      <c r="E47" s="51">
        <v>108301.86</v>
      </c>
      <c r="F47" s="51">
        <v>13656.32</v>
      </c>
      <c r="G47" s="51">
        <v>12</v>
      </c>
      <c r="H47" s="48">
        <v>-99.912128596869437</v>
      </c>
      <c r="I47" s="51">
        <v>702342.76000000013</v>
      </c>
      <c r="J47" s="51">
        <v>107519.98</v>
      </c>
      <c r="K47" s="51">
        <v>492.51</v>
      </c>
      <c r="L47" s="48">
        <v>-99.541936298723272</v>
      </c>
      <c r="M47" s="48">
        <v>6.4850479945589123</v>
      </c>
      <c r="N47" s="48">
        <v>7.8732762559752549</v>
      </c>
      <c r="O47" s="48">
        <v>41.042499999999997</v>
      </c>
      <c r="P47" s="48">
        <v>421.28870708495293</v>
      </c>
      <c r="Q47" s="82"/>
    </row>
    <row r="48" spans="2:17">
      <c r="B48" s="275"/>
      <c r="C48" s="54" t="s">
        <v>115</v>
      </c>
      <c r="D48" s="57">
        <v>8134091</v>
      </c>
      <c r="E48" s="51">
        <v>40</v>
      </c>
      <c r="F48" s="51">
        <v>0</v>
      </c>
      <c r="G48" s="51">
        <v>0</v>
      </c>
      <c r="H48" s="48" t="s">
        <v>417</v>
      </c>
      <c r="I48" s="51">
        <v>2342.1999999999998</v>
      </c>
      <c r="J48" s="51">
        <v>0</v>
      </c>
      <c r="K48" s="51">
        <v>0</v>
      </c>
      <c r="L48" s="48" t="s">
        <v>417</v>
      </c>
      <c r="M48" s="48">
        <v>58.554999999999993</v>
      </c>
      <c r="N48" s="48" t="s">
        <v>417</v>
      </c>
      <c r="O48" s="48" t="s">
        <v>417</v>
      </c>
      <c r="P48" s="48" t="s">
        <v>417</v>
      </c>
      <c r="Q48" s="82"/>
    </row>
    <row r="49" spans="2:17">
      <c r="B49" s="146" t="s">
        <v>181</v>
      </c>
      <c r="C49" s="145"/>
      <c r="D49" s="57">
        <v>8135000</v>
      </c>
      <c r="E49" s="51">
        <v>54963.54</v>
      </c>
      <c r="F49" s="51">
        <v>1015.55</v>
      </c>
      <c r="G49" s="51">
        <v>7748.27</v>
      </c>
      <c r="H49" s="48">
        <v>662.96292649303336</v>
      </c>
      <c r="I49" s="51">
        <v>700327.63000000012</v>
      </c>
      <c r="J49" s="51">
        <v>14142.279999999999</v>
      </c>
      <c r="K49" s="51">
        <v>73723.09</v>
      </c>
      <c r="L49" s="48">
        <v>421.29564681225372</v>
      </c>
      <c r="M49" s="48">
        <v>12.741676209356241</v>
      </c>
      <c r="N49" s="48">
        <v>13.925734823494658</v>
      </c>
      <c r="O49" s="48">
        <v>9.5147807187927107</v>
      </c>
      <c r="P49" s="48">
        <v>-31.674839142133106</v>
      </c>
      <c r="Q49" s="82"/>
    </row>
    <row r="50" spans="2:17">
      <c r="B50" s="146" t="s">
        <v>56</v>
      </c>
      <c r="C50" s="145"/>
      <c r="D50" s="57">
        <v>8134010</v>
      </c>
      <c r="E50" s="51">
        <v>119970.43</v>
      </c>
      <c r="F50" s="51">
        <v>140</v>
      </c>
      <c r="G50" s="51">
        <v>0</v>
      </c>
      <c r="H50" s="48">
        <v>-100</v>
      </c>
      <c r="I50" s="51">
        <v>536679.44000000006</v>
      </c>
      <c r="J50" s="51">
        <v>752</v>
      </c>
      <c r="K50" s="51">
        <v>0</v>
      </c>
      <c r="L50" s="48">
        <v>-100</v>
      </c>
      <c r="M50" s="48">
        <v>4.4734309946209256</v>
      </c>
      <c r="N50" s="48">
        <v>5.371428571428571</v>
      </c>
      <c r="O50" s="48" t="s">
        <v>417</v>
      </c>
      <c r="P50" s="48" t="s">
        <v>417</v>
      </c>
      <c r="Q50" s="82"/>
    </row>
    <row r="51" spans="2:17">
      <c r="B51" s="241" t="s">
        <v>42</v>
      </c>
      <c r="C51" s="45" t="s">
        <v>37</v>
      </c>
      <c r="D51" s="55"/>
      <c r="E51" s="51">
        <v>20556</v>
      </c>
      <c r="F51" s="51">
        <v>0</v>
      </c>
      <c r="G51" s="51">
        <v>0</v>
      </c>
      <c r="H51" s="48" t="s">
        <v>417</v>
      </c>
      <c r="I51" s="51">
        <v>535115.26</v>
      </c>
      <c r="J51" s="51">
        <v>0</v>
      </c>
      <c r="K51" s="51">
        <v>0</v>
      </c>
      <c r="L51" s="48" t="s">
        <v>417</v>
      </c>
      <c r="M51" s="48">
        <v>26.032071414672117</v>
      </c>
      <c r="N51" s="48" t="s">
        <v>417</v>
      </c>
      <c r="O51" s="48" t="s">
        <v>417</v>
      </c>
      <c r="P51" s="48" t="s">
        <v>417</v>
      </c>
    </row>
    <row r="52" spans="2:17">
      <c r="B52" s="242"/>
      <c r="C52" s="73" t="s">
        <v>114</v>
      </c>
      <c r="D52" s="57">
        <v>8134039</v>
      </c>
      <c r="E52" s="51">
        <v>16433</v>
      </c>
      <c r="F52" s="51">
        <v>0</v>
      </c>
      <c r="G52" s="51">
        <v>0</v>
      </c>
      <c r="H52" s="48" t="s">
        <v>417</v>
      </c>
      <c r="I52" s="51">
        <v>353818.43000000005</v>
      </c>
      <c r="J52" s="51">
        <v>0</v>
      </c>
      <c r="K52" s="51">
        <v>0</v>
      </c>
      <c r="L52" s="48" t="s">
        <v>417</v>
      </c>
      <c r="M52" s="48">
        <v>21.53096999939147</v>
      </c>
      <c r="N52" s="48" t="s">
        <v>417</v>
      </c>
      <c r="O52" s="48" t="s">
        <v>417</v>
      </c>
      <c r="P52" s="48" t="s">
        <v>417</v>
      </c>
      <c r="Q52" s="82"/>
    </row>
    <row r="53" spans="2:17">
      <c r="B53" s="250"/>
      <c r="C53" s="73" t="s">
        <v>113</v>
      </c>
      <c r="D53" s="57">
        <v>8134031</v>
      </c>
      <c r="E53" s="51">
        <v>4123</v>
      </c>
      <c r="F53" s="51">
        <v>0</v>
      </c>
      <c r="G53" s="51">
        <v>0</v>
      </c>
      <c r="H53" s="48" t="s">
        <v>417</v>
      </c>
      <c r="I53" s="51">
        <v>181296.83</v>
      </c>
      <c r="J53" s="51">
        <v>0</v>
      </c>
      <c r="K53" s="51">
        <v>0</v>
      </c>
      <c r="L53" s="48" t="s">
        <v>417</v>
      </c>
      <c r="M53" s="48">
        <v>43.972066456463736</v>
      </c>
      <c r="N53" s="48" t="s">
        <v>417</v>
      </c>
      <c r="O53" s="48" t="s">
        <v>417</v>
      </c>
      <c r="P53" s="48" t="s">
        <v>417</v>
      </c>
      <c r="Q53" s="82"/>
    </row>
    <row r="54" spans="2:17">
      <c r="B54" s="146" t="s">
        <v>84</v>
      </c>
      <c r="C54" s="145"/>
      <c r="D54" s="57">
        <v>7129010</v>
      </c>
      <c r="E54" s="51">
        <v>33339</v>
      </c>
      <c r="F54" s="51">
        <v>32013</v>
      </c>
      <c r="G54" s="51">
        <v>120</v>
      </c>
      <c r="H54" s="48">
        <v>-99.625152281885491</v>
      </c>
      <c r="I54" s="51">
        <v>336355.43</v>
      </c>
      <c r="J54" s="51">
        <v>325879.56</v>
      </c>
      <c r="K54" s="51">
        <v>778.8</v>
      </c>
      <c r="L54" s="48">
        <v>-99.761016002353756</v>
      </c>
      <c r="M54" s="48">
        <v>10.088947778877591</v>
      </c>
      <c r="N54" s="48">
        <v>10.179600787180208</v>
      </c>
      <c r="O54" s="48">
        <v>6.4899999999999993</v>
      </c>
      <c r="P54" s="48">
        <v>-36.245044027922468</v>
      </c>
      <c r="Q54" s="82"/>
    </row>
    <row r="55" spans="2:17">
      <c r="B55" s="275" t="s">
        <v>172</v>
      </c>
      <c r="C55" s="45" t="s">
        <v>37</v>
      </c>
      <c r="D55" s="55"/>
      <c r="E55" s="51">
        <v>65213.54</v>
      </c>
      <c r="F55" s="51">
        <v>15000</v>
      </c>
      <c r="G55" s="51">
        <v>0</v>
      </c>
      <c r="H55" s="48">
        <v>-100</v>
      </c>
      <c r="I55" s="51">
        <v>257706.85000000003</v>
      </c>
      <c r="J55" s="51">
        <v>46260</v>
      </c>
      <c r="K55" s="51">
        <v>0</v>
      </c>
      <c r="L55" s="48">
        <v>-100</v>
      </c>
      <c r="M55" s="48">
        <v>3.9517383966581177</v>
      </c>
      <c r="N55" s="48">
        <v>3.0840000000000001</v>
      </c>
      <c r="O55" s="48" t="s">
        <v>417</v>
      </c>
      <c r="P55" s="48" t="s">
        <v>417</v>
      </c>
    </row>
    <row r="56" spans="2:17">
      <c r="B56" s="275"/>
      <c r="C56" s="117" t="s">
        <v>179</v>
      </c>
      <c r="D56" s="55">
        <v>9042220</v>
      </c>
      <c r="E56" s="51">
        <v>42878.18</v>
      </c>
      <c r="F56" s="51">
        <v>15000</v>
      </c>
      <c r="G56" s="51">
        <v>0</v>
      </c>
      <c r="H56" s="48">
        <v>-100</v>
      </c>
      <c r="I56" s="51">
        <v>177353.83000000002</v>
      </c>
      <c r="J56" s="51">
        <v>46260</v>
      </c>
      <c r="K56" s="51">
        <v>0</v>
      </c>
      <c r="L56" s="48">
        <v>-100</v>
      </c>
      <c r="M56" s="48">
        <v>4.1362256980123693</v>
      </c>
      <c r="N56" s="48">
        <v>3.0840000000000001</v>
      </c>
      <c r="O56" s="48" t="s">
        <v>417</v>
      </c>
      <c r="P56" s="48" t="s">
        <v>417</v>
      </c>
      <c r="Q56" s="82"/>
    </row>
    <row r="57" spans="2:17">
      <c r="B57" s="275"/>
      <c r="C57" s="75" t="s">
        <v>312</v>
      </c>
      <c r="D57" s="57">
        <v>9042290</v>
      </c>
      <c r="E57" s="51">
        <v>5444.9</v>
      </c>
      <c r="F57" s="51">
        <v>0</v>
      </c>
      <c r="G57" s="51">
        <v>0</v>
      </c>
      <c r="H57" s="48" t="s">
        <v>417</v>
      </c>
      <c r="I57" s="51">
        <v>22930.35</v>
      </c>
      <c r="J57" s="51">
        <v>0</v>
      </c>
      <c r="K57" s="51">
        <v>0</v>
      </c>
      <c r="L57" s="48" t="s">
        <v>417</v>
      </c>
      <c r="M57" s="48">
        <v>4.2113445609653066</v>
      </c>
      <c r="N57" s="48" t="s">
        <v>417</v>
      </c>
      <c r="O57" s="48" t="s">
        <v>417</v>
      </c>
      <c r="P57" s="48" t="s">
        <v>417</v>
      </c>
      <c r="Q57" s="82"/>
    </row>
    <row r="58" spans="2:17">
      <c r="B58" s="275"/>
      <c r="C58" s="73" t="s">
        <v>313</v>
      </c>
      <c r="D58" s="57">
        <v>9042100</v>
      </c>
      <c r="E58" s="51">
        <v>16890.46</v>
      </c>
      <c r="F58" s="51">
        <v>0</v>
      </c>
      <c r="G58" s="51">
        <v>0</v>
      </c>
      <c r="H58" s="48" t="s">
        <v>417</v>
      </c>
      <c r="I58" s="51">
        <v>57422.67</v>
      </c>
      <c r="J58" s="51">
        <v>0</v>
      </c>
      <c r="K58" s="51">
        <v>0</v>
      </c>
      <c r="L58" s="48" t="s">
        <v>417</v>
      </c>
      <c r="M58" s="48">
        <v>3.3997102506385262</v>
      </c>
      <c r="N58" s="48" t="s">
        <v>417</v>
      </c>
      <c r="O58" s="48" t="s">
        <v>417</v>
      </c>
      <c r="P58" s="48" t="s">
        <v>417</v>
      </c>
      <c r="Q58" s="82"/>
    </row>
    <row r="59" spans="2:17">
      <c r="B59" s="232" t="s">
        <v>43</v>
      </c>
      <c r="C59" s="45" t="s">
        <v>37</v>
      </c>
      <c r="D59" s="55">
        <v>8134050</v>
      </c>
      <c r="E59" s="51">
        <v>9315</v>
      </c>
      <c r="F59" s="51">
        <v>2870</v>
      </c>
      <c r="G59" s="51">
        <v>9980</v>
      </c>
      <c r="H59" s="48">
        <v>247.73519163763063</v>
      </c>
      <c r="I59" s="51">
        <v>224562.66</v>
      </c>
      <c r="J59" s="51">
        <v>68535.899999999994</v>
      </c>
      <c r="K59" s="51">
        <v>341405.82</v>
      </c>
      <c r="L59" s="48">
        <v>398.14158710982133</v>
      </c>
      <c r="M59" s="48">
        <v>24.107639291465379</v>
      </c>
      <c r="N59" s="48">
        <v>23.880104529616723</v>
      </c>
      <c r="O59" s="48">
        <v>34.209000000000003</v>
      </c>
      <c r="P59" s="48">
        <v>43.2531417840869</v>
      </c>
    </row>
    <row r="60" spans="2:17">
      <c r="B60" s="233"/>
      <c r="C60" s="73" t="s">
        <v>114</v>
      </c>
      <c r="D60" s="57">
        <v>8134059</v>
      </c>
      <c r="E60" s="51">
        <v>9215</v>
      </c>
      <c r="F60" s="51">
        <v>2870</v>
      </c>
      <c r="G60" s="51">
        <v>9980</v>
      </c>
      <c r="H60" s="48">
        <v>247.73519163763063</v>
      </c>
      <c r="I60" s="51">
        <v>224412.66</v>
      </c>
      <c r="J60" s="51">
        <v>68535.899999999994</v>
      </c>
      <c r="K60" s="51">
        <v>341405.82</v>
      </c>
      <c r="L60" s="48">
        <v>398.14158710982133</v>
      </c>
      <c r="M60" s="48">
        <v>24.352974498100924</v>
      </c>
      <c r="N60" s="48">
        <v>23.880104529616723</v>
      </c>
      <c r="O60" s="48">
        <v>34.209000000000003</v>
      </c>
      <c r="P60" s="48">
        <v>43.2531417840869</v>
      </c>
      <c r="Q60" s="82"/>
    </row>
    <row r="61" spans="2:17">
      <c r="B61" s="234"/>
      <c r="C61" s="73" t="s">
        <v>113</v>
      </c>
      <c r="D61" s="57">
        <v>8134051</v>
      </c>
      <c r="E61" s="51">
        <v>100</v>
      </c>
      <c r="F61" s="51">
        <v>0</v>
      </c>
      <c r="G61" s="51">
        <v>0</v>
      </c>
      <c r="H61" s="48" t="s">
        <v>417</v>
      </c>
      <c r="I61" s="51">
        <v>150</v>
      </c>
      <c r="J61" s="51">
        <v>0</v>
      </c>
      <c r="K61" s="51">
        <v>0</v>
      </c>
      <c r="L61" s="48" t="s">
        <v>417</v>
      </c>
      <c r="M61" s="48">
        <v>1.5</v>
      </c>
      <c r="N61" s="48" t="s">
        <v>417</v>
      </c>
      <c r="O61" s="48" t="s">
        <v>417</v>
      </c>
      <c r="P61" s="48" t="s">
        <v>417</v>
      </c>
      <c r="Q61" s="82"/>
    </row>
    <row r="62" spans="2:17">
      <c r="B62" s="146" t="s">
        <v>184</v>
      </c>
      <c r="C62" s="145"/>
      <c r="D62" s="57">
        <v>8011100</v>
      </c>
      <c r="E62" s="51">
        <v>63333.520000000004</v>
      </c>
      <c r="F62" s="51">
        <v>1000</v>
      </c>
      <c r="G62" s="51">
        <v>500</v>
      </c>
      <c r="H62" s="48">
        <v>-50</v>
      </c>
      <c r="I62" s="51">
        <v>173513.72</v>
      </c>
      <c r="J62" s="51">
        <v>2955</v>
      </c>
      <c r="K62" s="51">
        <v>1185</v>
      </c>
      <c r="L62" s="48">
        <v>-59.898477157360411</v>
      </c>
      <c r="M62" s="48">
        <v>2.7396822409365527</v>
      </c>
      <c r="N62" s="48">
        <v>2.9550000000000001</v>
      </c>
      <c r="O62" s="48">
        <v>2.37</v>
      </c>
      <c r="P62" s="48">
        <v>-19.796954314720814</v>
      </c>
      <c r="Q62" s="82"/>
    </row>
    <row r="63" spans="2:17">
      <c r="B63" s="146" t="s">
        <v>277</v>
      </c>
      <c r="C63" s="145"/>
      <c r="D63" s="57">
        <v>7129069</v>
      </c>
      <c r="E63" s="51">
        <v>27569.599999999999</v>
      </c>
      <c r="F63" s="51">
        <v>0</v>
      </c>
      <c r="G63" s="51">
        <v>60</v>
      </c>
      <c r="H63" s="48" t="s">
        <v>417</v>
      </c>
      <c r="I63" s="51">
        <v>140551.10999999999</v>
      </c>
      <c r="J63" s="51">
        <v>0</v>
      </c>
      <c r="K63" s="51">
        <v>150</v>
      </c>
      <c r="L63" s="48" t="s">
        <v>417</v>
      </c>
      <c r="M63" s="48">
        <v>5.0980467616505134</v>
      </c>
      <c r="N63" s="48" t="s">
        <v>417</v>
      </c>
      <c r="O63" s="48">
        <v>2.5</v>
      </c>
      <c r="P63" s="48" t="s">
        <v>417</v>
      </c>
      <c r="Q63" s="82"/>
    </row>
    <row r="64" spans="2:17">
      <c r="B64" s="241" t="s">
        <v>359</v>
      </c>
      <c r="C64" s="145" t="s">
        <v>37</v>
      </c>
      <c r="D64" s="57"/>
      <c r="E64" s="51">
        <v>3870</v>
      </c>
      <c r="F64" s="51">
        <v>80</v>
      </c>
      <c r="G64" s="51">
        <v>800</v>
      </c>
      <c r="H64" s="48">
        <v>900</v>
      </c>
      <c r="I64" s="51">
        <v>105269</v>
      </c>
      <c r="J64" s="51">
        <v>4080</v>
      </c>
      <c r="K64" s="51">
        <v>23037.16</v>
      </c>
      <c r="L64" s="48">
        <v>464.63627450980391</v>
      </c>
      <c r="M64" s="48">
        <v>27.201291989664082</v>
      </c>
      <c r="N64" s="48">
        <v>51</v>
      </c>
      <c r="O64" s="48">
        <v>28.79645</v>
      </c>
      <c r="P64" s="48">
        <v>-43.53637254901961</v>
      </c>
    </row>
    <row r="65" spans="2:17">
      <c r="B65" s="242"/>
      <c r="C65" s="145" t="s">
        <v>360</v>
      </c>
      <c r="D65" s="57">
        <v>8134079</v>
      </c>
      <c r="E65" s="51">
        <v>290</v>
      </c>
      <c r="F65" s="51">
        <v>0</v>
      </c>
      <c r="G65" s="51">
        <v>0</v>
      </c>
      <c r="H65" s="48" t="s">
        <v>417</v>
      </c>
      <c r="I65" s="51">
        <v>2189</v>
      </c>
      <c r="J65" s="51">
        <v>0</v>
      </c>
      <c r="K65" s="51">
        <v>0</v>
      </c>
      <c r="L65" s="48" t="s">
        <v>417</v>
      </c>
      <c r="M65" s="48">
        <v>7.5482758620689658</v>
      </c>
      <c r="N65" s="48" t="s">
        <v>417</v>
      </c>
      <c r="O65" s="48" t="s">
        <v>417</v>
      </c>
      <c r="P65" s="48" t="s">
        <v>417</v>
      </c>
    </row>
    <row r="66" spans="2:17">
      <c r="B66" s="242"/>
      <c r="C66" s="145" t="s">
        <v>355</v>
      </c>
      <c r="D66" s="57">
        <v>8134071</v>
      </c>
      <c r="E66" s="51">
        <v>3580</v>
      </c>
      <c r="F66" s="51">
        <v>80</v>
      </c>
      <c r="G66" s="51">
        <v>800</v>
      </c>
      <c r="H66" s="48">
        <v>900</v>
      </c>
      <c r="I66" s="51">
        <v>103080</v>
      </c>
      <c r="J66" s="51">
        <v>4080</v>
      </c>
      <c r="K66" s="51">
        <v>23037.16</v>
      </c>
      <c r="L66" s="48">
        <v>464.63627450980391</v>
      </c>
      <c r="M66" s="48">
        <v>28.793296089385475</v>
      </c>
      <c r="N66" s="48">
        <v>51</v>
      </c>
      <c r="O66" s="48">
        <v>28.79645</v>
      </c>
      <c r="P66" s="48">
        <v>-43.53637254901961</v>
      </c>
    </row>
    <row r="67" spans="2:17">
      <c r="B67" s="146" t="s">
        <v>83</v>
      </c>
      <c r="C67" s="145"/>
      <c r="D67" s="57">
        <v>7129040</v>
      </c>
      <c r="E67" s="51">
        <v>3806</v>
      </c>
      <c r="F67" s="51">
        <v>1074</v>
      </c>
      <c r="G67" s="51">
        <v>19160.919999999998</v>
      </c>
      <c r="H67" s="48">
        <v>1684.070763500931</v>
      </c>
      <c r="I67" s="51">
        <v>35977.78</v>
      </c>
      <c r="J67" s="51">
        <v>9109.08</v>
      </c>
      <c r="K67" s="51">
        <v>105682.45000000001</v>
      </c>
      <c r="L67" s="48">
        <v>1060.1879662929739</v>
      </c>
      <c r="M67" s="48">
        <v>9.4529111928533887</v>
      </c>
      <c r="N67" s="48">
        <v>8.4814525139664809</v>
      </c>
      <c r="O67" s="48">
        <v>5.5155206534968064</v>
      </c>
      <c r="P67" s="48">
        <v>-34.969621719695411</v>
      </c>
      <c r="Q67" s="82"/>
    </row>
    <row r="68" spans="2:17">
      <c r="B68" s="241" t="s">
        <v>281</v>
      </c>
      <c r="C68" s="45" t="s">
        <v>37</v>
      </c>
      <c r="D68" s="55"/>
      <c r="E68" s="51">
        <v>3015.8</v>
      </c>
      <c r="F68" s="51">
        <v>0</v>
      </c>
      <c r="G68" s="51">
        <v>0</v>
      </c>
      <c r="H68" s="48" t="s">
        <v>417</v>
      </c>
      <c r="I68" s="51">
        <v>12974.32</v>
      </c>
      <c r="J68" s="51">
        <v>0</v>
      </c>
      <c r="K68" s="51">
        <v>0</v>
      </c>
      <c r="L68" s="48" t="s">
        <v>417</v>
      </c>
      <c r="M68" s="48">
        <v>4.3021155249021819</v>
      </c>
      <c r="N68" s="48" t="s">
        <v>417</v>
      </c>
      <c r="O68" s="48" t="s">
        <v>417</v>
      </c>
      <c r="P68" s="48" t="s">
        <v>417</v>
      </c>
    </row>
    <row r="69" spans="2:17">
      <c r="B69" s="242"/>
      <c r="C69" s="73" t="s">
        <v>113</v>
      </c>
      <c r="D69" s="57">
        <v>8134061</v>
      </c>
      <c r="E69" s="51">
        <v>1595</v>
      </c>
      <c r="F69" s="51">
        <v>0</v>
      </c>
      <c r="G69" s="51">
        <v>0</v>
      </c>
      <c r="H69" s="48" t="s">
        <v>417</v>
      </c>
      <c r="I69" s="51">
        <v>8449.32</v>
      </c>
      <c r="J69" s="51">
        <v>0</v>
      </c>
      <c r="K69" s="51">
        <v>0</v>
      </c>
      <c r="L69" s="48" t="s">
        <v>417</v>
      </c>
      <c r="M69" s="48">
        <v>5.2973793103448275</v>
      </c>
      <c r="N69" s="48" t="s">
        <v>417</v>
      </c>
      <c r="O69" s="48" t="s">
        <v>417</v>
      </c>
      <c r="P69" s="48" t="s">
        <v>417</v>
      </c>
      <c r="Q69" s="82"/>
    </row>
    <row r="70" spans="2:17">
      <c r="B70" s="250"/>
      <c r="C70" s="73" t="s">
        <v>114</v>
      </c>
      <c r="D70" s="57">
        <v>8134069</v>
      </c>
      <c r="E70" s="51">
        <v>1420.8</v>
      </c>
      <c r="F70" s="51">
        <v>0</v>
      </c>
      <c r="G70" s="51">
        <v>0</v>
      </c>
      <c r="H70" s="48" t="s">
        <v>417</v>
      </c>
      <c r="I70" s="51">
        <v>4525</v>
      </c>
      <c r="J70" s="51">
        <v>0</v>
      </c>
      <c r="K70" s="51">
        <v>0</v>
      </c>
      <c r="L70" s="48" t="s">
        <v>417</v>
      </c>
      <c r="M70" s="48">
        <v>3.1848254504504507</v>
      </c>
      <c r="N70" s="48" t="s">
        <v>417</v>
      </c>
      <c r="O70" s="48" t="s">
        <v>417</v>
      </c>
      <c r="P70" s="48" t="s">
        <v>417</v>
      </c>
    </row>
    <row r="71" spans="2:17">
      <c r="B71" s="146" t="s">
        <v>55</v>
      </c>
      <c r="C71" s="145"/>
      <c r="D71" s="57">
        <v>8131000</v>
      </c>
      <c r="E71" s="51">
        <v>660</v>
      </c>
      <c r="F71" s="51">
        <v>0</v>
      </c>
      <c r="G71" s="51">
        <v>0</v>
      </c>
      <c r="H71" s="48" t="s">
        <v>417</v>
      </c>
      <c r="I71" s="51">
        <v>528</v>
      </c>
      <c r="J71" s="51">
        <v>0</v>
      </c>
      <c r="K71" s="51">
        <v>0</v>
      </c>
      <c r="L71" s="48" t="s">
        <v>417</v>
      </c>
      <c r="M71" s="48">
        <v>0.8</v>
      </c>
      <c r="N71" s="48" t="s">
        <v>417</v>
      </c>
      <c r="O71" s="48" t="s">
        <v>417</v>
      </c>
      <c r="P71" s="48" t="s">
        <v>417</v>
      </c>
      <c r="Q71" s="82"/>
    </row>
    <row r="72" spans="2:17">
      <c r="B72" s="137" t="s">
        <v>37</v>
      </c>
      <c r="C72" s="153"/>
      <c r="D72" s="138"/>
      <c r="E72" s="77">
        <v>148361358.55700004</v>
      </c>
      <c r="F72" s="77">
        <v>17866224.739999995</v>
      </c>
      <c r="G72" s="77">
        <v>17591164.720000003</v>
      </c>
      <c r="H72" s="48">
        <v>-1.5395531177001875</v>
      </c>
      <c r="I72" s="77">
        <v>386523045.39999998</v>
      </c>
      <c r="J72" s="77">
        <v>45580787.939999998</v>
      </c>
      <c r="K72" s="77">
        <v>45932855.440000013</v>
      </c>
      <c r="L72" s="204">
        <v>0.77240327759022787</v>
      </c>
      <c r="M72" s="48">
        <v>2.6052811133533726</v>
      </c>
      <c r="N72" s="48">
        <v>2.5512266079330654</v>
      </c>
      <c r="O72" s="48">
        <v>2.6111321320172372</v>
      </c>
      <c r="P72" s="48">
        <v>2.3481067459039107</v>
      </c>
    </row>
    <row r="73" spans="2:17">
      <c r="B73" s="139" t="s">
        <v>108</v>
      </c>
      <c r="C73" s="140"/>
      <c r="D73" s="140"/>
      <c r="E73" s="140"/>
      <c r="F73" s="140"/>
      <c r="G73" s="140"/>
      <c r="H73" s="140"/>
      <c r="I73" s="197"/>
      <c r="J73" s="140"/>
      <c r="K73" s="140"/>
      <c r="L73" s="140"/>
      <c r="M73" s="140"/>
      <c r="N73" s="140"/>
      <c r="O73" s="140"/>
      <c r="P73" s="148"/>
    </row>
    <row r="75" spans="2:17" ht="105.4" customHeight="1">
      <c r="B75" s="261" t="s">
        <v>396</v>
      </c>
      <c r="C75" s="262"/>
      <c r="D75" s="262"/>
      <c r="E75" s="262"/>
      <c r="F75" s="262"/>
      <c r="G75" s="262"/>
      <c r="H75" s="262"/>
      <c r="I75" s="262"/>
      <c r="J75" s="262"/>
      <c r="K75" s="262"/>
      <c r="L75" s="262"/>
      <c r="M75" s="262"/>
      <c r="N75" s="262"/>
      <c r="O75" s="262"/>
      <c r="P75" s="263"/>
    </row>
  </sheetData>
  <sortState ref="B65:Q70">
    <sortCondition descending="1" ref="I65"/>
  </sortState>
  <mergeCells count="25">
    <mergeCell ref="B35:B37"/>
    <mergeCell ref="B8:B10"/>
    <mergeCell ref="B23:B26"/>
    <mergeCell ref="B14:B16"/>
    <mergeCell ref="B2:P2"/>
    <mergeCell ref="D3:D4"/>
    <mergeCell ref="E3:H3"/>
    <mergeCell ref="I3:L3"/>
    <mergeCell ref="M3:P3"/>
    <mergeCell ref="B3:C4"/>
    <mergeCell ref="B5:B7"/>
    <mergeCell ref="B11:B13"/>
    <mergeCell ref="B17:B19"/>
    <mergeCell ref="B20:B22"/>
    <mergeCell ref="B31:B33"/>
    <mergeCell ref="B27:B30"/>
    <mergeCell ref="B75:P75"/>
    <mergeCell ref="B51:B53"/>
    <mergeCell ref="B68:B70"/>
    <mergeCell ref="B59:B61"/>
    <mergeCell ref="B38:B40"/>
    <mergeCell ref="B46:B48"/>
    <mergeCell ref="B64:B66"/>
    <mergeCell ref="B55:B58"/>
    <mergeCell ref="B42:B44"/>
  </mergeCells>
  <hyperlinks>
    <hyperlink ref="Q2" location="Indice!A1" display="volver a indice" xr:uid="{00000000-0004-0000-0800-000000000000}"/>
  </hyperlinks>
  <printOptions horizontalCentered="1" verticalCentered="1"/>
  <pageMargins left="0.11811023622047245" right="0.19685039370078741" top="0.15748031496062992" bottom="0.15748031496062992" header="0.31496062992125984" footer="0.31496062992125984"/>
  <pageSetup scale="52" orientation="portrait" r:id="rId1"/>
  <headerFooter differentFirst="1">
    <oddFooter>&amp;C&amp;P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3 0 w T l X f B U O m A A A A + Q A A A B I A H A B D b 2 5 m a W c v U G F j a 2 F n Z S 5 4 b W w g o h g A K K A U A A A A A A A A A A A A A A A A A A A A A A A A A A A A h Y + 9 D o I w G E V f h X S n f w R j y E c Z W C E x M T G u D V R o h G J o s b y b g 4 / k K 0 i i q J v j P T n D u Y / b H b K 5 7 4 K r G q 0 e T I o Y p i h Q p h p q b Z o U T e 4 U b l E m Y C e r s 2 x U s M j G J r O t U 9 Q 6 d 0 k I 8 d 5 j H + F h b A i n l J F j W e y r V v U S f W T 9 X w 6 1 s U 6 a S i E B h 1 e M 4 D j e 4 J j y C D N G O Z C V Q 6 n N 1 + F L M q Z A f i D k U + e m U Q l l w 7 w A s k 4 g 7 x v i C V B L A w Q U A A I A C A C z f T B 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3 0 w T i i K R 7 g O A A A A E Q A A A B M A H A B G b 3 J t d W x h c y 9 T Z W N 0 a W 9 u M S 5 t I K I Y A C i g F A A A A A A A A A A A A A A A A A A A A A A A A A A A A C t O T S 7 J z M 9 T C I b Q h t Y A U E s B A i 0 A F A A C A A g A s 3 0 w T l X f B U O m A A A A + Q A A A B I A A A A A A A A A A A A A A A A A A A A A A E N v b m Z p Z y 9 Q Y W N r Y W d l L n h t b F B L A Q I t A B Q A A g A I A L N 9 M E 4 P y u m r p A A A A O k A A A A T A A A A A A A A A A A A A A A A A P I A A A B b Q 2 9 u d G V u d F 9 U e X B l c 1 0 u e G 1 s U E s B A i 0 A F A A C A A g A s 3 0 w T 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3 / J Y 3 x / 6 V F q k q Q 9 7 6 j Z 7 A A A A A A A g A A A A A A A 2 Y A A M A A A A A Q A A A A f 2 5 S P d P D 4 H / C 7 i Y p a T v I e g A A A A A E g A A A o A A A A B A A A A D F x X e N x m i e 3 r o k Y k n L C w 3 E U A A A A L F p O l h G q P Z y 7 X o 6 h P j 5 Z w h R l y A 9 a v h E 4 1 3 P Z R o u H 4 6 E M Q 9 B A D C s J 3 0 D l 1 1 S Q N E 0 j u M E q O R Z 8 k q w N e M 3 I I w 9 B V z S b P v v 3 n X s k D i T 8 N e G P O a m F A A A A F E 4 Q J q q o Y m S X I 1 y C k v 7 L D + H + p S / < / D a t a M a s h u p > 
</file>

<file path=customXml/itemProps1.xml><?xml version="1.0" encoding="utf-8"?>
<ds:datastoreItem xmlns:ds="http://schemas.openxmlformats.org/officeDocument/2006/customXml" ds:itemID="{40FA1AAE-4E6F-471F-AD80-08D1CFD440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colofón!Área_de_impresión</vt:lpstr>
      <vt:lpstr>'exp  deshidratadas'!Área_de_impresión</vt:lpstr>
      <vt:lpstr>'exp aceites'!Área_de_impresión</vt:lpstr>
      <vt:lpstr>'exp congelados'!Área_de_impresión</vt:lpstr>
      <vt:lpstr>'exp conservas'!Área_de_impresión</vt:lpstr>
      <vt:lpstr>'exp jugos'!Área_de_impresión</vt:lpstr>
      <vt:lpstr>expo!Área_de_impresión</vt:lpstr>
      <vt:lpstr>'expo país'!Área_de_impresión</vt:lpstr>
      <vt:lpstr>'imp aceites'!Área_de_impresión</vt:lpstr>
      <vt:lpstr>'imp congelados'!Área_de_impresión</vt:lpstr>
      <vt:lpstr>'imp conservas'!Área_de_impresión</vt:lpstr>
      <vt:lpstr>'imp deshidratadas'!Área_de_impresión</vt:lpstr>
      <vt:lpstr>'imp jugos'!Área_de_impresión</vt:lpstr>
      <vt:lpstr>impo!Área_de_impresión</vt:lpstr>
      <vt:lpstr>'impo país'!Área_de_impresión</vt:lpstr>
      <vt:lpstr>Indice!Área_de_impresión</vt:lpstr>
      <vt:lpstr>Introducción!Área_de_impresión</vt:lpstr>
      <vt:lpstr>Portada!Área_de_impresión</vt:lpstr>
      <vt:lpstr>'exp conservas'!Títulos_a_imprimir</vt:lpstr>
      <vt:lpstr>'imp conservas'!Títulos_a_imprimir</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Alicia Canales Meza</cp:lastModifiedBy>
  <cp:lastPrinted>2019-03-22T19:31:03Z</cp:lastPrinted>
  <dcterms:created xsi:type="dcterms:W3CDTF">2011-12-16T17:59:21Z</dcterms:created>
  <dcterms:modified xsi:type="dcterms:W3CDTF">2019-03-25T16:48:08Z</dcterms:modified>
</cp:coreProperties>
</file>