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ino\Documents\Borrar\"/>
    </mc:Choice>
  </mc:AlternateContent>
  <xr:revisionPtr revIDLastSave="0" documentId="8_{065F7DB7-45EA-419E-AC38-41DF0E0CE223}" xr6:coauthVersionLast="36" xr6:coauthVersionMax="36" xr10:uidLastSave="{00000000-0000-0000-0000-000000000000}"/>
  <bookViews>
    <workbookView xWindow="32760" yWindow="32760" windowWidth="23040" windowHeight="7965"/>
  </bookViews>
  <sheets>
    <sheet name="PIB_regional" sheetId="8" r:id="rId1"/>
    <sheet name="Resumen regione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" i="8" l="1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5" i="8"/>
  <c r="O20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5" i="8"/>
</calcChain>
</file>

<file path=xl/sharedStrings.xml><?xml version="1.0" encoding="utf-8"?>
<sst xmlns="http://schemas.openxmlformats.org/spreadsheetml/2006/main" count="66" uniqueCount="66">
  <si>
    <t>Agropecuario-silvícola </t>
  </si>
  <si>
    <t>Pesca</t>
  </si>
  <si>
    <t>Minería</t>
  </si>
  <si>
    <t>Industria manufacturera </t>
  </si>
  <si>
    <t>Electricidad, gas, agua y gestión de desechos</t>
  </si>
  <si>
    <t>Construcción </t>
  </si>
  <si>
    <t>Comercio, restaurantes y hoteles </t>
  </si>
  <si>
    <t>Transporte, información y comunicaciones</t>
  </si>
  <si>
    <t>Servicios de vivienda e inmobiliarios</t>
  </si>
  <si>
    <t>Arica y Parinacota</t>
  </si>
  <si>
    <t>Tarapacá</t>
  </si>
  <si>
    <t>Antogasta</t>
  </si>
  <si>
    <t>Atacama</t>
  </si>
  <si>
    <t>Coquimbo</t>
  </si>
  <si>
    <t>Valparaíso</t>
  </si>
  <si>
    <t>Metropolitana</t>
  </si>
  <si>
    <t>O'Higgins</t>
  </si>
  <si>
    <t>Maule</t>
  </si>
  <si>
    <t>Biobío</t>
  </si>
  <si>
    <t>La Araucanía</t>
  </si>
  <si>
    <t>Los Ríos</t>
  </si>
  <si>
    <t>Los Lagos</t>
  </si>
  <si>
    <t>Aysén</t>
  </si>
  <si>
    <t>Magallanes</t>
  </si>
  <si>
    <t>Producto interno bruto por región, volumen a precios del año anterior encadenado, referencia 2013 (miles de millones de pesos encadenados)</t>
  </si>
  <si>
    <t>Región de Arica y Parinacota 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</si>
  <si>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</si>
  <si>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</si>
  <si>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</si>
  <si>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</si>
  <si>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</si>
  <si>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</si>
  <si>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OHiggins</t>
  </si>
  <si>
    <t>Región del Maule</t>
  </si>
  <si>
    <t>Región del Biobío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</si>
  <si>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</si>
  <si>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</si>
  <si>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</si>
  <si>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</si>
  <si>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</si>
  <si>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Subtotal regionalizado</t>
  </si>
  <si>
    <t>Extrarregional</t>
  </si>
  <si>
    <t>IVA y derechos de importación</t>
  </si>
  <si>
    <t>Producto Interno Bruto</t>
  </si>
  <si>
    <t>Regiones</t>
  </si>
  <si>
    <t xml:space="preserve"> Participación % agro pecuario-silvicola</t>
  </si>
  <si>
    <t>Total</t>
  </si>
  <si>
    <t>Fuente: Elaborado por Odepa con información del Banco Central de Chile.</t>
  </si>
  <si>
    <t>(Miles de Millones de pesos encadenados) (1)(2)</t>
  </si>
  <si>
    <t>(1)</t>
  </si>
  <si>
    <t>El promedio del índice 2013 se iguala al valor nominal de la serie de dicho año.</t>
  </si>
  <si>
    <t>(2)</t>
  </si>
  <si>
    <t>Las series encadenadas no son aditivas, por lo que los agregados difieren de la suma de sus componentes.</t>
  </si>
  <si>
    <t>Incluye servicios financieros, seguros, arriendo de inmuebles y servicios prestados a empresas.</t>
  </si>
  <si>
    <t>Incluye educación, salud y otros servicios.</t>
  </si>
  <si>
    <t>En el total para cada año se incluyen los servicios en el exterior del sector Administración Pública.</t>
  </si>
  <si>
    <t>En el total para cada año se incluyen el IVA neto recaudado y los derechos de importación.</t>
  </si>
  <si>
    <t>Notas:</t>
  </si>
  <si>
    <t>Servicios financieros y empresariales (3)</t>
  </si>
  <si>
    <t>Servicios personales (4)</t>
  </si>
  <si>
    <t>Administración pública (5)</t>
  </si>
  <si>
    <t>Producto interno bruto (6)</t>
  </si>
  <si>
    <t xml:space="preserve"> Participación % agro pecuario-silvicola Nacional</t>
  </si>
  <si>
    <t>Región</t>
  </si>
  <si>
    <t>Producto interno bruto por clase de actividad económica y por región, anuales, volumen a precios del año anterior encadenado, referencia año 2013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</si>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</sst>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_(* #,##0_);_(* \(#,##0\);_(* &quot;-&quot;_);_(@_)"/>
    <numFmt numFmtId="176" formatCode="yyyy"/>
    <numFmt numFmtId="178" formatCode="0.0%"/>
  </numFmts>
  <fonts count="2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" fillId="28" borderId="10" applyNumberFormat="0" applyAlignment="0" applyProtection="0"/>
    <xf numFmtId="0" fontId="9" fillId="29" borderId="0" applyNumberFormat="0" applyBorder="0" applyAlignment="0" applyProtection="0"/>
    <xf numFmtId="169" fontId="2" fillId="0" borderId="0" applyFont="0" applyFill="0" applyBorder="0" applyAlignment="0" applyProtection="0"/>
    <xf numFmtId="0" fontId="10" fillId="30" borderId="0" applyNumberFormat="0" applyBorder="0" applyAlignment="0" applyProtection="0"/>
    <xf numFmtId="0" fontId="2" fillId="31" borderId="13" applyNumberFormat="0" applyFont="0" applyAlignment="0" applyProtection="0"/>
    <xf numFmtId="9" fontId="2" fillId="0" borderId="0" applyFont="0" applyFill="0" applyBorder="0" applyAlignment="0" applyProtection="0"/>
    <xf numFmtId="0" fontId="11" fillId="20" borderId="1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7" fillId="0" borderId="16" applyNumberFormat="0" applyFill="0" applyAlignment="0" applyProtection="0"/>
    <xf numFmtId="0" fontId="16" fillId="0" borderId="17" applyNumberFormat="0" applyFill="0" applyAlignment="0" applyProtection="0"/>
  </cellStyleXfs>
  <cellXfs count="30">
    <xf numFmtId="0" fontId="0" fillId="0" borderId="0" xfId="0"/>
    <xf numFmtId="3" fontId="17" fillId="0" borderId="18" xfId="0" applyNumberFormat="1" applyFont="1" applyBorder="1" applyAlignment="1">
      <alignment wrapText="1"/>
    </xf>
    <xf numFmtId="3" fontId="0" fillId="0" borderId="0" xfId="0" applyNumberFormat="1"/>
    <xf numFmtId="0" fontId="16" fillId="0" borderId="0" xfId="0" applyFont="1"/>
    <xf numFmtId="0" fontId="0" fillId="0" borderId="1" xfId="0" applyBorder="1"/>
    <xf numFmtId="169" fontId="2" fillId="0" borderId="0" xfId="31" applyFont="1"/>
    <xf numFmtId="176" fontId="17" fillId="32" borderId="18" xfId="0" applyNumberFormat="1" applyFont="1" applyFill="1" applyBorder="1" applyAlignment="1">
      <alignment wrapText="1"/>
    </xf>
    <xf numFmtId="178" fontId="2" fillId="0" borderId="0" xfId="34" applyNumberFormat="1" applyFont="1"/>
    <xf numFmtId="0" fontId="18" fillId="0" borderId="2" xfId="0" applyFont="1" applyFill="1" applyBorder="1"/>
    <xf numFmtId="169" fontId="2" fillId="0" borderId="1" xfId="31" applyFont="1" applyBorder="1"/>
    <xf numFmtId="178" fontId="2" fillId="0" borderId="1" xfId="34" applyNumberFormat="1" applyFont="1" applyBorder="1"/>
    <xf numFmtId="0" fontId="19" fillId="0" borderId="3" xfId="0" applyFont="1" applyFill="1" applyBorder="1"/>
    <xf numFmtId="0" fontId="19" fillId="0" borderId="4" xfId="0" applyFont="1" applyFill="1" applyBorder="1"/>
    <xf numFmtId="0" fontId="19" fillId="0" borderId="5" xfId="0" applyFont="1" applyFill="1" applyBorder="1"/>
    <xf numFmtId="0" fontId="19" fillId="0" borderId="0" xfId="0" applyFont="1" applyFill="1"/>
    <xf numFmtId="0" fontId="19" fillId="0" borderId="2" xfId="0" applyFont="1" applyFill="1" applyBorder="1"/>
    <xf numFmtId="0" fontId="19" fillId="0" borderId="0" xfId="0" applyFont="1" applyFill="1" applyBorder="1"/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19" fillId="0" borderId="9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169" fontId="2" fillId="0" borderId="0" xfId="31" applyFont="1" applyBorder="1"/>
    <xf numFmtId="0" fontId="16" fillId="0" borderId="2" xfId="0" applyFont="1" applyFill="1" applyBorder="1"/>
    <xf numFmtId="169" fontId="16" fillId="0" borderId="1" xfId="31" applyFont="1" applyBorder="1"/>
    <xf numFmtId="178" fontId="16" fillId="0" borderId="1" xfId="34" applyNumberFormat="1" applyFont="1" applyBorder="1"/>
    <xf numFmtId="169" fontId="16" fillId="0" borderId="0" xfId="31" applyFont="1"/>
    <xf numFmtId="0" fontId="1" fillId="32" borderId="1" xfId="0" applyFont="1" applyFill="1" applyBorder="1" applyAlignment="1">
      <alignment horizontal="center" vertical="center" wrapText="1"/>
    </xf>
    <xf numFmtId="0" fontId="20" fillId="0" borderId="0" xfId="0" applyFon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 [0]" xfId="31" builtinId="6"/>
    <cellStyle name="Neutral" xfId="32" builtinId="28" customBuiltin="1"/>
    <cellStyle name="Normal" xfId="0" builtinId="0"/>
    <cellStyle name="Notas" xfId="33" builtinId="10" customBuiltin="1"/>
    <cellStyle name="Porcentaje" xfId="34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A4" sqref="A4"/>
    </sheetView>
  </sheetViews>
  <sheetFormatPr baseColWidth="10" defaultRowHeight="15" x14ac:dyDescent="0.25"/>
  <cols>
    <col min="1" max="1" width="15.7109375" bestFit="1" customWidth="1"/>
    <col min="2" max="2" width="11.85546875" style="5" bestFit="1" customWidth="1"/>
    <col min="3" max="3" width="10.42578125" style="5" customWidth="1"/>
    <col min="4" max="4" width="10.7109375" style="5" customWidth="1"/>
    <col min="5" max="5" width="14.28515625" style="5" bestFit="1" customWidth="1"/>
    <col min="6" max="6" width="16.28515625" style="5" bestFit="1" customWidth="1"/>
    <col min="7" max="7" width="13.28515625" style="5" bestFit="1" customWidth="1"/>
    <col min="8" max="8" width="13.7109375" style="5" bestFit="1" customWidth="1"/>
    <col min="9" max="9" width="15.28515625" style="5" bestFit="1" customWidth="1"/>
    <col min="10" max="10" width="13.42578125" style="5" bestFit="1" customWidth="1"/>
    <col min="11" max="11" width="12" style="5" bestFit="1" customWidth="1"/>
    <col min="12" max="12" width="13.7109375" style="5" bestFit="1" customWidth="1"/>
    <col min="13" max="13" width="13.85546875" style="5" bestFit="1" customWidth="1"/>
    <col min="14" max="14" width="15.7109375" style="5" bestFit="1" customWidth="1"/>
    <col min="15" max="15" width="13.7109375" customWidth="1"/>
    <col min="16" max="16" width="13.42578125" customWidth="1"/>
  </cols>
  <sheetData>
    <row r="1" spans="1:16" s="14" customFormat="1" x14ac:dyDescent="0.25">
      <c r="A1" s="11" t="s">
        <v>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3"/>
    </row>
    <row r="2" spans="1:16" s="14" customFormat="1" x14ac:dyDescent="0.25">
      <c r="A2" s="15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6"/>
      <c r="P2" s="17"/>
    </row>
    <row r="3" spans="1:16" s="14" customFormat="1" x14ac:dyDescent="0.25">
      <c r="A3" s="18" t="s">
        <v>65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19"/>
      <c r="P3" s="20"/>
    </row>
    <row r="4" spans="1:16" s="29" customFormat="1" ht="60" x14ac:dyDescent="0.2">
      <c r="A4" s="28" t="s">
        <v>63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58</v>
      </c>
      <c r="K4" s="28" t="s">
        <v>8</v>
      </c>
      <c r="L4" s="28" t="s">
        <v>59</v>
      </c>
      <c r="M4" s="28" t="s">
        <v>60</v>
      </c>
      <c r="N4" s="28" t="s">
        <v>61</v>
      </c>
      <c r="O4" s="28" t="s">
        <v>45</v>
      </c>
      <c r="P4" s="28" t="s">
        <v>62</v>
      </c>
    </row>
    <row r="5" spans="1:16" x14ac:dyDescent="0.25">
      <c r="A5" s="4" t="s">
        <v>9</v>
      </c>
      <c r="B5" s="9">
        <v>58.7839603235781</v>
      </c>
      <c r="C5" s="9">
        <v>15.579821776612</v>
      </c>
      <c r="D5" s="9">
        <v>32.5200955445844</v>
      </c>
      <c r="E5" s="9">
        <v>72.714971665624901</v>
      </c>
      <c r="F5" s="9">
        <v>16.090589329713801</v>
      </c>
      <c r="G5" s="9">
        <v>120.5436644218</v>
      </c>
      <c r="H5" s="9">
        <v>87.061699665407005</v>
      </c>
      <c r="I5" s="9">
        <v>176.202864743714</v>
      </c>
      <c r="J5" s="9">
        <v>99.002568204964604</v>
      </c>
      <c r="K5" s="9">
        <v>88.708696318137399</v>
      </c>
      <c r="L5" s="9">
        <v>183.82922983468401</v>
      </c>
      <c r="M5" s="9">
        <v>175.63714510329899</v>
      </c>
      <c r="N5" s="9">
        <v>1126.3275023871299</v>
      </c>
      <c r="O5" s="10">
        <f>+B5/N5</f>
        <v>5.2190823893576092E-2</v>
      </c>
      <c r="P5" s="10">
        <f>+B5/$B$20</f>
        <v>1.3574363779816101E-2</v>
      </c>
    </row>
    <row r="6" spans="1:16" x14ac:dyDescent="0.25">
      <c r="A6" s="4" t="s">
        <v>10</v>
      </c>
      <c r="B6" s="9">
        <v>2.4926103321469402</v>
      </c>
      <c r="C6" s="9">
        <v>34.6310260940405</v>
      </c>
      <c r="D6" s="9">
        <v>1233.5462092958201</v>
      </c>
      <c r="E6" s="9">
        <v>187.58517135085401</v>
      </c>
      <c r="F6" s="9">
        <v>37.617484853077698</v>
      </c>
      <c r="G6" s="9">
        <v>250.557770172413</v>
      </c>
      <c r="H6" s="9">
        <v>371.735719661291</v>
      </c>
      <c r="I6" s="9">
        <v>231.87043651692099</v>
      </c>
      <c r="J6" s="9">
        <v>334.94442027131697</v>
      </c>
      <c r="K6" s="9">
        <v>162.692306253494</v>
      </c>
      <c r="L6" s="9">
        <v>310.26544465461302</v>
      </c>
      <c r="M6" s="9">
        <v>187.643073498738</v>
      </c>
      <c r="N6" s="9">
        <v>3336.5409907437502</v>
      </c>
      <c r="O6" s="10">
        <f t="shared" ref="O6:O20" si="0">+B6/N6</f>
        <v>7.4706420183715807E-4</v>
      </c>
      <c r="P6" s="10">
        <f t="shared" ref="P6:P20" si="1">+B6/$B$20</f>
        <v>5.7559237628158628E-4</v>
      </c>
    </row>
    <row r="7" spans="1:16" x14ac:dyDescent="0.25">
      <c r="A7" s="4" t="s">
        <v>11</v>
      </c>
      <c r="B7" s="9">
        <v>3.54831848990051</v>
      </c>
      <c r="C7" s="9">
        <v>12.8248814294915</v>
      </c>
      <c r="D7" s="9">
        <v>7215.9728938576</v>
      </c>
      <c r="E7" s="9">
        <v>770.60433737003996</v>
      </c>
      <c r="F7" s="9">
        <v>870.12270022288203</v>
      </c>
      <c r="G7" s="9">
        <v>1193.19385354056</v>
      </c>
      <c r="H7" s="9">
        <v>494.32404635350099</v>
      </c>
      <c r="I7" s="9">
        <v>661.61832071111098</v>
      </c>
      <c r="J7" s="9">
        <v>1298.58471216013</v>
      </c>
      <c r="K7" s="9">
        <v>302.24500716167501</v>
      </c>
      <c r="L7" s="9">
        <v>662.23703921198296</v>
      </c>
      <c r="M7" s="9">
        <v>221.62862909388701</v>
      </c>
      <c r="N7" s="9">
        <v>13641.542664027</v>
      </c>
      <c r="O7" s="10">
        <f t="shared" si="0"/>
        <v>2.6011123355260189E-4</v>
      </c>
      <c r="P7" s="10">
        <f t="shared" si="1"/>
        <v>8.1937599514263952E-4</v>
      </c>
    </row>
    <row r="8" spans="1:16" x14ac:dyDescent="0.25">
      <c r="A8" s="4" t="s">
        <v>12</v>
      </c>
      <c r="B8" s="9">
        <v>62.474923081983903</v>
      </c>
      <c r="C8" s="9">
        <v>8.1188953130031205</v>
      </c>
      <c r="D8" s="9">
        <v>1509.0255589022099</v>
      </c>
      <c r="E8" s="9">
        <v>48.6677194306613</v>
      </c>
      <c r="F8" s="9">
        <v>205.28414775171001</v>
      </c>
      <c r="G8" s="9">
        <v>421.90881262885199</v>
      </c>
      <c r="H8" s="9">
        <v>138.14111386674199</v>
      </c>
      <c r="I8" s="9">
        <v>164.062526503801</v>
      </c>
      <c r="J8" s="9">
        <v>476.63741315584201</v>
      </c>
      <c r="K8" s="9">
        <v>135.154418355205</v>
      </c>
      <c r="L8" s="9">
        <v>215.18878600273399</v>
      </c>
      <c r="M8" s="9">
        <v>137.156964209883</v>
      </c>
      <c r="N8" s="9">
        <v>3539.3464333994598</v>
      </c>
      <c r="O8" s="10">
        <f t="shared" si="0"/>
        <v>1.7651542243062712E-2</v>
      </c>
      <c r="P8" s="10">
        <f t="shared" si="1"/>
        <v>1.4426679120677167E-2</v>
      </c>
    </row>
    <row r="9" spans="1:16" x14ac:dyDescent="0.25">
      <c r="A9" s="4" t="s">
        <v>13</v>
      </c>
      <c r="B9" s="9">
        <v>290.76232356564498</v>
      </c>
      <c r="C9" s="9">
        <v>11.712181250794</v>
      </c>
      <c r="D9" s="9">
        <v>1089.1224761686699</v>
      </c>
      <c r="E9" s="9">
        <v>96.810907991267896</v>
      </c>
      <c r="F9" s="9">
        <v>96.870238651454102</v>
      </c>
      <c r="G9" s="9">
        <v>370.42194219592699</v>
      </c>
      <c r="H9" s="9">
        <v>329.50478262297702</v>
      </c>
      <c r="I9" s="9">
        <v>298.85636903192602</v>
      </c>
      <c r="J9" s="9">
        <v>417.290024635956</v>
      </c>
      <c r="K9" s="9">
        <v>337.62136630918297</v>
      </c>
      <c r="L9" s="9">
        <v>530.59298525630197</v>
      </c>
      <c r="M9" s="9">
        <v>237.10202032326299</v>
      </c>
      <c r="N9" s="9">
        <v>4135.1426541702604</v>
      </c>
      <c r="O9" s="10">
        <f t="shared" si="0"/>
        <v>7.0314943856268991E-2</v>
      </c>
      <c r="P9" s="10">
        <f t="shared" si="1"/>
        <v>6.7142695589387902E-2</v>
      </c>
    </row>
    <row r="10" spans="1:16" x14ac:dyDescent="0.25">
      <c r="A10" s="4" t="s">
        <v>14</v>
      </c>
      <c r="B10" s="9">
        <v>498.55013858212402</v>
      </c>
      <c r="C10" s="9">
        <v>8.1606553391398204</v>
      </c>
      <c r="D10" s="9">
        <v>1076.93172932893</v>
      </c>
      <c r="E10" s="9">
        <v>2044.59253761734</v>
      </c>
      <c r="F10" s="9">
        <v>515.61614255141001</v>
      </c>
      <c r="G10" s="9">
        <v>972.184973908453</v>
      </c>
      <c r="H10" s="9">
        <v>928.01089695241296</v>
      </c>
      <c r="I10" s="9">
        <v>1674.1888013161999</v>
      </c>
      <c r="J10" s="9">
        <v>1191.8100751862401</v>
      </c>
      <c r="K10" s="9">
        <v>1200.73217603065</v>
      </c>
      <c r="L10" s="9">
        <v>1567.2302865828899</v>
      </c>
      <c r="M10" s="9">
        <v>712.45225425843205</v>
      </c>
      <c r="N10" s="9">
        <v>12390.246348372701</v>
      </c>
      <c r="O10" s="10">
        <f t="shared" si="0"/>
        <v>4.0237306391216518E-2</v>
      </c>
      <c r="P10" s="10">
        <f t="shared" si="1"/>
        <v>0.11512495766429426</v>
      </c>
    </row>
    <row r="11" spans="1:16" x14ac:dyDescent="0.25">
      <c r="A11" s="4" t="s">
        <v>15</v>
      </c>
      <c r="B11" s="9">
        <v>524.25922298654905</v>
      </c>
      <c r="C11" s="9">
        <v>0</v>
      </c>
      <c r="D11" s="9">
        <v>988.80395628308702</v>
      </c>
      <c r="E11" s="9">
        <v>6672.0577457298696</v>
      </c>
      <c r="F11" s="9">
        <v>972.703394219443</v>
      </c>
      <c r="G11" s="9">
        <v>3170.5343887866702</v>
      </c>
      <c r="H11" s="9">
        <v>11466.8611480652</v>
      </c>
      <c r="I11" s="9">
        <v>6456.9164307996798</v>
      </c>
      <c r="J11" s="9">
        <v>15176.950438559001</v>
      </c>
      <c r="K11" s="9">
        <v>5825.9819204431196</v>
      </c>
      <c r="L11" s="9">
        <v>8316.5568053643001</v>
      </c>
      <c r="M11" s="9">
        <v>2733.2449208282601</v>
      </c>
      <c r="N11" s="9">
        <v>62372.103825084101</v>
      </c>
      <c r="O11" s="10">
        <f t="shared" si="0"/>
        <v>8.4053477570161499E-3</v>
      </c>
      <c r="P11" s="10">
        <f t="shared" si="1"/>
        <v>0.12106168704133292</v>
      </c>
    </row>
    <row r="12" spans="1:16" x14ac:dyDescent="0.25">
      <c r="A12" s="4" t="s">
        <v>16</v>
      </c>
      <c r="B12" s="9">
        <v>808.77102990742799</v>
      </c>
      <c r="C12" s="9">
        <v>1.1556092754006799</v>
      </c>
      <c r="D12" s="9">
        <v>1422.27244394638</v>
      </c>
      <c r="E12" s="9">
        <v>715.99859656188198</v>
      </c>
      <c r="F12" s="9">
        <v>185.00723976136399</v>
      </c>
      <c r="G12" s="9">
        <v>513.38314615840602</v>
      </c>
      <c r="H12" s="9">
        <v>459.10090345277899</v>
      </c>
      <c r="I12" s="9">
        <v>318.12168200388902</v>
      </c>
      <c r="J12" s="9">
        <v>577.90909011186397</v>
      </c>
      <c r="K12" s="9">
        <v>415.11810526515302</v>
      </c>
      <c r="L12" s="9">
        <v>791.15645906901705</v>
      </c>
      <c r="M12" s="9">
        <v>248.39120502446801</v>
      </c>
      <c r="N12" s="9">
        <v>6463.92656232221</v>
      </c>
      <c r="O12" s="10">
        <f t="shared" si="0"/>
        <v>0.12512070211652768</v>
      </c>
      <c r="P12" s="10">
        <f t="shared" si="1"/>
        <v>0.18676101634031086</v>
      </c>
    </row>
    <row r="13" spans="1:16" x14ac:dyDescent="0.25">
      <c r="A13" s="4" t="s">
        <v>17</v>
      </c>
      <c r="B13" s="9">
        <v>603.56662820084</v>
      </c>
      <c r="C13" s="9">
        <v>1.32602584675297</v>
      </c>
      <c r="D13" s="9">
        <v>91.110810837822498</v>
      </c>
      <c r="E13" s="9">
        <v>516.25462139651302</v>
      </c>
      <c r="F13" s="9">
        <v>286.35507907373602</v>
      </c>
      <c r="G13" s="9">
        <v>458.65191871418102</v>
      </c>
      <c r="H13" s="9">
        <v>377.17390897786998</v>
      </c>
      <c r="I13" s="9">
        <v>358.84292903109701</v>
      </c>
      <c r="J13" s="9">
        <v>376.91109184581597</v>
      </c>
      <c r="K13" s="9">
        <v>457.976160553363</v>
      </c>
      <c r="L13" s="9">
        <v>754.17629681657297</v>
      </c>
      <c r="M13" s="9">
        <v>328.46080351975098</v>
      </c>
      <c r="N13" s="9">
        <v>4597.74844729499</v>
      </c>
      <c r="O13" s="10">
        <f t="shared" si="0"/>
        <v>0.1312743911763895</v>
      </c>
      <c r="P13" s="10">
        <f t="shared" si="1"/>
        <v>0.13937531482153317</v>
      </c>
    </row>
    <row r="14" spans="1:16" x14ac:dyDescent="0.25">
      <c r="A14" s="4" t="s">
        <v>18</v>
      </c>
      <c r="B14" s="9">
        <v>617.32002355652401</v>
      </c>
      <c r="C14" s="9">
        <v>118.68732486361699</v>
      </c>
      <c r="D14" s="9">
        <v>1.45107937272498</v>
      </c>
      <c r="E14" s="9">
        <v>2271.1890787940301</v>
      </c>
      <c r="F14" s="9">
        <v>666.02874324661605</v>
      </c>
      <c r="G14" s="9">
        <v>753.98364111689398</v>
      </c>
      <c r="H14" s="9">
        <v>776.69486349336205</v>
      </c>
      <c r="I14" s="9">
        <v>964.55968935824706</v>
      </c>
      <c r="J14" s="9">
        <v>990.19870065387704</v>
      </c>
      <c r="K14" s="9">
        <v>1019.46121567056</v>
      </c>
      <c r="L14" s="9">
        <v>1743.2520333243399</v>
      </c>
      <c r="M14" s="9">
        <v>732.52282748530604</v>
      </c>
      <c r="N14" s="9">
        <v>10633.9072501142</v>
      </c>
      <c r="O14" s="10">
        <f t="shared" si="0"/>
        <v>5.8052041365124228E-2</v>
      </c>
      <c r="P14" s="10">
        <f t="shared" si="1"/>
        <v>0.14255124224694019</v>
      </c>
    </row>
    <row r="15" spans="1:16" x14ac:dyDescent="0.25">
      <c r="A15" s="4" t="s">
        <v>19</v>
      </c>
      <c r="B15" s="9">
        <v>372.48687139008803</v>
      </c>
      <c r="C15" s="9">
        <v>0.33510481862583902</v>
      </c>
      <c r="D15" s="9">
        <v>0</v>
      </c>
      <c r="E15" s="9">
        <v>371.67730797354602</v>
      </c>
      <c r="F15" s="9">
        <v>81.133976155440294</v>
      </c>
      <c r="G15" s="9">
        <v>373.64260281077998</v>
      </c>
      <c r="H15" s="9">
        <v>369.68307528829502</v>
      </c>
      <c r="I15" s="9">
        <v>326.81192131377901</v>
      </c>
      <c r="J15" s="9">
        <v>348.93820538029399</v>
      </c>
      <c r="K15" s="9">
        <v>379.26238115626001</v>
      </c>
      <c r="L15" s="9">
        <v>801.71339480595395</v>
      </c>
      <c r="M15" s="9">
        <v>364.57865105039099</v>
      </c>
      <c r="N15" s="9">
        <v>3786.6208275873901</v>
      </c>
      <c r="O15" s="10">
        <f t="shared" si="0"/>
        <v>9.8369202608388578E-2</v>
      </c>
      <c r="P15" s="10">
        <f t="shared" si="1"/>
        <v>8.6014488775887576E-2</v>
      </c>
    </row>
    <row r="16" spans="1:16" x14ac:dyDescent="0.25">
      <c r="A16" s="4" t="s">
        <v>20</v>
      </c>
      <c r="B16" s="9">
        <v>195.48736217608899</v>
      </c>
      <c r="C16" s="9">
        <v>16.796572693554001</v>
      </c>
      <c r="D16" s="9">
        <v>0</v>
      </c>
      <c r="E16" s="9">
        <v>383.50945526133597</v>
      </c>
      <c r="F16" s="9">
        <v>60.052807875674901</v>
      </c>
      <c r="G16" s="9">
        <v>122.173067979717</v>
      </c>
      <c r="H16" s="9">
        <v>169.414745280978</v>
      </c>
      <c r="I16" s="9">
        <v>163.929047948663</v>
      </c>
      <c r="J16" s="9">
        <v>159.89578071643899</v>
      </c>
      <c r="K16" s="9">
        <v>146.75839809096601</v>
      </c>
      <c r="L16" s="9">
        <v>324.630824128158</v>
      </c>
      <c r="M16" s="9">
        <v>160.512289915943</v>
      </c>
      <c r="N16" s="9">
        <v>1900.8891039207499</v>
      </c>
      <c r="O16" s="10">
        <f t="shared" si="0"/>
        <v>0.10283996145428959</v>
      </c>
      <c r="P16" s="10">
        <f t="shared" si="1"/>
        <v>4.514184743470806E-2</v>
      </c>
    </row>
    <row r="17" spans="1:16" x14ac:dyDescent="0.25">
      <c r="A17" s="4" t="s">
        <v>21</v>
      </c>
      <c r="B17" s="9">
        <v>255.570687079382</v>
      </c>
      <c r="C17" s="9">
        <v>331.43072241777998</v>
      </c>
      <c r="D17" s="9">
        <v>0</v>
      </c>
      <c r="E17" s="9">
        <v>813.10851189233495</v>
      </c>
      <c r="F17" s="9">
        <v>111.669873719092</v>
      </c>
      <c r="G17" s="9">
        <v>322.43121526639601</v>
      </c>
      <c r="H17" s="9">
        <v>356.16340375801099</v>
      </c>
      <c r="I17" s="9">
        <v>446.90514602915698</v>
      </c>
      <c r="J17" s="9">
        <v>420.22320755592</v>
      </c>
      <c r="K17" s="9">
        <v>311.48000430335497</v>
      </c>
      <c r="L17" s="9">
        <v>732.01611422812198</v>
      </c>
      <c r="M17" s="9">
        <v>344.08888917113302</v>
      </c>
      <c r="N17" s="9">
        <v>4427.3822967858796</v>
      </c>
      <c r="O17" s="10">
        <f t="shared" si="0"/>
        <v>5.7725009937569009E-2</v>
      </c>
      <c r="P17" s="10">
        <f t="shared" si="1"/>
        <v>5.9016259856884572E-2</v>
      </c>
    </row>
    <row r="18" spans="1:16" x14ac:dyDescent="0.25">
      <c r="A18" s="4" t="s">
        <v>22</v>
      </c>
      <c r="B18" s="9">
        <v>16.4953255795781</v>
      </c>
      <c r="C18" s="9">
        <v>240.79760216001</v>
      </c>
      <c r="D18" s="9">
        <v>7.4997678452232099</v>
      </c>
      <c r="E18" s="9">
        <v>38.6117618218045</v>
      </c>
      <c r="F18" s="9">
        <v>5.8373594456955402</v>
      </c>
      <c r="G18" s="9">
        <v>53.581565438228303</v>
      </c>
      <c r="H18" s="9">
        <v>58.449529272925098</v>
      </c>
      <c r="I18" s="9">
        <v>80.785989183965597</v>
      </c>
      <c r="J18" s="9">
        <v>77.405074449019494</v>
      </c>
      <c r="K18" s="9">
        <v>43.208965542276097</v>
      </c>
      <c r="L18" s="9">
        <v>111.324714206613</v>
      </c>
      <c r="M18" s="9">
        <v>125.061742412638</v>
      </c>
      <c r="N18" s="9">
        <v>849.55379853385296</v>
      </c>
      <c r="O18" s="10">
        <f t="shared" si="0"/>
        <v>1.9416457919493129E-2</v>
      </c>
      <c r="P18" s="10">
        <f t="shared" si="1"/>
        <v>3.8090926309006751E-3</v>
      </c>
    </row>
    <row r="19" spans="1:16" x14ac:dyDescent="0.25">
      <c r="A19" s="4" t="s">
        <v>23</v>
      </c>
      <c r="B19" s="9">
        <v>22.4597808496667</v>
      </c>
      <c r="C19" s="9">
        <v>58.917466364280102</v>
      </c>
      <c r="D19" s="9">
        <v>111.06543220679301</v>
      </c>
      <c r="E19" s="9">
        <v>318.52505800130098</v>
      </c>
      <c r="F19" s="9">
        <v>38.284826413490002</v>
      </c>
      <c r="G19" s="9">
        <v>126.25213272152899</v>
      </c>
      <c r="H19" s="9">
        <v>138.93658616943699</v>
      </c>
      <c r="I19" s="9">
        <v>155.368149073815</v>
      </c>
      <c r="J19" s="9">
        <v>173.623170505883</v>
      </c>
      <c r="K19" s="9">
        <v>109.915492602141</v>
      </c>
      <c r="L19" s="9">
        <v>168.91223602894601</v>
      </c>
      <c r="M19" s="9">
        <v>176.74240069008599</v>
      </c>
      <c r="N19" s="9">
        <v>1596.77787763324</v>
      </c>
      <c r="O19" s="10">
        <f t="shared" si="0"/>
        <v>1.4065688887772425E-2</v>
      </c>
      <c r="P19" s="10">
        <f t="shared" si="1"/>
        <v>5.1864017665723258E-3</v>
      </c>
    </row>
    <row r="20" spans="1:16" s="27" customFormat="1" x14ac:dyDescent="0.25">
      <c r="A20" s="25" t="s">
        <v>46</v>
      </c>
      <c r="B20" s="25">
        <v>4330.5131111179398</v>
      </c>
      <c r="C20" s="25">
        <v>835.22035517412303</v>
      </c>
      <c r="D20" s="25">
        <v>14747.523084186299</v>
      </c>
      <c r="E20" s="25">
        <v>15356.353393449899</v>
      </c>
      <c r="F20" s="25">
        <v>4088.09678978171</v>
      </c>
      <c r="G20" s="25">
        <v>9218.7237664818003</v>
      </c>
      <c r="H20" s="25">
        <v>16518.136348144191</v>
      </c>
      <c r="I20" s="25">
        <v>12487.1001242442</v>
      </c>
      <c r="J20" s="25">
        <v>22180.614819404029</v>
      </c>
      <c r="K20" s="25">
        <v>10937.8547626163</v>
      </c>
      <c r="L20" s="25">
        <v>17213.854422375702</v>
      </c>
      <c r="M20" s="25">
        <v>6958.1377388599003</v>
      </c>
      <c r="N20" s="25">
        <v>147809.43740340401</v>
      </c>
      <c r="O20" s="26">
        <f t="shared" si="0"/>
        <v>2.9297947324561088E-2</v>
      </c>
      <c r="P20" s="26">
        <f t="shared" si="1"/>
        <v>1</v>
      </c>
    </row>
    <row r="21" spans="1:16" x14ac:dyDescent="0.25">
      <c r="A21" s="8" t="s">
        <v>47</v>
      </c>
      <c r="B21"/>
      <c r="O21" s="7"/>
      <c r="P21" s="7"/>
    </row>
    <row r="22" spans="1:16" x14ac:dyDescent="0.25">
      <c r="A22" s="24" t="s">
        <v>57</v>
      </c>
      <c r="P22" s="7"/>
    </row>
    <row r="23" spans="1:16" x14ac:dyDescent="0.25">
      <c r="B23" s="22" t="s">
        <v>49</v>
      </c>
      <c r="C23" s="21" t="s">
        <v>50</v>
      </c>
      <c r="D23" s="21"/>
      <c r="E23" s="23"/>
      <c r="F23" s="23"/>
      <c r="G23" s="23"/>
      <c r="H23" s="23"/>
      <c r="I23" s="23"/>
      <c r="P23" s="7"/>
    </row>
    <row r="24" spans="1:16" x14ac:dyDescent="0.25">
      <c r="B24" s="22" t="s">
        <v>51</v>
      </c>
      <c r="C24" s="21" t="s">
        <v>52</v>
      </c>
      <c r="D24" s="21"/>
      <c r="E24" s="23"/>
      <c r="F24" s="23"/>
      <c r="G24" s="23"/>
      <c r="H24" s="23"/>
      <c r="I24" s="23"/>
      <c r="P24" s="7"/>
    </row>
    <row r="25" spans="1:16" x14ac:dyDescent="0.25">
      <c r="B25" s="21">
        <v>3</v>
      </c>
      <c r="C25" s="21" t="s">
        <v>53</v>
      </c>
      <c r="D25" s="21"/>
      <c r="E25" s="23"/>
      <c r="F25" s="23"/>
      <c r="G25" s="23"/>
      <c r="H25" s="23"/>
      <c r="I25" s="23"/>
      <c r="P25" s="7"/>
    </row>
    <row r="26" spans="1:16" x14ac:dyDescent="0.25">
      <c r="B26" s="21">
        <v>4</v>
      </c>
      <c r="C26" s="21" t="s">
        <v>54</v>
      </c>
      <c r="D26" s="21"/>
      <c r="E26" s="23"/>
      <c r="F26" s="23"/>
      <c r="G26" s="23"/>
      <c r="H26" s="23"/>
      <c r="I26" s="23"/>
      <c r="P26" s="7"/>
    </row>
    <row r="27" spans="1:16" x14ac:dyDescent="0.25">
      <c r="B27" s="21">
        <v>5</v>
      </c>
      <c r="C27" s="21" t="s">
        <v>55</v>
      </c>
      <c r="D27" s="21"/>
      <c r="E27" s="23"/>
      <c r="F27" s="23"/>
      <c r="G27" s="23"/>
      <c r="H27" s="23"/>
      <c r="I27" s="23"/>
      <c r="P27" s="7"/>
    </row>
    <row r="28" spans="1:16" x14ac:dyDescent="0.25">
      <c r="B28" s="21">
        <v>6</v>
      </c>
      <c r="C28" s="21" t="s">
        <v>56</v>
      </c>
      <c r="D28" s="21"/>
      <c r="E28" s="23"/>
      <c r="F28" s="23"/>
      <c r="G28" s="23"/>
      <c r="H28" s="23"/>
      <c r="I28" s="23"/>
      <c r="P28" s="7"/>
    </row>
    <row r="29" spans="1:16" x14ac:dyDescent="0.25">
      <c r="B29" s="23"/>
      <c r="C29" s="23"/>
      <c r="D29" s="23"/>
      <c r="E29" s="23"/>
      <c r="F29" s="23"/>
      <c r="G29" s="23"/>
      <c r="H29" s="23"/>
      <c r="I29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3" sqref="A23"/>
    </sheetView>
  </sheetViews>
  <sheetFormatPr baseColWidth="10" defaultRowHeight="15" x14ac:dyDescent="0.25"/>
  <cols>
    <col min="1" max="1" width="43.7109375" bestFit="1" customWidth="1"/>
    <col min="2" max="7" width="12.7109375" customWidth="1"/>
  </cols>
  <sheetData>
    <row r="1" spans="1:8" x14ac:dyDescent="0.25">
      <c r="A1" s="3" t="s">
        <v>24</v>
      </c>
    </row>
    <row r="3" spans="1:8" x14ac:dyDescent="0.25">
      <c r="A3" s="6" t="s">
        <v>44</v>
      </c>
      <c r="B3" s="6">
        <v>41275</v>
      </c>
      <c r="C3" s="6">
        <v>41640</v>
      </c>
      <c r="D3" s="6">
        <v>42005</v>
      </c>
      <c r="E3" s="6">
        <v>42370</v>
      </c>
      <c r="F3" s="6">
        <v>42736</v>
      </c>
      <c r="G3" s="6">
        <v>43101</v>
      </c>
    </row>
    <row r="4" spans="1:8" x14ac:dyDescent="0.25">
      <c r="A4" s="1" t="s">
        <v>25</v>
      </c>
      <c r="B4" s="1">
        <v>968.91582153861998</v>
      </c>
      <c r="C4" s="1">
        <v>982.96879626643704</v>
      </c>
      <c r="D4" s="1">
        <v>1029.1639517531801</v>
      </c>
      <c r="E4" s="1">
        <v>1061.1095675110801</v>
      </c>
      <c r="F4" s="1">
        <v>1126.3275023871299</v>
      </c>
      <c r="G4" s="1"/>
      <c r="H4" s="2"/>
    </row>
    <row r="5" spans="1:8" x14ac:dyDescent="0.25">
      <c r="A5" s="1" t="s">
        <v>26</v>
      </c>
      <c r="B5" s="1">
        <v>3213.77785623508</v>
      </c>
      <c r="C5" s="1">
        <v>3286.04475363851</v>
      </c>
      <c r="D5" s="1">
        <v>3226.3699730143499</v>
      </c>
      <c r="E5" s="1">
        <v>3255.4515624033602</v>
      </c>
      <c r="F5" s="1">
        <v>3336.5409907437502</v>
      </c>
      <c r="G5" s="1"/>
      <c r="H5" s="2"/>
    </row>
    <row r="6" spans="1:8" x14ac:dyDescent="0.25">
      <c r="A6" s="1" t="s">
        <v>27</v>
      </c>
      <c r="B6" s="1">
        <v>13842.7111399565</v>
      </c>
      <c r="C6" s="1">
        <v>14465.647422471</v>
      </c>
      <c r="D6" s="1">
        <v>14468.0983869173</v>
      </c>
      <c r="E6" s="1">
        <v>14061.3132077838</v>
      </c>
      <c r="F6" s="1">
        <v>13641.542664027</v>
      </c>
      <c r="G6" s="1"/>
      <c r="H6" s="2"/>
    </row>
    <row r="7" spans="1:8" x14ac:dyDescent="0.25">
      <c r="A7" s="1" t="s">
        <v>28</v>
      </c>
      <c r="B7" s="1">
        <v>3736.3340275952701</v>
      </c>
      <c r="C7" s="1">
        <v>3468.9608554913202</v>
      </c>
      <c r="D7" s="1">
        <v>3457.53232391349</v>
      </c>
      <c r="E7" s="1">
        <v>3577.7615259478798</v>
      </c>
      <c r="F7" s="1">
        <v>3539.3464333994598</v>
      </c>
      <c r="G7" s="1"/>
      <c r="H7" s="2"/>
    </row>
    <row r="8" spans="1:8" x14ac:dyDescent="0.25">
      <c r="A8" s="1" t="s">
        <v>29</v>
      </c>
      <c r="B8" s="1">
        <v>3990.1150767947702</v>
      </c>
      <c r="C8" s="1">
        <v>4004.9672487223302</v>
      </c>
      <c r="D8" s="1">
        <v>3986.53473595691</v>
      </c>
      <c r="E8" s="1">
        <v>4067.3732823607602</v>
      </c>
      <c r="F8" s="1">
        <v>4135.1426541702604</v>
      </c>
      <c r="G8" s="1"/>
      <c r="H8" s="2"/>
    </row>
    <row r="9" spans="1:8" x14ac:dyDescent="0.25">
      <c r="A9" s="1" t="s">
        <v>30</v>
      </c>
      <c r="B9" s="1">
        <v>11378.912604003601</v>
      </c>
      <c r="C9" s="1">
        <v>11438.7455099782</v>
      </c>
      <c r="D9" s="1">
        <v>11777.198363559601</v>
      </c>
      <c r="E9" s="1">
        <v>12107.2365768662</v>
      </c>
      <c r="F9" s="1">
        <v>12390.246348372701</v>
      </c>
      <c r="G9" s="1"/>
      <c r="H9" s="2"/>
    </row>
    <row r="10" spans="1:8" x14ac:dyDescent="0.25">
      <c r="A10" s="1" t="s">
        <v>31</v>
      </c>
      <c r="B10" s="1">
        <v>57907.1708878516</v>
      </c>
      <c r="C10" s="1">
        <v>58945.792688878799</v>
      </c>
      <c r="D10" s="1">
        <v>60529.386391993103</v>
      </c>
      <c r="E10" s="1">
        <v>61690.505022801102</v>
      </c>
      <c r="F10" s="1">
        <v>62372.103825084101</v>
      </c>
      <c r="G10" s="1"/>
      <c r="H10" s="2"/>
    </row>
    <row r="11" spans="1:8" x14ac:dyDescent="0.25">
      <c r="A11" s="1" t="s">
        <v>32</v>
      </c>
      <c r="B11" s="1">
        <v>6109.1775321709601</v>
      </c>
      <c r="C11" s="1">
        <v>6189.8028666323798</v>
      </c>
      <c r="D11" s="1">
        <v>6510.5971269083802</v>
      </c>
      <c r="E11" s="1">
        <v>6610.0786473690196</v>
      </c>
      <c r="F11" s="1">
        <v>6463.92656232221</v>
      </c>
      <c r="G11" s="1"/>
      <c r="H11" s="2"/>
    </row>
    <row r="12" spans="1:8" x14ac:dyDescent="0.25">
      <c r="A12" s="1" t="s">
        <v>33</v>
      </c>
      <c r="B12" s="1">
        <v>4232.0164353052596</v>
      </c>
      <c r="C12" s="1">
        <v>4245.8968105342901</v>
      </c>
      <c r="D12" s="1">
        <v>4613.6634625661</v>
      </c>
      <c r="E12" s="1">
        <v>4625.8174760836901</v>
      </c>
      <c r="F12" s="1">
        <v>4597.74844729499</v>
      </c>
      <c r="G12" s="1"/>
      <c r="H12" s="2"/>
    </row>
    <row r="13" spans="1:8" x14ac:dyDescent="0.25">
      <c r="A13" s="1" t="s">
        <v>34</v>
      </c>
      <c r="B13" s="1">
        <v>9735.3814308780402</v>
      </c>
      <c r="C13" s="1">
        <v>10029.783974702699</v>
      </c>
      <c r="D13" s="1">
        <v>10183.9450286589</v>
      </c>
      <c r="E13" s="1">
        <v>10376.5634900407</v>
      </c>
      <c r="F13" s="1">
        <v>10633.9072501142</v>
      </c>
      <c r="G13" s="1"/>
      <c r="H13" s="2"/>
    </row>
    <row r="14" spans="1:8" x14ac:dyDescent="0.25">
      <c r="A14" s="1" t="s">
        <v>35</v>
      </c>
      <c r="B14" s="1">
        <v>3314.5993173125999</v>
      </c>
      <c r="C14" s="1">
        <v>3315.1006087358701</v>
      </c>
      <c r="D14" s="1">
        <v>3495.1111862779098</v>
      </c>
      <c r="E14" s="1">
        <v>3687.7945086497102</v>
      </c>
      <c r="F14" s="1">
        <v>3786.6208275873901</v>
      </c>
      <c r="G14" s="1"/>
      <c r="H14" s="2"/>
    </row>
    <row r="15" spans="1:8" x14ac:dyDescent="0.25">
      <c r="A15" s="1" t="s">
        <v>36</v>
      </c>
      <c r="B15" s="1">
        <v>1731.83961079918</v>
      </c>
      <c r="C15" s="1">
        <v>1794.8611536183801</v>
      </c>
      <c r="D15" s="1">
        <v>1824.6251587648801</v>
      </c>
      <c r="E15" s="1">
        <v>1869.1190503950199</v>
      </c>
      <c r="F15" s="1">
        <v>1900.8891039207499</v>
      </c>
      <c r="G15" s="1"/>
      <c r="H15" s="2"/>
    </row>
    <row r="16" spans="1:8" x14ac:dyDescent="0.25">
      <c r="A16" s="1" t="s">
        <v>37</v>
      </c>
      <c r="B16" s="1">
        <v>3826.7358643089801</v>
      </c>
      <c r="C16" s="1">
        <v>4027.5492169317699</v>
      </c>
      <c r="D16" s="1">
        <v>4039.6132509683498</v>
      </c>
      <c r="E16" s="1">
        <v>4089.4914106800202</v>
      </c>
      <c r="F16" s="1">
        <v>4427.3822967858796</v>
      </c>
      <c r="G16" s="1"/>
      <c r="H16" s="2"/>
    </row>
    <row r="17" spans="1:8" x14ac:dyDescent="0.25">
      <c r="A17" s="1" t="s">
        <v>38</v>
      </c>
      <c r="B17" s="1">
        <v>727.86780459047304</v>
      </c>
      <c r="C17" s="1">
        <v>762.81335543957005</v>
      </c>
      <c r="D17" s="1">
        <v>742.47726069510497</v>
      </c>
      <c r="E17" s="1">
        <v>796.54629764844697</v>
      </c>
      <c r="F17" s="1">
        <v>849.55379853385296</v>
      </c>
      <c r="G17" s="1"/>
      <c r="H17" s="2"/>
    </row>
    <row r="18" spans="1:8" x14ac:dyDescent="0.25">
      <c r="A18" s="1" t="s">
        <v>39</v>
      </c>
      <c r="B18" s="1">
        <v>1398.1768017386</v>
      </c>
      <c r="C18" s="1">
        <v>1426.3055950195101</v>
      </c>
      <c r="D18" s="1">
        <v>1419.02004774534</v>
      </c>
      <c r="E18" s="1">
        <v>1502.3839827275799</v>
      </c>
      <c r="F18" s="1">
        <v>1596.77787763324</v>
      </c>
      <c r="G18" s="1"/>
      <c r="H18" s="2"/>
    </row>
    <row r="19" spans="1:8" x14ac:dyDescent="0.25">
      <c r="A19" s="1" t="s">
        <v>40</v>
      </c>
      <c r="B19" s="1">
        <v>126113.73221108</v>
      </c>
      <c r="C19" s="1">
        <v>128385.240857061</v>
      </c>
      <c r="D19" s="1">
        <v>131306.876685831</v>
      </c>
      <c r="E19" s="1">
        <v>133435.06497004299</v>
      </c>
      <c r="F19" s="1">
        <v>134982.91299506999</v>
      </c>
      <c r="G19" s="1"/>
      <c r="H19" s="2"/>
    </row>
    <row r="20" spans="1:8" x14ac:dyDescent="0.25">
      <c r="A20" s="1" t="s">
        <v>41</v>
      </c>
      <c r="B20" s="1">
        <v>73.501043047159996</v>
      </c>
      <c r="C20" s="1">
        <v>73.454925617999905</v>
      </c>
      <c r="D20" s="1">
        <v>91.025965725803999</v>
      </c>
      <c r="E20" s="1">
        <v>87.092306474833094</v>
      </c>
      <c r="F20" s="1">
        <v>75.109578777666798</v>
      </c>
      <c r="G20" s="1"/>
      <c r="H20" s="2"/>
    </row>
    <row r="21" spans="1:8" x14ac:dyDescent="0.25">
      <c r="A21" s="1" t="s">
        <v>42</v>
      </c>
      <c r="B21" s="1">
        <v>11688.982513946599</v>
      </c>
      <c r="C21" s="1">
        <v>11853.433941543301</v>
      </c>
      <c r="D21" s="1">
        <v>12145.0730852341</v>
      </c>
      <c r="E21" s="1">
        <v>12417.705341749301</v>
      </c>
      <c r="F21" s="1">
        <v>12751.2228488988</v>
      </c>
      <c r="G21" s="1"/>
      <c r="H21" s="2"/>
    </row>
    <row r="22" spans="1:8" x14ac:dyDescent="0.25">
      <c r="A22" s="1" t="s">
        <v>43</v>
      </c>
      <c r="B22" s="1">
        <v>137876.21576808099</v>
      </c>
      <c r="C22" s="1">
        <v>140312.12972422299</v>
      </c>
      <c r="D22" s="1">
        <v>143544.59431649101</v>
      </c>
      <c r="E22" s="1">
        <v>145942.564431045</v>
      </c>
      <c r="F22" s="1">
        <v>147809.43740340401</v>
      </c>
      <c r="G22" s="1">
        <v>153758.25430881101</v>
      </c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PIB_regional</vt:lpstr>
      <vt:lpstr>Resumen regiones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Yáñez Barrios</dc:creator>
  <cp:lastModifiedBy>Guillermo Pino González</cp:lastModifiedBy>
  <dcterms:created xsi:type="dcterms:W3CDTF">2019-04-01T15:51:14Z</dcterms:created>
  <dcterms:modified xsi:type="dcterms:W3CDTF">2019-04-08T21:48:57Z</dcterms:modified>
</cp:coreProperties>
</file>