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always" autoCompressPictures="0"/>
  <mc:AlternateContent xmlns:mc="http://schemas.openxmlformats.org/markup-compatibility/2006">
    <mc:Choice Requires="x15">
      <x15ac:absPath xmlns:x15ac="http://schemas.microsoft.com/office/spreadsheetml/2010/11/ac" url="C:\usr\web\excel\"/>
    </mc:Choice>
  </mc:AlternateContent>
  <xr:revisionPtr revIDLastSave="0" documentId="8_{D1D6BF5B-8D81-47FA-B66F-6B99EF4F762B}" xr6:coauthVersionLast="41" xr6:coauthVersionMax="41" xr10:uidLastSave="{00000000-0000-0000-0000-000000000000}"/>
  <bookViews>
    <workbookView xWindow="-120" yWindow="-120" windowWidth="29040" windowHeight="15840" tabRatio="785" xr2:uid="{00000000-000D-0000-FFFF-FFFF00000000}"/>
  </bookViews>
  <sheets>
    <sheet name="Portada" sheetId="20" r:id="rId1"/>
    <sheet name="colofón" sheetId="21" r:id="rId2"/>
    <sheet name="Introducción" sheetId="22" r:id="rId3"/>
    <sheet name="Indice" sheetId="3" r:id="rId4"/>
    <sheet name="expo" sheetId="4" r:id="rId5"/>
    <sheet name="impo" sheetId="5" r:id="rId6"/>
    <sheet name="exp congelados" sheetId="6" r:id="rId7"/>
    <sheet name="exp conservas" sheetId="7" r:id="rId8"/>
    <sheet name="exp  deshidratadas" sheetId="8" r:id="rId9"/>
    <sheet name="exp aceites" sheetId="9" r:id="rId10"/>
    <sheet name="exp jugos" sheetId="10" r:id="rId11"/>
    <sheet name="imp congelados" sheetId="18" r:id="rId12"/>
    <sheet name="imp conservas" sheetId="12" r:id="rId13"/>
    <sheet name="imp deshidratadas" sheetId="13" r:id="rId14"/>
    <sheet name="imp aceites" sheetId="14" r:id="rId15"/>
    <sheet name="imp jugos" sheetId="15" r:id="rId16"/>
    <sheet name="expo país" sheetId="16" r:id="rId17"/>
    <sheet name="impo país" sheetId="17" r:id="rId18"/>
  </sheets>
  <externalReferences>
    <externalReference r:id="rId19"/>
  </externalReferences>
  <definedNames>
    <definedName name="_xlnm._FilterDatabase" localSheetId="8" hidden="1">'exp  deshidratadas'!$B$4:$Q$73</definedName>
    <definedName name="_xlnm._FilterDatabase" localSheetId="9" hidden="1">'exp aceites'!$B$4:$P$27</definedName>
    <definedName name="_xlnm._FilterDatabase" localSheetId="6" hidden="1">'exp congelados'!$B$4:$P$43</definedName>
    <definedName name="_xlnm._FilterDatabase" localSheetId="7" hidden="1">'exp conservas'!$B$4:$P$99</definedName>
    <definedName name="_xlnm._FilterDatabase" localSheetId="10" hidden="1">'exp jugos'!$B$4:$P$40</definedName>
    <definedName name="_xlnm._FilterDatabase" localSheetId="14" hidden="1">'imp aceites'!$B$4:$P$33</definedName>
    <definedName name="_xlnm._FilterDatabase" localSheetId="11" hidden="1">'imp congelados'!$E$4:$P$42</definedName>
    <definedName name="_xlnm._FilterDatabase" localSheetId="12" hidden="1">'imp conservas'!$B$4:$P$106</definedName>
    <definedName name="_xlnm._FilterDatabase" localSheetId="13" hidden="1">'imp deshidratadas'!$B$4:$P$71</definedName>
    <definedName name="_xlnm._FilterDatabase" localSheetId="15" hidden="1">'imp jugos'!$B$4:$P$36</definedName>
    <definedName name="_xlnm.Print_Area" localSheetId="1">colofón!$A$1:$I$54</definedName>
    <definedName name="_xlnm.Print_Area" localSheetId="8">'exp  deshidratadas'!$A$1:$P$75</definedName>
    <definedName name="_xlnm.Print_Area" localSheetId="9">'exp aceites'!$A$1:$P$29</definedName>
    <definedName name="_xlnm.Print_Area" localSheetId="6">'exp congelados'!$A$1:$P$45</definedName>
    <definedName name="_xlnm.Print_Area" localSheetId="7">'exp conservas'!$A$1:$P$101</definedName>
    <definedName name="_xlnm.Print_Area" localSheetId="10">'exp jugos'!$A$1:$P$43</definedName>
    <definedName name="_xlnm.Print_Area" localSheetId="4">expo!$A$1:$J$28</definedName>
    <definedName name="_xlnm.Print_Area" localSheetId="16">'expo país'!$A$1:$J$52</definedName>
    <definedName name="_xlnm.Print_Area" localSheetId="14">'imp aceites'!$A$1:$P$35</definedName>
    <definedName name="_xlnm.Print_Area" localSheetId="11">'imp congelados'!$A$1:$P$44</definedName>
    <definedName name="_xlnm.Print_Area" localSheetId="12">'imp conservas'!$A$1:$P$108</definedName>
    <definedName name="_xlnm.Print_Area" localSheetId="13">'imp deshidratadas'!$A$1:$P$73</definedName>
    <definedName name="_xlnm.Print_Area" localSheetId="15">'imp jugos'!$A$1:$P$38</definedName>
    <definedName name="_xlnm.Print_Area" localSheetId="5">impo!$A$1:$J$28</definedName>
    <definedName name="_xlnm.Print_Area" localSheetId="17">'impo país'!$A$1:$J$49</definedName>
    <definedName name="_xlnm.Print_Area" localSheetId="3">Indice!$A$1:$E$31</definedName>
    <definedName name="_xlnm.Print_Area" localSheetId="2">Introducción!$A$1:$I$7</definedName>
    <definedName name="_xlnm.Print_Area" localSheetId="0">Portada!$A$1:$I$54</definedName>
    <definedName name="TDclase">'[1]TD clase'!$A$5:$G$6</definedName>
    <definedName name="_xlnm.Print_Titles" localSheetId="7">'exp conservas'!$2:$4</definedName>
    <definedName name="_xlnm.Print_Titles" localSheetId="12">'imp conservas'!$2:$4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21" l="1"/>
</calcChain>
</file>

<file path=xl/sharedStrings.xml><?xml version="1.0" encoding="utf-8"?>
<sst xmlns="http://schemas.openxmlformats.org/spreadsheetml/2006/main" count="1400" uniqueCount="422">
  <si>
    <t>Boletín de frutas y hortalizas procesadas</t>
  </si>
  <si>
    <t>Publicación  de la Oficina de Estudios y Políticas Agrarias (Odepa)</t>
  </si>
  <si>
    <t>del Ministerio de Agricultura, Gobierno de Chile</t>
  </si>
  <si>
    <t>www.odepa.gob.cl</t>
  </si>
  <si>
    <t>CONTENIDO</t>
  </si>
  <si>
    <t>Cuadro y comentario</t>
  </si>
  <si>
    <t>Descripción</t>
  </si>
  <si>
    <t>Página</t>
  </si>
  <si>
    <t>Exportaciones chilenas de frutas y hortalizas procesadas</t>
  </si>
  <si>
    <t>Importaciones chilenas de frutas y hortalizas procesadas</t>
  </si>
  <si>
    <t>Exportaciones chilenas de frutas y hortalizas congeladas</t>
  </si>
  <si>
    <t>Exportaciones chilenas de frutas y hortalizas en conserva</t>
  </si>
  <si>
    <t>Exportaciones chilenas de frutas y hortalizas deshidratadas</t>
  </si>
  <si>
    <t>Exportaciones chilenas de aceites de frutas y hortalizas</t>
  </si>
  <si>
    <t>Exportaciones chilenas de jugos de frutas y hortalizas</t>
  </si>
  <si>
    <t>Importaciones chilenas de frutas y hortalizas congeladas</t>
  </si>
  <si>
    <t>Importaciones chilenas de frutas y hortalizas en conserva</t>
  </si>
  <si>
    <t>Importaciones chilenas de frutas y hortalizas deshidratadas</t>
  </si>
  <si>
    <t>Importaciones chilenas de aceites de frutas y hortalizas</t>
  </si>
  <si>
    <t>Importaciones chilenas de jugos de frutas y hortalizas</t>
  </si>
  <si>
    <t>Exportaciones chilenas de frutas y hortalizas procesadas por país de destino</t>
  </si>
  <si>
    <t>Gráfico</t>
  </si>
  <si>
    <t>Volumen de las exportaciones chilenas de frutas y hortalizas procesadas</t>
  </si>
  <si>
    <t>Valor de las exportaciones chilenas de frutas y hortalizas procesadas</t>
  </si>
  <si>
    <t>Distribución de las exportaciones chilenas de frutas y hortalizas procesadas por tipo</t>
  </si>
  <si>
    <t>Volumen de las importaciones chilenas de frutas y hortalizas procesadas</t>
  </si>
  <si>
    <t>Valor de las importaciones chilenas de frutas y hortalizas procesadas</t>
  </si>
  <si>
    <t>Distribución de las importaciones chilenas de frutas y hortalizas procesadas por tipo</t>
  </si>
  <si>
    <t>Distribución del valor de las exportaciones de frutas y hortalizas procesadas por país de destino</t>
  </si>
  <si>
    <t>Cuadro 1. Exportaciones chilenas de frutas y hortalizas procesadas</t>
  </si>
  <si>
    <t>Subsector</t>
  </si>
  <si>
    <t>Volumen (kilos)</t>
  </si>
  <si>
    <t>Congelados</t>
  </si>
  <si>
    <t>Conservas</t>
  </si>
  <si>
    <t>Deshidratados</t>
  </si>
  <si>
    <t>Aceites</t>
  </si>
  <si>
    <t>Jugos</t>
  </si>
  <si>
    <t>Total</t>
  </si>
  <si>
    <t>Cuadro 2. Importaciones chilenas de frutas y hortalizas procesadas</t>
  </si>
  <si>
    <t>Cuadro 3. Exportaciones chilenas de frutas y hortalizas congeladas</t>
  </si>
  <si>
    <t>Producto</t>
  </si>
  <si>
    <t>Código SACH</t>
  </si>
  <si>
    <t>Frambuesas</t>
  </si>
  <si>
    <t>Frutillas</t>
  </si>
  <si>
    <t>Arándanos</t>
  </si>
  <si>
    <t>Moras</t>
  </si>
  <si>
    <t>Espárragos</t>
  </si>
  <si>
    <t>Mezclas de hortalizas</t>
  </si>
  <si>
    <t>Setas y demás hongos</t>
  </si>
  <si>
    <t>Maíz dulce</t>
  </si>
  <si>
    <t>Las demás hortalizas</t>
  </si>
  <si>
    <t>Kiwis</t>
  </si>
  <si>
    <t>Uvas</t>
  </si>
  <si>
    <t>Arvejas</t>
  </si>
  <si>
    <t>Habas</t>
  </si>
  <si>
    <t>Damascos</t>
  </si>
  <si>
    <t>Duraznos</t>
  </si>
  <si>
    <t>Espinacas y armuelles</t>
  </si>
  <si>
    <t>Brócoli</t>
  </si>
  <si>
    <t>Manzanas</t>
  </si>
  <si>
    <t>Porotos y porotos verdes</t>
  </si>
  <si>
    <t>Coliflor</t>
  </si>
  <si>
    <t>Las demás hortalizas de vaina</t>
  </si>
  <si>
    <t>Papas</t>
  </si>
  <si>
    <t>Cuadro 4. Exportaciones chilenas de frutas y hortalizas en conserva</t>
  </si>
  <si>
    <t>Los demás frutos de cáscara y semillas</t>
  </si>
  <si>
    <t>Aceitunas</t>
  </si>
  <si>
    <t>Ketchup</t>
  </si>
  <si>
    <t>Los demás frutos y partes comestibles de plantas</t>
  </si>
  <si>
    <t>Harina y sémola de frutas</t>
  </si>
  <si>
    <t>Puré de papas</t>
  </si>
  <si>
    <t>Las demás salsas de tomate</t>
  </si>
  <si>
    <t>Cerezas confitadas</t>
  </si>
  <si>
    <t>Hortalizas y frutos confitados</t>
  </si>
  <si>
    <t>Palmitos</t>
  </si>
  <si>
    <t>Harina de papas</t>
  </si>
  <si>
    <t>Cuadro 5. Exportaciones chilenas de frutas y hortalizas deshidratadas</t>
  </si>
  <si>
    <t>Pasas morenas</t>
  </si>
  <si>
    <t>Cascarilla de mosqueta</t>
  </si>
  <si>
    <t>Las demás partes de mosqueta</t>
  </si>
  <si>
    <t>Trufas y demás hongos</t>
  </si>
  <si>
    <t>Cebollas</t>
  </si>
  <si>
    <t>Ajo</t>
  </si>
  <si>
    <t>Apio</t>
  </si>
  <si>
    <t>Puerros</t>
  </si>
  <si>
    <t>Los demás aceites vegetales</t>
  </si>
  <si>
    <t>Los demás aceites esenciales de agrios</t>
  </si>
  <si>
    <t>Los demás aceites exclusivos de aceituna</t>
  </si>
  <si>
    <t>Cuadro 7. Exportaciones chilenas de jugos de frutas y hortalizas</t>
  </si>
  <si>
    <t>Mezclas de jugos de frutas y hortalizas</t>
  </si>
  <si>
    <t>Jugo de piña</t>
  </si>
  <si>
    <t>Jugo de tomates</t>
  </si>
  <si>
    <t>Cuadro 8. Importaciones chilenas de frutas y hortalizas congeladas</t>
  </si>
  <si>
    <t>Fécula de mandioca (yuca)</t>
  </si>
  <si>
    <t>Pasta de tomate</t>
  </si>
  <si>
    <t>Cerezas marrasquino</t>
  </si>
  <si>
    <t>Cuadro 10. Importaciones chilenas de frutas y hortalizas deshidratadas</t>
  </si>
  <si>
    <t>Los demás frutos secos</t>
  </si>
  <si>
    <t>Cuadro 11. Importaciones chilenas de aceites de frutas y hortalizas</t>
  </si>
  <si>
    <t>Cuadro 12. Importaciones chilenas de jugos de frutas y hortalizas</t>
  </si>
  <si>
    <t>Cuadro 13. Exportaciones chilenas de frutas y hortalizas procesadas por país de destino</t>
  </si>
  <si>
    <t>País</t>
  </si>
  <si>
    <t>Otros</t>
  </si>
  <si>
    <t>Cuadro 14. Importaciones chilenas de frutas y hortalizas procesadas por país de origen</t>
  </si>
  <si>
    <t>Aceites esenciales de naranja</t>
  </si>
  <si>
    <t>Las demás hortalizas y frutos en vinagre</t>
  </si>
  <si>
    <t>Jaleas, mermeladas y pulpas de agrios</t>
  </si>
  <si>
    <t>Aceite de cacahuate, refinado</t>
  </si>
  <si>
    <t xml:space="preserve">Fuente: elaborado por Odepa con información del Servicio Nacional de Aduanas. Cifras sujetas a revisión por informes de variación de valor (IVV). </t>
  </si>
  <si>
    <t>Var. %</t>
  </si>
  <si>
    <t>Preparaciones homogeneizadas</t>
  </si>
  <si>
    <t>Jugo de uva (incluido el mosto)</t>
  </si>
  <si>
    <t>Cuadro 9. Importaciones chilenas de frutas y hortalizas en conserva</t>
  </si>
  <si>
    <t>Orgánicas (desde 2012)</t>
  </si>
  <si>
    <t>Las demás (desde 2012)</t>
  </si>
  <si>
    <t>Orgánicos (desde 2012)</t>
  </si>
  <si>
    <t>Arándanos rojos preparados o conservados (desde 2012)</t>
  </si>
  <si>
    <t>Nota: (1) Hasta 2011 era el código 20089200</t>
  </si>
  <si>
    <t>Las demás  (desde 2012)</t>
  </si>
  <si>
    <t>Orgánica (desde 2012)</t>
  </si>
  <si>
    <t>Pimentón triturado o pulverizado</t>
  </si>
  <si>
    <t>Orgánico (desde 2012)</t>
  </si>
  <si>
    <t>Los demás (desde 2012)</t>
  </si>
  <si>
    <t>Tomates incluso en trozos o rodajas, triturados o pulverizados</t>
  </si>
  <si>
    <t>Los demás  (desde 2012)</t>
  </si>
  <si>
    <t>Los demás arándanos secos (desde 2012)</t>
  </si>
  <si>
    <t>Los demás en envases &gt; 5lt (desde 2012)</t>
  </si>
  <si>
    <t>Aceite de rosa mosqueta y sus fracciones</t>
  </si>
  <si>
    <t>Los demás, sin congelar</t>
  </si>
  <si>
    <t>Los demás</t>
  </si>
  <si>
    <r>
      <t xml:space="preserve">Orgánico en envases </t>
    </r>
    <r>
      <rPr>
        <sz val="10"/>
        <color indexed="8"/>
        <rFont val="Arial"/>
        <family val="2"/>
      </rPr>
      <t>≤</t>
    </r>
    <r>
      <rPr>
        <sz val="10"/>
        <color indexed="8"/>
        <rFont val="Arial"/>
        <family val="2"/>
      </rPr>
      <t xml:space="preserve"> 5 lt (desde 2012)</t>
    </r>
  </si>
  <si>
    <r>
      <t xml:space="preserve">Los demás en envases </t>
    </r>
    <r>
      <rPr>
        <sz val="10"/>
        <color indexed="8"/>
        <rFont val="Arial"/>
        <family val="2"/>
      </rPr>
      <t>≤</t>
    </r>
    <r>
      <rPr>
        <sz val="10"/>
        <color indexed="8"/>
        <rFont val="Arial"/>
        <family val="2"/>
      </rPr>
      <t xml:space="preserve"> 5 lt (desde 2012)</t>
    </r>
  </si>
  <si>
    <r>
      <t>Orgánicos en envases &gt;</t>
    </r>
    <r>
      <rPr>
        <sz val="10"/>
        <color indexed="8"/>
        <rFont val="Arial"/>
        <family val="2"/>
      </rPr>
      <t xml:space="preserve"> 5lt</t>
    </r>
    <r>
      <rPr>
        <sz val="10"/>
        <color indexed="8"/>
        <rFont val="Arial"/>
        <family val="2"/>
      </rPr>
      <t xml:space="preserve"> (desde 2012)</t>
    </r>
  </si>
  <si>
    <t>Los demás mostos</t>
  </si>
  <si>
    <t>Congelado</t>
  </si>
  <si>
    <t>Los demás frutos secos excepto de partidas 0801 a 0806</t>
  </si>
  <si>
    <t>Código SACH 2012</t>
  </si>
  <si>
    <t>Aceites esenciales, de naranja</t>
  </si>
  <si>
    <t>Las demás frutas</t>
  </si>
  <si>
    <t>Espinacas</t>
  </si>
  <si>
    <t>Extracto seco &lt; 7% ; brix &lt; 30</t>
  </si>
  <si>
    <t>Duraznos, griñones y nectarines</t>
  </si>
  <si>
    <t>Preparaciones de pulpa</t>
  </si>
  <si>
    <t>Mermeladas y jaleas</t>
  </si>
  <si>
    <t>En mitades</t>
  </si>
  <si>
    <t>Las demás preparaciones</t>
  </si>
  <si>
    <t>Pulpa de manzana</t>
  </si>
  <si>
    <t>Las demás preparaciones (desde 2012)</t>
  </si>
  <si>
    <t>Conservados provisionalmente</t>
  </si>
  <si>
    <t>Enteros, excepto en vinagre o ácido acético</t>
  </si>
  <si>
    <t>Las demás hortalizas y las mezclas de hortalizas</t>
  </si>
  <si>
    <t>En salmuera</t>
  </si>
  <si>
    <t>Preparadas o conservadas</t>
  </si>
  <si>
    <t>Cerezas conservadas provicionalmente</t>
  </si>
  <si>
    <t>Las demás cerezas</t>
  </si>
  <si>
    <t>Conservadas al natural o en almíbar</t>
  </si>
  <si>
    <t>Damasco</t>
  </si>
  <si>
    <t xml:space="preserve">Preparaciones de pulpa </t>
  </si>
  <si>
    <t>Alcachofas</t>
  </si>
  <si>
    <t>Las demás salsas de tomate, preparadas</t>
  </si>
  <si>
    <t>Fécula de papas</t>
  </si>
  <si>
    <t>Preparadas o conservadas, congeladas</t>
  </si>
  <si>
    <t>Las demás hortalizas, preparadas y congeladas</t>
  </si>
  <si>
    <t>Mangos</t>
  </si>
  <si>
    <t>Mezcla de frutas confitadas</t>
  </si>
  <si>
    <t xml:space="preserve">Pimiento </t>
  </si>
  <si>
    <t>Tomates</t>
  </si>
  <si>
    <t>Piñas</t>
  </si>
  <si>
    <t>Los demás excepto en vinagre o ácido acético</t>
  </si>
  <si>
    <t>Ciruelas preparadas o conservadas</t>
  </si>
  <si>
    <t>Preparados y congelados</t>
  </si>
  <si>
    <t>Preparados sin congelar</t>
  </si>
  <si>
    <t>Ají</t>
  </si>
  <si>
    <t>Pepinos y pepinillos en ácido acético</t>
  </si>
  <si>
    <t>Mezclas de hortalizas en vinagre o ácido acético</t>
  </si>
  <si>
    <t>Ciruelas secas</t>
  </si>
  <si>
    <t>Manzanas secas</t>
  </si>
  <si>
    <t>Enteros</t>
  </si>
  <si>
    <t>En trozos</t>
  </si>
  <si>
    <t>Seco, triturado o pulverizado (desde 2012)</t>
  </si>
  <si>
    <t>Las demás hortalizas, mezclas de hortalizas secas, incluso en trozos</t>
  </si>
  <si>
    <t>Mezclas de frutos secos</t>
  </si>
  <si>
    <t>Tomates incluso en trozos o rodajas</t>
  </si>
  <si>
    <t>Mosqueta seca</t>
  </si>
  <si>
    <t>Cocos secos</t>
  </si>
  <si>
    <t>Aceite de oliva, virgen</t>
  </si>
  <si>
    <t>Los demás jugos de frutas y hortalizas (desde 2012)(1)</t>
  </si>
  <si>
    <t>Jugo de manzanas</t>
  </si>
  <si>
    <t>De valor brix &gt; a 20 pero &lt;70</t>
  </si>
  <si>
    <t>Jugo de ciruelas (desde 2012) (2)</t>
  </si>
  <si>
    <t>Los demás jugos agrios</t>
  </si>
  <si>
    <t>Jugo de naranjas</t>
  </si>
  <si>
    <t>Los demás jugos de pomelo</t>
  </si>
  <si>
    <t>Jugo de frambuesa (desde 2012)(3)</t>
  </si>
  <si>
    <t>Jugo de pimiento rojo (desde 2012)(4)</t>
  </si>
  <si>
    <t>Jugo de duraznos (desde 2012)(6)</t>
  </si>
  <si>
    <t>Jugo de mora (desde 2012)(7)</t>
  </si>
  <si>
    <t>Jugo de pera (desde 2012)(8)</t>
  </si>
  <si>
    <t>En cubos, conservadas al natural o en almíbar</t>
  </si>
  <si>
    <t>En rodajas conservadas al natural o en almíbar</t>
  </si>
  <si>
    <t>Las demás conservadas al natural o en almíbar</t>
  </si>
  <si>
    <t>Enteros, excepto en vinagre</t>
  </si>
  <si>
    <t xml:space="preserve">Los demás </t>
  </si>
  <si>
    <t>En mitades, conservados al natural o en almíbar</t>
  </si>
  <si>
    <t>Los demás conservados al natural o en almíbar</t>
  </si>
  <si>
    <t>Los demás duraznos conservados</t>
  </si>
  <si>
    <t>Refinado</t>
  </si>
  <si>
    <t>Aceite de palma</t>
  </si>
  <si>
    <t>Sin modificar químicamente</t>
  </si>
  <si>
    <t>Los demás aceites de oliva sin modificar químicamente</t>
  </si>
  <si>
    <t>Aceite de rosa mosqueta</t>
  </si>
  <si>
    <t>En bruto</t>
  </si>
  <si>
    <t>Aceite de coco</t>
  </si>
  <si>
    <t>Frutillas preparadas o conservadas</t>
  </si>
  <si>
    <t>Preparados o conservados, sin congelar</t>
  </si>
  <si>
    <t>Preparados o conservados, congelados</t>
  </si>
  <si>
    <t>Las demás hortalizas y frutos conservadas en vinagre</t>
  </si>
  <si>
    <t>Pepinos y pepinillos</t>
  </si>
  <si>
    <t>Conservados provisionalmente, excepto en salmuera</t>
  </si>
  <si>
    <t>En vinagre o ácido acético</t>
  </si>
  <si>
    <t>Agrios</t>
  </si>
  <si>
    <t>Las demás</t>
  </si>
  <si>
    <t>Total (08121000 hasta 2011)</t>
  </si>
  <si>
    <t>Preparados o conservados</t>
  </si>
  <si>
    <t>Pulpa de mangos orgánicos (desde 2012)</t>
  </si>
  <si>
    <t>Alcachofas en vinagre o ácido acético</t>
  </si>
  <si>
    <t>Las demás hortalizas y mezclas conservadas provisionalmente</t>
  </si>
  <si>
    <t>Mezclas de hortalizas conservadas en vinagre o ácido acético</t>
  </si>
  <si>
    <t>Jaleas, mermeladas y pulpas de frutas obtenidas por cocción</t>
  </si>
  <si>
    <t xml:space="preserve">Enteros, conservados, excepto en vinagre </t>
  </si>
  <si>
    <t>En trozos, conservados, excepto en vinagre</t>
  </si>
  <si>
    <t>Los demás, excepto en vinagre</t>
  </si>
  <si>
    <t>Los demás hongos y trufas conservados provisionalmente</t>
  </si>
  <si>
    <t>Las demás cerezas conservadas</t>
  </si>
  <si>
    <t>Al natural o en almíbar</t>
  </si>
  <si>
    <t>Los demás frutas conservadas provisionalmente</t>
  </si>
  <si>
    <t>Los demás hongos y trufas</t>
  </si>
  <si>
    <t>Enteros, conservados, excepto en vinagre</t>
  </si>
  <si>
    <t>Los demás conservados, excepto en vinagre</t>
  </si>
  <si>
    <t>Mezclas de frutas confitadas con azúcar</t>
  </si>
  <si>
    <t>Alcaparras en vinagre o ácido acético</t>
  </si>
  <si>
    <t>Mezclas de frutas preparadas o conservadas (desde 2012)(1)</t>
  </si>
  <si>
    <t>Las demás hortalizas y mezclas de hortalizas</t>
  </si>
  <si>
    <t>Ají sin triturar ni pulverizar (desde 2012)</t>
  </si>
  <si>
    <t>Ají, triturado o pulverizado (desde 2012)</t>
  </si>
  <si>
    <t>Pasas</t>
  </si>
  <si>
    <t>Las demás pasas</t>
  </si>
  <si>
    <t>Enteras, secas</t>
  </si>
  <si>
    <t>En trozos, secas</t>
  </si>
  <si>
    <t>Zapallos</t>
  </si>
  <si>
    <t>Enteros, secos</t>
  </si>
  <si>
    <t>Triturados o pulverizados</t>
  </si>
  <si>
    <t>Jugo de uva</t>
  </si>
  <si>
    <t>Jugo de pera (desde 2012)(3)</t>
  </si>
  <si>
    <t>Jugo de duraznos (desde 2012)(4)</t>
  </si>
  <si>
    <t>Jugo de ciruelas (desde 2012)(5)</t>
  </si>
  <si>
    <t>Jugo de arándanos</t>
  </si>
  <si>
    <t>Cuadro 6. Exportaciones chilenas de aceites de frutas y hortalizas</t>
  </si>
  <si>
    <t>Zarzamoras, mora-frambuesas y grosellas</t>
  </si>
  <si>
    <t>Cerezas conservadas provisionalmente</t>
  </si>
  <si>
    <t>Las demás frutas conservadas provisionalmente</t>
  </si>
  <si>
    <t>Jugo de kiwi (desde 2012)(5)</t>
  </si>
  <si>
    <t>Hortalizas homogeneizadas</t>
  </si>
  <si>
    <t>Aceites esenciales de limón</t>
  </si>
  <si>
    <t>Los demás aceites de oliva, sin modificar químicamente</t>
  </si>
  <si>
    <t>Aceite de palta</t>
  </si>
  <si>
    <t>Morenas</t>
  </si>
  <si>
    <t>Preparaciones de mora</t>
  </si>
  <si>
    <t>Distribución del valor de las importaciones de frutas y hortalizas procesadas por país de origen</t>
  </si>
  <si>
    <t>Importaciones chilenas de frutas y hortalizas procesadas por país de origen</t>
  </si>
  <si>
    <t>Aceites esenciales, de limón</t>
  </si>
  <si>
    <t>Frutillas secas</t>
  </si>
  <si>
    <t>Maíz dulce, preparado o conservado, sin congelar</t>
  </si>
  <si>
    <t>Pepa de mosqueta, incluso cortada, quebrantada o pulverizada</t>
  </si>
  <si>
    <t>Notas: (1) Hasta 2011 era la glosa 20098090. (2) Hasta 2011 era la glosa 20098060. (3) Hasta 2011 era la glosa 20098020. (4) Hasta 2011 era la glosa 20098070. (5) Hasta 2011 era la glosa 20098040. (6) Hasta 2011 era la glosa 20098030. (7) Hasta 2011 era la glosa 20098010. (8) Hasta el 2011 era la glosa 20098050.</t>
  </si>
  <si>
    <t>Las demás hortalizas y mezclas de hortalizas conservadas provisionalmente</t>
  </si>
  <si>
    <t>Los demás aceites de paltas y sus fracciones (desde 2012)</t>
  </si>
  <si>
    <t>Jugo de frambuesa (desde 2012)</t>
  </si>
  <si>
    <t>Uva</t>
  </si>
  <si>
    <t>Los demás zapallos incluso en trozos o rodajas (desde 2012)</t>
  </si>
  <si>
    <t>Aceite de coco y sus fracciones, refinado</t>
  </si>
  <si>
    <t>Preparaciones de pulpa de mangos orgánicos (desde 2012)</t>
  </si>
  <si>
    <t>Membrillos</t>
  </si>
  <si>
    <t>Las demás conservadas</t>
  </si>
  <si>
    <t>Preparaciones de durazno</t>
  </si>
  <si>
    <t xml:space="preserve">Los demás  </t>
  </si>
  <si>
    <t>Preparadas sin congelar</t>
  </si>
  <si>
    <t>Preparadas congeladas</t>
  </si>
  <si>
    <t>Los demás enteros o trozos</t>
  </si>
  <si>
    <t>Pulpa</t>
  </si>
  <si>
    <t>Las demás, preparadas</t>
  </si>
  <si>
    <t>Valor FOB (USD)</t>
  </si>
  <si>
    <t>Valor CIF (USD)</t>
  </si>
  <si>
    <t>Aceite de palma refinado pero sin modificar químicamente</t>
  </si>
  <si>
    <t>Aceite de almendra de palma</t>
  </si>
  <si>
    <t>Bruto</t>
  </si>
  <si>
    <t>Las demás partes</t>
  </si>
  <si>
    <t>Cascarilla (desde 2012)</t>
  </si>
  <si>
    <t>Hongos gelatinosos</t>
  </si>
  <si>
    <t>Orgánicas (desde (2012)</t>
  </si>
  <si>
    <t xml:space="preserve">Total </t>
  </si>
  <si>
    <t>Albaricoques (damascos, chabacanos), incluso con azúcar o edulcorante</t>
  </si>
  <si>
    <t>Brasil</t>
  </si>
  <si>
    <t>Argentina</t>
  </si>
  <si>
    <t>Bélgica</t>
  </si>
  <si>
    <t>China</t>
  </si>
  <si>
    <t>Arándanos secos orgánicos (desde 2012)</t>
  </si>
  <si>
    <t>Aceitunas conservadas provisionalmente, excepto en salmuera</t>
  </si>
  <si>
    <r>
      <rPr>
        <i/>
        <sz val="10"/>
        <color indexed="8"/>
        <rFont val="Arial"/>
        <family val="2"/>
      </rPr>
      <t>Cranberries</t>
    </r>
    <r>
      <rPr>
        <sz val="10"/>
        <color indexed="8"/>
        <rFont val="Arial"/>
        <family val="2"/>
      </rPr>
      <t xml:space="preserve"> preparados o conservados (desde 2012)</t>
    </r>
  </si>
  <si>
    <r>
      <t xml:space="preserve">Hongos del género </t>
    </r>
    <r>
      <rPr>
        <i/>
        <sz val="10"/>
        <color indexed="8"/>
        <rFont val="Arial"/>
        <family val="2"/>
      </rPr>
      <t>Agaricus</t>
    </r>
  </si>
  <si>
    <r>
      <t xml:space="preserve">Los demás </t>
    </r>
    <r>
      <rPr>
        <sz val="10"/>
        <color indexed="8"/>
        <rFont val="Arial"/>
        <family val="2"/>
      </rPr>
      <t>excepto en vinagre o ácido acético</t>
    </r>
  </si>
  <si>
    <r>
      <t xml:space="preserve">Papas fritas </t>
    </r>
    <r>
      <rPr>
        <i/>
        <sz val="10"/>
        <color indexed="8"/>
        <rFont val="Arial"/>
        <family val="2"/>
      </rPr>
      <t>snack</t>
    </r>
  </si>
  <si>
    <t>Precio promedio (USD/kilo)</t>
  </si>
  <si>
    <r>
      <t xml:space="preserve">Los demás frutos de los géneros </t>
    </r>
    <r>
      <rPr>
        <i/>
        <sz val="10"/>
        <color indexed="8"/>
        <rFont val="Arial"/>
        <family val="2"/>
      </rPr>
      <t>Capsicum</t>
    </r>
    <r>
      <rPr>
        <sz val="10"/>
        <color indexed="8"/>
        <rFont val="Arial"/>
        <family val="2"/>
      </rPr>
      <t xml:space="preserve"> o </t>
    </r>
    <r>
      <rPr>
        <i/>
        <sz val="10"/>
        <color indexed="8"/>
        <rFont val="Arial"/>
        <family val="2"/>
      </rPr>
      <t>Pimenta</t>
    </r>
    <r>
      <rPr>
        <sz val="10"/>
        <color indexed="8"/>
        <rFont val="Arial"/>
        <family val="2"/>
      </rPr>
      <t xml:space="preserve"> triturados o pulverizados (desde 2012)</t>
    </r>
  </si>
  <si>
    <r>
      <t>Ají (</t>
    </r>
    <r>
      <rPr>
        <i/>
        <sz val="10"/>
        <color indexed="8"/>
        <rFont val="Arial"/>
        <family val="2"/>
      </rPr>
      <t>Capsicum frutescens</t>
    </r>
    <r>
      <rPr>
        <sz val="10"/>
        <color indexed="8"/>
        <rFont val="Arial"/>
        <family val="2"/>
      </rPr>
      <t>) sin triturar ni pulverizar (desde 2012)</t>
    </r>
  </si>
  <si>
    <r>
      <t xml:space="preserve">Jugo de </t>
    </r>
    <r>
      <rPr>
        <i/>
        <sz val="10"/>
        <color indexed="8"/>
        <rFont val="Arial"/>
        <family val="2"/>
      </rPr>
      <t>cranberries</t>
    </r>
    <r>
      <rPr>
        <sz val="10"/>
        <color indexed="8"/>
        <rFont val="Arial"/>
        <family val="2"/>
      </rPr>
      <t xml:space="preserve"> (desde 2012)</t>
    </r>
  </si>
  <si>
    <r>
      <t>Los demás frutos de los géneros</t>
    </r>
    <r>
      <rPr>
        <i/>
        <sz val="10"/>
        <color indexed="8"/>
        <rFont val="Arial"/>
        <family val="2"/>
      </rPr>
      <t xml:space="preserve"> Capsicum o Pimenta</t>
    </r>
    <r>
      <rPr>
        <sz val="10"/>
        <color indexed="8"/>
        <rFont val="Arial"/>
        <family val="2"/>
      </rPr>
      <t>, triturados o pulverizados (desde 2012)</t>
    </r>
  </si>
  <si>
    <r>
      <t xml:space="preserve">Hongos de género </t>
    </r>
    <r>
      <rPr>
        <i/>
        <sz val="10"/>
        <color indexed="8"/>
        <rFont val="Arial"/>
        <family val="2"/>
      </rPr>
      <t>Agaricus</t>
    </r>
  </si>
  <si>
    <r>
      <t>Orejas de judas (</t>
    </r>
    <r>
      <rPr>
        <i/>
        <sz val="10"/>
        <color indexed="8"/>
        <rFont val="Arial"/>
        <family val="2"/>
      </rPr>
      <t>Auricularia spp</t>
    </r>
    <r>
      <rPr>
        <sz val="10"/>
        <color indexed="8"/>
        <rFont val="Arial"/>
        <family val="2"/>
      </rPr>
      <t>)</t>
    </r>
  </si>
  <si>
    <r>
      <t xml:space="preserve">Orgánico en envases </t>
    </r>
    <r>
      <rPr>
        <sz val="10"/>
        <color indexed="8"/>
        <rFont val="Arial"/>
        <family val="2"/>
      </rPr>
      <t>≤ 5 lt (desde 2012)</t>
    </r>
  </si>
  <si>
    <r>
      <t>Orgánicos en envases &gt;</t>
    </r>
    <r>
      <rPr>
        <sz val="10"/>
        <color indexed="8"/>
        <rFont val="Arial"/>
        <family val="2"/>
      </rPr>
      <t xml:space="preserve"> 5lt (desde 2012)</t>
    </r>
  </si>
  <si>
    <r>
      <t xml:space="preserve">Los demás en envases </t>
    </r>
    <r>
      <rPr>
        <sz val="10"/>
        <color indexed="8"/>
        <rFont val="Arial"/>
        <family val="2"/>
      </rPr>
      <t>≤ 5 lt (desde 2012)</t>
    </r>
  </si>
  <si>
    <t>Agrios (cítricos), preparados o conservados, incluso con azúcar u otro edulcorante o alcohol</t>
  </si>
  <si>
    <t>Estados Unidos</t>
  </si>
  <si>
    <t>Perú</t>
  </si>
  <si>
    <t>Preparados o conservados, excepto en vinagre o ácido acético</t>
  </si>
  <si>
    <t>Enteros, preparados o conservados, excepto en vinagre o ácido acético</t>
  </si>
  <si>
    <t>Se puede reproducir total o parcialmente citando la fuente</t>
  </si>
  <si>
    <t>volver al índice</t>
  </si>
  <si>
    <t>Introducción</t>
  </si>
  <si>
    <t>Boletín de Frutas y Hortalizas Procesadas</t>
  </si>
  <si>
    <t>Los demás incluso con adición de azúcar u otro edulcorante o alcohol</t>
  </si>
  <si>
    <t>Duraznos, griñones y nectarines conservados al natural o en almíbar</t>
  </si>
  <si>
    <t>En rodajas al natural o almíbar</t>
  </si>
  <si>
    <t>En cubos al natural o almíbar</t>
  </si>
  <si>
    <t>Las demás al natural o almíbar</t>
  </si>
  <si>
    <r>
      <t xml:space="preserve">Extracto seco,  </t>
    </r>
    <r>
      <rPr>
        <sz val="10"/>
        <color theme="1"/>
        <rFont val="Calibri"/>
        <family val="2"/>
      </rPr>
      <t>≥</t>
    </r>
    <r>
      <rPr>
        <sz val="10"/>
        <color theme="1"/>
        <rFont val="Arial"/>
        <family val="2"/>
      </rPr>
      <t xml:space="preserve"> 7% ; brix ≥ a 30 y ≤ 32</t>
    </r>
  </si>
  <si>
    <t>Los demás, de valor brix ≥ a 70</t>
  </si>
  <si>
    <t>Orgánico, de valor brix ≥ a 70 (desde 2012)</t>
  </si>
  <si>
    <t>De valor brix ≥70</t>
  </si>
  <si>
    <t>De valor brix ≤ a 20</t>
  </si>
  <si>
    <t>Sin fermentar brix ≤30</t>
  </si>
  <si>
    <t>De valor brix ≤ a 30</t>
  </si>
  <si>
    <t>Mosto de valor brix ≤ a 30</t>
  </si>
  <si>
    <t>Sin congelar de valor brix ≤a 20</t>
  </si>
  <si>
    <t>Los demás extracto seco ≥ 7%</t>
  </si>
  <si>
    <t>Extracto seco ≥ 7% ; brix ≥ a 30 y ≤ 32</t>
  </si>
  <si>
    <t>Sin congelar, de valor brix ≤a 20</t>
  </si>
  <si>
    <t>De valor brix ≤ a 30 (2)</t>
  </si>
  <si>
    <t>De valor brix ≥70 (6)</t>
  </si>
  <si>
    <t>Jugo de pomelo de valor brix ≤ a 20</t>
  </si>
  <si>
    <t>Duraznos conservados provisionalmente, pero no aptos para el consumo inmediato</t>
  </si>
  <si>
    <t>Preparaciones (desde 2012)</t>
  </si>
  <si>
    <t>Puré de moras orgánicas (desde 2012)</t>
  </si>
  <si>
    <t>Los demás sin fermentar</t>
  </si>
  <si>
    <t>Maqui</t>
  </si>
  <si>
    <t>Orgánicos (desde 2017)</t>
  </si>
  <si>
    <t>Los Demás (desde 2017)</t>
  </si>
  <si>
    <t>Colombia</t>
  </si>
  <si>
    <t>España</t>
  </si>
  <si>
    <t>Maquis</t>
  </si>
  <si>
    <t>Los demás (desde 2017)</t>
  </si>
  <si>
    <t>● La categoría conservas corresponde a alimentos conservados o preparados para su consumo.</t>
  </si>
  <si>
    <t>● Este boletín se publica bimestralmente, con información de exportaciones e importaciones de las cinco categorías de frutas y hortalizas procesadas: conservas, congelados, jugos, aceites y deshidratados.</t>
  </si>
  <si>
    <t>● Los datos utilizados en este documento, que permiten hacer los análisis del mercado, se obtienen principalmente del Servicio Nacional de Aduanas y se complementan con noticias sectoriales.</t>
  </si>
  <si>
    <t>Los demás jugos de frutas y hortalizas (desde 2012)</t>
  </si>
  <si>
    <t>Japón</t>
  </si>
  <si>
    <t>México</t>
  </si>
  <si>
    <t>Australia</t>
  </si>
  <si>
    <t>Canadá</t>
  </si>
  <si>
    <t>Reino Unido</t>
  </si>
  <si>
    <t>Alemania</t>
  </si>
  <si>
    <t>● A partir del 1 de enero de 2017 se agregaron nuevos códigos arancelarios para productos procesados derivados del maqui: congelado, deshidratado y aceite. Anteriormente estos productos estaban considerados en la glosa "las demás frutas".</t>
  </si>
  <si>
    <t>Holanda</t>
  </si>
  <si>
    <t>Ecuador</t>
  </si>
  <si>
    <t>María Emilia Undurraga Marimón</t>
  </si>
  <si>
    <t>Bernabé Tapia Cruz</t>
  </si>
  <si>
    <t>Maqui orgánico (desde 2017)</t>
  </si>
  <si>
    <t>Confituras, jaleas, mermeladas, puré de agrios (cítricos)</t>
  </si>
  <si>
    <t>Flor y hojas de mosqueta cortadas o pulverizadas (desde 2012)</t>
  </si>
  <si>
    <t>Aceite de coco (copra) y sus fracciones, en bruto</t>
  </si>
  <si>
    <t>Julio 2019</t>
  </si>
  <si>
    <t>Información de comercio exterior a junio 2019</t>
  </si>
  <si>
    <t>ene-jun 2018</t>
  </si>
  <si>
    <t>ene-jun 2019</t>
  </si>
  <si>
    <t>Entre enero y junio de 2019 las exportaciones de frutas y hortalizas procesadas alcanzaron USD 707 millones y 378 mil toneladas, lo que representa una baja de 1,1% en el valor y un aumento de 2,7% en el volumen respecto al mismo período del año anterior.
Los productos congelados ocupan el primer lugar con USD 243 millones, seguidos por las conservas con USD 203 millones. 
Destaca el crecimiento del volumen de exportaciones de conservas de 12,6% y la baja de 24,7% del volumen de las exportaciones de jugos.</t>
  </si>
  <si>
    <t>A junio de 2019, las importaciones nacionales de frutas y hortalizas procesadas disminuyeron 5,4% en valor y aumentaron 0,8% en volúmen en comparación con el año pasado, con compras que suman 159 mil toneladas por USD 198 millones.
Conservas es la principal categoría, representando el 62% de las importaciones de frutas y hortalizas procesadas.
Destaca la disminución de 34% del valor de las importaciones de aceites y el crecimiento de 10,9% en el volumen de las compras de jugos.</t>
  </si>
  <si>
    <t>Entre enero y junio de 2019 las exportaciones de productos congelados bajaron 1,5% en volumen y 4,5% en valor, comparado con igual período del año 2018.
En términos de valor, el principal producto exportado fueron arándanos con USD 69 millones, representando 28% de esta categoría. Le siguen frutillas con 53 millones y frambuesas con usd 39 millones.
El grupo de los berries (frambuesa, arándanos, moras y frutillas) representa el 77% de las exportaciones de congelados.
En este período el mayor crecimiento se observa en frutillas, con ventas por USD 14 millones más que el año pasado. La baja más importante se observa en las exportaciones de arándanos con ventas menores en 10 millones de USD comparadas con el año pasado.</t>
  </si>
  <si>
    <t>Entre enero y junio de 2019 las exportaciones de conservas de frutas y hortalizas crecieron un 12,6% en volumen y 6,4% en valor, respecto de 2018.
El producto que lidera esta categoría es la pasta de tomate, seguido de los duraznos y nectarines conservados o almibar y la pulpa de manzana. Los tres productos representan el 60% del valor de las exportaciones de esta categoría.
Destaca en el período el alza de las exportaciones de pasta de tomate y preparaciones de duraznos y duraznos y nectarines al natural o almibar.
Las bajas más importantes se registraron en pulpa de manzana, jaleas, mermeladas y pulpas y cranberries en conserva.</t>
  </si>
  <si>
    <t>Las exportaciones de frutas y hortalizas deshidratadas crecieron 4,5% en volumen y 3,1% en valor entre enero y junio de 2019, respecto a igual período de 2018.
Las pasas son el principal producto exportado en esta categoría durante este período, representando 45% del total de ventas. Este producto además destaca por ser el que presenta la mayor alza en ventas en el período, explicado principalmente por el aumento de los envios hacia México, Reino Unido y Holanda.
Las ciruelas son el segundo producto, con el 36% del valor en el período enero a junio de 2019.  Chile es uno de los principales exportadores de ciruelas secas en el mundo. Reino Unido, México, Rusia y Alemania son los principales compradores de ciruela seca chilena en el período de análisis. Este producto además destaca por registrar la baja más pronunciada en el periodo de análisis. Las principales bajas se registran en las exportaciones a Rusia, España, Reino Unido y Polonia.</t>
  </si>
  <si>
    <t>Entre enero y junio de 2019, las exportaciones de aceites de frutas y hortalizas bajaron  9,3 en volumen y crecieron 8,6% en valor comparado con el año anterior.
El aceite de oliva virgen lidera las ventas, representando 77% del total de esta categoría. Estos aceites se destinaron principalmente a Brasil y Estados Unidos. El aceite de oliva orgánico en envase mayor a 5 lts registra la baja más importante en el período, explicado principalmente por los menores envios hacia Estados Unidos.
Los principales crecimientos se registran en las exportaciones de aceite de rosa mosqueta, principalmente los orgánicos, que se envían principalmente a Nueva Zelanda, y en los aceites de palta, que se destinan principalmente a Estados Unidos y Alemania.</t>
  </si>
  <si>
    <t>Entre enero y junio de 2019, las exportaciones de jugos de frutas y hortalizas presentaron una disminución de 24,7% en volumen y crecieron 11% en valor, en comparación con el mismo período del año 2018. Los jugos de uva, manzana y los demás jugos de frutas y hortalizas son los principales productos exportados en esta categoría. Los tres concentran 77% del total de valor de ventas de la categoría.
En el período observado el jugo de uva se destinó principalmente a Japón, Estados Unidos y México. El jugo de manzana se destina principalmente a Japón, Estados Undios, México y Corea del Sur. Los demás jugos se envian mayoritariamente a Estados Unidos, Japón y Francia y en esta glosa destacan el jugo de apio y de arándanos.
Destaca el crecimiento de jugo de cranberries, principalmente por las mayores ventas a Holanda.</t>
  </si>
  <si>
    <t>Las importaciones de frutas y hortalizas congeladas entre enero y junio de 2019 registraron una baja de 12,6 en volumen y 15,2% en valor, en relación al año 2018.
El producto que presenta las mayores compras en esta categoría es "Las demás frutas", representando el 45% del total. Se trata mayoritariamente de palta, mango, maracuyá (ambas con origen Perú) y piña (desde Costa Rica). Esta glosa es la que presenta la mayor baja respecto al año pasado, debido a los menores envíos desde Perú. Le sigue en importancia el maíz dulce, traído principalmente de Estados Unidos y Bélgica.
El crecimiento que más destaca en el período se registra en los arándanos congelados, principalmente por los mayores envíos provenientes de Estados Unidos.</t>
  </si>
  <si>
    <t>Las importaciones de conservas a junio de 2019 crecieron 2,7% en volumen y 1,4% en valor, respecto al año anterior. 
Los productos procesados de papa siguen siendo los principales dentro de esta categoría, representando 51% del total. Dentro del grupo de productos elaborados a partir de papa, las papas preparadas congeladas (papas prefritas, es decir bastones y duquesa), siguen siendo las más importantes y las que, a su vez, registran el alza en compra más destacada dentro de la categoría, comparado con el mismo período del año anterior. Esta papa proviene principalmente de Bélgica, que además registra el alza más destacada en las compras de esta categoría, para el período analizado.
Les siguen aceitunas, que provienen mayoritariamente de Perú, España y Argentina, y palmitos, traídos principalmente de Ecuador.
Las bajas que más destacan en esta categoria, para el periodo de análisis, la registran los palmitos y las piñas.</t>
  </si>
  <si>
    <t>Entre enero y junio de 2019 las importaciones de productos deshidratados crecieron 4% en volumen y disminuyeron 6,3% en valor en comparación con 2018.
El producto con mayor valor de importaciones en este período fueron las ciruelas secas, que además muestran el mayor crecimiento, debido a los envíos desde Argentina. Le siguen las demás hortalizas y mezclas, que son traídas principalmente de Estados Unidos.
Destaca la disminución de importaciones de cocos secos, que provenien principalmente de Filipinas e Indonesia. También disminuyen en forma importante las importaciones de pasas.</t>
  </si>
  <si>
    <t>Entre enero y junio de 2019 las importaciones de aceites de frutas y hortalizas disminuyeron 4,8% en volumen y 34% en valor, en comparación con 2018.
El aceite de palma lidera las compras dentro de esta categoría, representando el 57% del total, el que proveniente principalmente de Perú, Colombia y Malasia. 
El segundo producto en importancia es el aceite de oliva virgen, que proviene principalmente de Portugal. Registra la mayor baja de este grupo en lo que va del año, principalmente por los menores envíos de Portugal y España.
También registraron bajas importantes el aceite de coco y el de palma.</t>
  </si>
  <si>
    <t>Las importaciones de jugos de frutas y hortalizas a junio de 2019 aumentaron 10,9% en volumen y 4,9% en valor, comparado con el año 2018.
El principal producto importado es el jugo de naranjas que representa el 45% del valor importado de este grupo, y que proviene principalmente de Brasil. Le siguen los demás jugos de frutas y hortalizas, grupo de productos en el que destaca el jugo de acerola, granada y maracuya. En tercer lugar se encuentra el jugo de piña, proveniente principalmente de Sudáfrica. Estos productos concentran 81% del total de compras de la categoría.
En el período destaca el alza en las importaciones de jugo de naranja y la baja de jugo de uva.</t>
  </si>
  <si>
    <t>Corea del Sur</t>
  </si>
  <si>
    <t>Entre enero y junio de 2019, el principal mercado para las exportaciones de frutas y hortalizas procesadas fue Estados Unidos, concentrando 26% del valor total. A continuación se ubicaron México (9%), y Japón (7%). Los tres paises concentran 42% del total del valor de las exportaciones. Entre los principales productos que se exportaron a estos países están berries congelados, jugos de fruta (Estados Unidos y Japón), duraznos en conserva, pulpa de manzana y pasas (México).
El mayor crecimiento en valor, en comparación con el mismo período del año 2018 lo presenta México por mayores ventas de pasas, pulpas de manzana y durazno y puré de tomate, entre otros productos.
Las baja más relevante se observa en los envíos a Alemania, explicado por la disminución de varios productos, entre ellos jugo frambuesa y puré de tomates. En el período también bajan en forma importante las exportaciones a Rusia y Argentina.</t>
  </si>
  <si>
    <t>Entre enero y junio de 2019 los principales países proveedores de frutas y hortalizas procesadas para Chile fueron Bélgica (17%), Perú (11%), Argentina (8%) y China (8%). Los cuatro países concentran 45% del total del valor de las importaciones de frutas y hortalizas procesadas. Los principales productos importados desde estos países son las papas preparadas congeladas desde Bélgica, aceitunas conservadas y frutas congeladas de Perú, papas preparadas congeladas y ciruelas secas de Argentina y hongos y duraznos en conserva de China.
En este período se observan aumentos importantes en las importaciones de Bélgica y México, debido principalmente a los mayores envíos de papas procesadas en el primero y de las demás frutas congeladas en el segundo. 
Por otra parte, se observa una baja significativa en las importaciones dese Perú y Portugal, principalmente por los menores envíos de elas demás frutas congeladas en el primero y de aceite de oliva virgen del segundo.</t>
  </si>
  <si>
    <t>--</t>
  </si>
  <si>
    <t>Tailandia</t>
  </si>
  <si>
    <t>Portugal</t>
  </si>
  <si>
    <t>Costa Rica</t>
  </si>
  <si>
    <t>India</t>
  </si>
  <si>
    <t>Vietnam</t>
  </si>
  <si>
    <t>Francia</t>
  </si>
  <si>
    <t>Bolivia</t>
  </si>
  <si>
    <t>Filipinas</t>
  </si>
  <si>
    <t>Italia</t>
  </si>
  <si>
    <t>Malasia</t>
  </si>
  <si>
    <t>Sudáfrica</t>
  </si>
  <si>
    <t>Indonesia</t>
  </si>
  <si>
    <t>Grecia</t>
  </si>
  <si>
    <t>Rusia</t>
  </si>
  <si>
    <t>Polonia</t>
  </si>
  <si>
    <t>Nueva Zelanda</t>
  </si>
  <si>
    <t>Dinamarca</t>
  </si>
  <si>
    <t>Guatemala</t>
  </si>
  <si>
    <t>Arabia Saudita</t>
  </si>
  <si>
    <t>Notas: (1) Hasta 2011 era la glosa 20098090; (2) hasta 2011 era la glosa 20096110; (3) hasta 2011 era la glosa 20098050; (4) hasta 2011 era la glosa 20098030; (5) hasta el 2011 era la glosa 20098060.</t>
  </si>
  <si>
    <t>Directora y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</si>
</sst>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 #,##0_-;_-* &quot;-&quot;_-;_-@_-"/>
    <numFmt numFmtId="165" formatCode="_-* #,##0.00_-;\-* #,##0.00_-;_-* &quot;-&quot;??_-;_-@_-"/>
    <numFmt numFmtId="166" formatCode="_-* #,##0.00\ _€_-;\-* #,##0.00\ _€_-;_-* &quot;-&quot;??\ _€_-;_-@_-"/>
    <numFmt numFmtId="167" formatCode="#,##0.0"/>
    <numFmt numFmtId="168" formatCode="_(* #,##0_);_(* \(#,##0\);_(* &quot;-&quot;_);_(@_)"/>
    <numFmt numFmtId="169" formatCode="_(* #,##0.00_);_(* \(#,##0.00\);_(* &quot;-&quot;??_);_(@_)"/>
    <numFmt numFmtId="170" formatCode="_-* #,##0_-;\-* #,##0_-;_-* &quot;-&quot;??_-;_-@_-"/>
  </numFmts>
  <fonts count="59">
    <font>
      <sz val="11"/>
      <color theme="1"/>
      <name val="Calibri"/>
      <family val="2"/>
      <scheme val="minor"/>
    </font>
    <font>
      <sz val="12"/>
      <name val="Arial"/>
      <family val="2"/>
    </font>
    <font>
      <b/>
      <sz val="10"/>
      <name val="Arial"/>
      <family val="2"/>
    </font>
    <font>
      <sz val="10"/>
      <name val="Arial"/>
      <family val="2"/>
    </font>
    <font>
      <u/>
      <sz val="10"/>
      <color indexed="12"/>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4"/>
      <name val="Arial MT"/>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i/>
      <sz val="10"/>
      <color indexed="8"/>
      <name val="Arial"/>
      <family val="2"/>
    </font>
    <font>
      <sz val="9"/>
      <name val="Arial"/>
      <family val="2"/>
    </font>
    <font>
      <u/>
      <sz val="1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0"/>
      <color rgb="FF0000FF"/>
      <name val="Arial"/>
      <family val="2"/>
    </font>
    <font>
      <sz val="10"/>
      <color theme="1"/>
      <name val="Arial"/>
      <family val="2"/>
    </font>
    <font>
      <sz val="10"/>
      <color rgb="FF000000"/>
      <name val="Arial"/>
      <family val="2"/>
    </font>
    <font>
      <sz val="11"/>
      <color theme="1"/>
      <name val="Arial"/>
      <family val="2"/>
    </font>
    <font>
      <sz val="9"/>
      <color theme="1"/>
      <name val="Arial"/>
      <family val="2"/>
    </font>
    <font>
      <sz val="18"/>
      <color rgb="FF0066CC"/>
      <name val="Arial"/>
      <family val="2"/>
    </font>
    <font>
      <sz val="20"/>
      <color rgb="FF0066CC"/>
      <name val="Verdana"/>
      <family val="2"/>
    </font>
    <font>
      <b/>
      <sz val="12"/>
      <color rgb="FF333333"/>
      <name val="Arial"/>
      <family val="2"/>
    </font>
    <font>
      <b/>
      <sz val="12"/>
      <color rgb="FF333333"/>
      <name val="Verdana"/>
      <family val="2"/>
    </font>
    <font>
      <b/>
      <sz val="10"/>
      <color theme="1"/>
      <name val="Arial"/>
      <family val="2"/>
    </font>
    <font>
      <b/>
      <sz val="11"/>
      <color theme="1"/>
      <name val="Arial"/>
      <family val="2"/>
    </font>
    <font>
      <i/>
      <sz val="10"/>
      <color theme="1"/>
      <name val="Arial"/>
      <family val="2"/>
    </font>
    <font>
      <sz val="10"/>
      <color theme="1"/>
      <name val="Calibri"/>
      <family val="2"/>
    </font>
    <font>
      <u/>
      <sz val="11"/>
      <color theme="11"/>
      <name val="Calibri"/>
      <family val="2"/>
      <scheme val="minor"/>
    </font>
  </fonts>
  <fills count="5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5">
    <xf numFmtId="0" fontId="0" fillId="0" borderId="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4" fillId="0" borderId="0" applyNumberFormat="0" applyFill="0" applyBorder="0" applyAlignment="0" applyProtection="0">
      <alignment vertical="top"/>
      <protection locked="0"/>
    </xf>
    <xf numFmtId="0" fontId="35" fillId="0" borderId="0" applyNumberFormat="0" applyFill="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165" fontId="26"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6" fontId="26"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26" fillId="0" borderId="0" applyFont="0" applyFill="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26"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3" fillId="0" borderId="0"/>
    <xf numFmtId="0" fontId="3" fillId="0" borderId="0"/>
    <xf numFmtId="0" fontId="3" fillId="0" borderId="0"/>
    <xf numFmtId="0" fontId="15" fillId="0" borderId="0"/>
    <xf numFmtId="0" fontId="1" fillId="0" borderId="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cellStyleXfs>
  <cellXfs count="306">
    <xf numFmtId="0" fontId="0" fillId="0" borderId="0" xfId="0"/>
    <xf numFmtId="0" fontId="3" fillId="55" borderId="0" xfId="312" applyFont="1" applyFill="1" applyBorder="1" applyAlignment="1" applyProtection="1">
      <alignment horizontal="center"/>
    </xf>
    <xf numFmtId="0" fontId="3" fillId="55" borderId="0" xfId="312" applyFont="1" applyFill="1" applyBorder="1" applyAlignment="1" applyProtection="1"/>
    <xf numFmtId="0" fontId="45" fillId="55" borderId="0" xfId="312" applyFont="1" applyFill="1" applyBorder="1" applyAlignment="1" applyProtection="1">
      <alignment horizontal="center"/>
    </xf>
    <xf numFmtId="0" fontId="45" fillId="55" borderId="0" xfId="312" applyFont="1" applyFill="1" applyBorder="1" applyAlignment="1" applyProtection="1">
      <alignment horizontal="right"/>
    </xf>
    <xf numFmtId="0" fontId="2" fillId="55" borderId="0" xfId="312" applyFont="1" applyFill="1" applyBorder="1" applyAlignment="1" applyProtection="1">
      <alignment horizontal="center"/>
    </xf>
    <xf numFmtId="0" fontId="3" fillId="55" borderId="0" xfId="293" applyFont="1" applyFill="1" applyAlignment="1"/>
    <xf numFmtId="0" fontId="3" fillId="55" borderId="0" xfId="293" applyFont="1" applyFill="1" applyAlignment="1">
      <alignment horizontal="center" vertical="center"/>
    </xf>
    <xf numFmtId="0" fontId="3" fillId="55" borderId="0" xfId="293" applyFont="1" applyFill="1"/>
    <xf numFmtId="0" fontId="46" fillId="55" borderId="10" xfId="0" applyFont="1" applyFill="1" applyBorder="1" applyAlignment="1">
      <alignment horizontal="left"/>
    </xf>
    <xf numFmtId="3" fontId="46" fillId="55" borderId="10" xfId="0" applyNumberFormat="1" applyFont="1" applyFill="1" applyBorder="1" applyAlignment="1">
      <alignment horizontal="right"/>
    </xf>
    <xf numFmtId="3" fontId="46" fillId="55" borderId="0" xfId="0" applyNumberFormat="1" applyFont="1" applyFill="1" applyBorder="1" applyAlignment="1">
      <alignment horizontal="right"/>
    </xf>
    <xf numFmtId="167" fontId="46" fillId="55" borderId="0" xfId="0" applyNumberFormat="1" applyFont="1" applyFill="1" applyBorder="1" applyAlignment="1">
      <alignment horizontal="right"/>
    </xf>
    <xf numFmtId="167" fontId="46" fillId="55" borderId="11" xfId="0" applyNumberFormat="1" applyFont="1" applyFill="1" applyBorder="1" applyAlignment="1">
      <alignment horizontal="right"/>
    </xf>
    <xf numFmtId="0" fontId="46" fillId="55" borderId="0" xfId="0" applyFont="1" applyFill="1" applyBorder="1"/>
    <xf numFmtId="0" fontId="46" fillId="55" borderId="12" xfId="0" applyFont="1" applyFill="1" applyBorder="1"/>
    <xf numFmtId="3" fontId="46" fillId="55" borderId="12" xfId="0" applyNumberFormat="1" applyFont="1" applyFill="1" applyBorder="1" applyAlignment="1">
      <alignment horizontal="right"/>
    </xf>
    <xf numFmtId="3" fontId="46" fillId="55" borderId="13" xfId="0" applyNumberFormat="1" applyFont="1" applyFill="1" applyBorder="1" applyAlignment="1">
      <alignment horizontal="right"/>
    </xf>
    <xf numFmtId="167" fontId="46" fillId="55" borderId="13" xfId="0" applyNumberFormat="1" applyFont="1" applyFill="1" applyBorder="1" applyAlignment="1">
      <alignment horizontal="right"/>
    </xf>
    <xf numFmtId="167" fontId="46" fillId="55" borderId="14" xfId="0" applyNumberFormat="1" applyFont="1" applyFill="1" applyBorder="1" applyAlignment="1">
      <alignment horizontal="right"/>
    </xf>
    <xf numFmtId="0" fontId="46" fillId="55" borderId="15" xfId="0" applyFont="1" applyFill="1" applyBorder="1"/>
    <xf numFmtId="3" fontId="46" fillId="55" borderId="12" xfId="0" applyNumberFormat="1" applyFont="1" applyFill="1" applyBorder="1"/>
    <xf numFmtId="3" fontId="46" fillId="55" borderId="13" xfId="0" applyNumberFormat="1" applyFont="1" applyFill="1" applyBorder="1"/>
    <xf numFmtId="167" fontId="46" fillId="55" borderId="14" xfId="0" applyNumberFormat="1" applyFont="1" applyFill="1" applyBorder="1"/>
    <xf numFmtId="3" fontId="46" fillId="55" borderId="16" xfId="0" applyNumberFormat="1" applyFont="1" applyFill="1" applyBorder="1" applyAlignment="1">
      <alignment horizontal="right"/>
    </xf>
    <xf numFmtId="3" fontId="46" fillId="55" borderId="17" xfId="0" applyNumberFormat="1" applyFont="1" applyFill="1" applyBorder="1" applyAlignment="1">
      <alignment horizontal="right"/>
    </xf>
    <xf numFmtId="167" fontId="46" fillId="55" borderId="17" xfId="0" applyNumberFormat="1" applyFont="1" applyFill="1" applyBorder="1" applyAlignment="1">
      <alignment horizontal="right"/>
    </xf>
    <xf numFmtId="167" fontId="46" fillId="55" borderId="18" xfId="0" applyNumberFormat="1" applyFont="1" applyFill="1" applyBorder="1" applyAlignment="1">
      <alignment horizontal="right"/>
    </xf>
    <xf numFmtId="167" fontId="46" fillId="55" borderId="0" xfId="0" applyNumberFormat="1" applyFont="1" applyFill="1" applyBorder="1" applyAlignment="1">
      <alignment horizontal="right" vertical="top"/>
    </xf>
    <xf numFmtId="167" fontId="46" fillId="55" borderId="11" xfId="0" applyNumberFormat="1" applyFont="1" applyFill="1" applyBorder="1" applyAlignment="1">
      <alignment horizontal="right" vertical="top"/>
    </xf>
    <xf numFmtId="0" fontId="46" fillId="55" borderId="10" xfId="0" applyFont="1" applyFill="1" applyBorder="1"/>
    <xf numFmtId="0" fontId="46" fillId="55" borderId="0" xfId="0" applyFont="1" applyFill="1" applyBorder="1" applyAlignment="1">
      <alignment horizontal="left"/>
    </xf>
    <xf numFmtId="0" fontId="46" fillId="55" borderId="16" xfId="0" applyFont="1" applyFill="1" applyBorder="1" applyAlignment="1">
      <alignment horizontal="left" vertical="top"/>
    </xf>
    <xf numFmtId="0" fontId="2" fillId="55" borderId="19" xfId="312" applyFont="1" applyFill="1" applyBorder="1" applyAlignment="1" applyProtection="1">
      <alignment horizontal="center" vertical="center" wrapText="1"/>
    </xf>
    <xf numFmtId="0" fontId="2" fillId="55" borderId="19" xfId="312" applyFont="1" applyFill="1" applyBorder="1" applyAlignment="1" applyProtection="1">
      <alignment horizontal="left" vertical="center"/>
    </xf>
    <xf numFmtId="0" fontId="2" fillId="55" borderId="19" xfId="312" applyFont="1" applyFill="1" applyBorder="1" applyAlignment="1" applyProtection="1">
      <alignment horizontal="center" vertical="center"/>
    </xf>
    <xf numFmtId="0" fontId="4" fillId="55" borderId="0" xfId="241" applyFont="1" applyFill="1" applyBorder="1" applyAlignment="1" applyProtection="1">
      <alignment horizontal="right"/>
    </xf>
    <xf numFmtId="0" fontId="2" fillId="55" borderId="19" xfId="312" applyFont="1" applyFill="1" applyBorder="1" applyAlignment="1" applyProtection="1">
      <alignment vertical="center"/>
    </xf>
    <xf numFmtId="0" fontId="2" fillId="55" borderId="19" xfId="312" applyFont="1" applyFill="1" applyBorder="1" applyAlignment="1" applyProtection="1">
      <alignment horizontal="right" vertical="center"/>
    </xf>
    <xf numFmtId="0" fontId="3" fillId="55" borderId="0" xfId="312" applyFont="1" applyFill="1" applyBorder="1" applyAlignment="1" applyProtection="1">
      <alignment horizontal="center" vertical="top"/>
    </xf>
    <xf numFmtId="0" fontId="3" fillId="55" borderId="0" xfId="312" applyFont="1" applyFill="1" applyBorder="1" applyAlignment="1" applyProtection="1">
      <alignment wrapText="1"/>
    </xf>
    <xf numFmtId="0" fontId="46" fillId="55" borderId="0" xfId="0" applyFont="1" applyFill="1"/>
    <xf numFmtId="0" fontId="3" fillId="55" borderId="0" xfId="293" applyFont="1" applyFill="1" applyBorder="1" applyAlignment="1"/>
    <xf numFmtId="0" fontId="4" fillId="55" borderId="0" xfId="241" applyFill="1" applyAlignment="1" applyProtection="1"/>
    <xf numFmtId="0" fontId="47" fillId="55" borderId="22" xfId="0" applyFont="1" applyFill="1" applyBorder="1" applyAlignment="1">
      <alignment horizontal="center" vertical="center" wrapText="1"/>
    </xf>
    <xf numFmtId="0" fontId="46" fillId="55" borderId="22" xfId="0" applyFont="1" applyFill="1" applyBorder="1"/>
    <xf numFmtId="1" fontId="46" fillId="55" borderId="23" xfId="251" applyNumberFormat="1" applyFont="1" applyFill="1" applyBorder="1" applyAlignment="1">
      <alignment horizontal="center"/>
    </xf>
    <xf numFmtId="3" fontId="46" fillId="55" borderId="22" xfId="0" quotePrefix="1" applyNumberFormat="1" applyFont="1" applyFill="1" applyBorder="1" applyAlignment="1">
      <alignment horizontal="right"/>
    </xf>
    <xf numFmtId="167" fontId="46" fillId="55" borderId="22" xfId="0" applyNumberFormat="1" applyFont="1" applyFill="1" applyBorder="1" applyAlignment="1">
      <alignment horizontal="righ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3" fontId="46" fillId="55" borderId="22" xfId="0" applyNumberFormat="1" applyFont="1" applyFill="1" applyBorder="1" applyAlignment="1">
      <alignment horizontal="right"/>
    </xf>
    <xf numFmtId="0" fontId="46" fillId="55" borderId="0" xfId="0" applyFont="1" applyFill="1" applyAlignment="1">
      <alignment wrapText="1"/>
    </xf>
    <xf numFmtId="0" fontId="46" fillId="55" borderId="0" xfId="0" applyFont="1" applyFill="1" applyAlignment="1">
      <alignment horizontal="center"/>
    </xf>
    <xf numFmtId="0" fontId="46" fillId="55" borderId="22" xfId="0" applyFont="1" applyFill="1" applyBorder="1" applyAlignment="1"/>
    <xf numFmtId="0" fontId="46" fillId="55" borderId="23" xfId="0" applyFont="1" applyFill="1" applyBorder="1" applyAlignment="1">
      <alignment horizontal="center"/>
    </xf>
    <xf numFmtId="0" fontId="46" fillId="55" borderId="22" xfId="0" applyFont="1" applyFill="1" applyBorder="1" applyAlignment="1">
      <alignment horizontal="center"/>
    </xf>
    <xf numFmtId="0" fontId="46" fillId="55" borderId="23" xfId="0" applyNumberFormat="1" applyFont="1" applyFill="1" applyBorder="1" applyAlignment="1">
      <alignment horizontal="center"/>
    </xf>
    <xf numFmtId="3" fontId="46" fillId="55" borderId="20" xfId="0" applyNumberFormat="1" applyFont="1" applyFill="1" applyBorder="1" applyAlignment="1"/>
    <xf numFmtId="0" fontId="3" fillId="55" borderId="0" xfId="0" applyFont="1" applyFill="1" applyAlignment="1">
      <alignment wrapText="1"/>
    </xf>
    <xf numFmtId="0" fontId="3" fillId="55" borderId="0" xfId="0" applyFont="1" applyFill="1" applyAlignment="1"/>
    <xf numFmtId="0" fontId="48" fillId="55" borderId="0" xfId="0" applyFont="1" applyFill="1"/>
    <xf numFmtId="0" fontId="46" fillId="55" borderId="0" xfId="0" applyFont="1" applyFill="1" applyAlignment="1"/>
    <xf numFmtId="167" fontId="46" fillId="55" borderId="11" xfId="0" applyNumberFormat="1" applyFont="1" applyFill="1" applyBorder="1"/>
    <xf numFmtId="3" fontId="46" fillId="55" borderId="0" xfId="0" applyNumberFormat="1" applyFont="1" applyFill="1" applyBorder="1"/>
    <xf numFmtId="0" fontId="46" fillId="55" borderId="21" xfId="0" applyFont="1" applyFill="1" applyBorder="1"/>
    <xf numFmtId="0" fontId="46" fillId="55" borderId="24" xfId="0" applyFont="1" applyFill="1" applyBorder="1"/>
    <xf numFmtId="3" fontId="46" fillId="55" borderId="19" xfId="0" applyNumberFormat="1" applyFont="1" applyFill="1" applyBorder="1"/>
    <xf numFmtId="167" fontId="46" fillId="55" borderId="23" xfId="0" applyNumberFormat="1" applyFont="1" applyFill="1" applyBorder="1"/>
    <xf numFmtId="3" fontId="46" fillId="55" borderId="15" xfId="0" applyNumberFormat="1" applyFont="1" applyFill="1" applyBorder="1"/>
    <xf numFmtId="167" fontId="46" fillId="55" borderId="19" xfId="0" applyNumberFormat="1" applyFont="1" applyFill="1" applyBorder="1"/>
    <xf numFmtId="0" fontId="46" fillId="55" borderId="0" xfId="0" applyFont="1" applyFill="1" applyAlignment="1">
      <alignment vertical="center"/>
    </xf>
    <xf numFmtId="0" fontId="46" fillId="55" borderId="22" xfId="0" applyNumberFormat="1" applyFont="1" applyFill="1" applyBorder="1" applyAlignment="1">
      <alignment horizontal="center"/>
    </xf>
    <xf numFmtId="0" fontId="46" fillId="55" borderId="22" xfId="0" applyFont="1" applyFill="1" applyBorder="1" applyAlignment="1">
      <alignment vertical="center"/>
    </xf>
    <xf numFmtId="0" fontId="46" fillId="55" borderId="22" xfId="0" applyFont="1" applyFill="1" applyBorder="1" applyAlignment="1">
      <alignment wrapText="1"/>
    </xf>
    <xf numFmtId="0" fontId="46" fillId="55" borderId="22" xfId="0" applyFont="1" applyFill="1" applyBorder="1" applyAlignment="1">
      <alignment horizontal="left" vertical="center"/>
    </xf>
    <xf numFmtId="0" fontId="46" fillId="55" borderId="23" xfId="0" quotePrefix="1" applyNumberFormat="1" applyFont="1" applyFill="1" applyBorder="1" applyAlignment="1">
      <alignment horizontal="center"/>
    </xf>
    <xf numFmtId="3" fontId="46" fillId="55" borderId="20" xfId="0" applyNumberFormat="1" applyFont="1" applyFill="1" applyBorder="1" applyAlignment="1">
      <alignment horizontal="right" vertical="center"/>
    </xf>
    <xf numFmtId="0" fontId="46" fillId="55" borderId="24" xfId="0" applyFont="1" applyFill="1" applyBorder="1" applyAlignment="1">
      <alignment wrapText="1"/>
    </xf>
    <xf numFmtId="0" fontId="46" fillId="55" borderId="23" xfId="0" applyFont="1" applyFill="1" applyBorder="1" applyAlignment="1">
      <alignment wrapText="1"/>
    </xf>
    <xf numFmtId="0" fontId="46" fillId="55" borderId="22" xfId="0" applyFont="1" applyFill="1" applyBorder="1" applyAlignment="1">
      <alignment horizontal="left" wrapText="1"/>
    </xf>
    <xf numFmtId="3" fontId="46" fillId="55" borderId="22" xfId="0" applyNumberFormat="1" applyFont="1" applyFill="1" applyBorder="1" applyAlignment="1"/>
    <xf numFmtId="170" fontId="46" fillId="55" borderId="0" xfId="251" applyNumberFormat="1" applyFont="1" applyFill="1"/>
    <xf numFmtId="0" fontId="46" fillId="55" borderId="22" xfId="0" applyFont="1" applyFill="1" applyBorder="1" applyAlignment="1">
      <alignment vertical="center" wrapText="1"/>
    </xf>
    <xf numFmtId="9" fontId="46" fillId="55" borderId="0" xfId="321" applyFont="1" applyFill="1"/>
    <xf numFmtId="0" fontId="46" fillId="55" borderId="14" xfId="0" applyNumberFormat="1" applyFont="1" applyFill="1" applyBorder="1" applyAlignment="1">
      <alignment horizontal="center"/>
    </xf>
    <xf numFmtId="0" fontId="46" fillId="55" borderId="23" xfId="0" quotePrefix="1" applyNumberFormat="1" applyFont="1" applyFill="1" applyBorder="1" applyAlignment="1">
      <alignment horizontal="center" vertical="center"/>
    </xf>
    <xf numFmtId="0" fontId="46" fillId="55" borderId="18" xfId="0" applyFont="1" applyFill="1" applyBorder="1" applyAlignment="1">
      <alignment horizontal="center"/>
    </xf>
    <xf numFmtId="0" fontId="46" fillId="55" borderId="22" xfId="0" applyNumberFormat="1" applyFont="1" applyFill="1" applyBorder="1" applyAlignment="1">
      <alignment horizontal="center" vertical="center"/>
    </xf>
    <xf numFmtId="0" fontId="46" fillId="55" borderId="23" xfId="0" applyNumberFormat="1" applyFont="1" applyFill="1" applyBorder="1" applyAlignment="1">
      <alignment horizontal="center" vertical="center"/>
    </xf>
    <xf numFmtId="3" fontId="46" fillId="55" borderId="22" xfId="0" quotePrefix="1" applyNumberFormat="1" applyFont="1" applyFill="1" applyBorder="1" applyAlignment="1">
      <alignment horizontal="right" vertical="center"/>
    </xf>
    <xf numFmtId="0" fontId="46" fillId="55" borderId="0" xfId="0" applyNumberFormat="1" applyFont="1" applyFill="1" applyAlignment="1">
      <alignment horizontal="center" vertical="center"/>
    </xf>
    <xf numFmtId="0" fontId="46" fillId="55" borderId="23" xfId="0" applyFont="1" applyFill="1" applyBorder="1" applyAlignment="1">
      <alignment vertical="center"/>
    </xf>
    <xf numFmtId="3" fontId="46" fillId="55" borderId="22" xfId="0" applyNumberFormat="1" applyFont="1" applyFill="1" applyBorder="1" applyAlignment="1">
      <alignment vertical="center"/>
    </xf>
    <xf numFmtId="0" fontId="46" fillId="55" borderId="0" xfId="0" applyFont="1" applyFill="1" applyAlignment="1">
      <alignment horizontal="center" vertical="center"/>
    </xf>
    <xf numFmtId="0" fontId="46" fillId="55" borderId="0" xfId="0" applyFont="1" applyFill="1" applyAlignment="1">
      <alignment horizontal="right"/>
    </xf>
    <xf numFmtId="0" fontId="46" fillId="55" borderId="15" xfId="0" applyFont="1" applyFill="1" applyBorder="1" applyAlignment="1"/>
    <xf numFmtId="0" fontId="46" fillId="55" borderId="22" xfId="0" quotePrefix="1" applyNumberFormat="1" applyFont="1" applyFill="1" applyBorder="1" applyAlignment="1">
      <alignment horizontal="center" vertical="center"/>
    </xf>
    <xf numFmtId="0" fontId="46" fillId="55" borderId="20" xfId="0" applyFont="1" applyFill="1" applyBorder="1" applyAlignment="1">
      <alignment vertical="center"/>
    </xf>
    <xf numFmtId="0" fontId="46" fillId="55" borderId="23" xfId="0" applyFont="1" applyFill="1" applyBorder="1"/>
    <xf numFmtId="3" fontId="46" fillId="55" borderId="22" xfId="0" applyNumberFormat="1" applyFont="1" applyFill="1" applyBorder="1" applyAlignment="1">
      <alignment horizontal="right" vertical="center"/>
    </xf>
    <xf numFmtId="0" fontId="46" fillId="55" borderId="23" xfId="0" applyFont="1" applyFill="1" applyBorder="1" applyAlignment="1">
      <alignment horizontal="right"/>
    </xf>
    <xf numFmtId="0" fontId="46" fillId="55" borderId="16" xfId="0" applyFont="1" applyFill="1" applyBorder="1"/>
    <xf numFmtId="0" fontId="47" fillId="55" borderId="16" xfId="0" applyFont="1" applyFill="1" applyBorder="1" applyAlignment="1">
      <alignment horizontal="center" wrapText="1"/>
    </xf>
    <xf numFmtId="0" fontId="47" fillId="55" borderId="17" xfId="0" applyFont="1" applyFill="1" applyBorder="1" applyAlignment="1">
      <alignment horizontal="center" wrapText="1"/>
    </xf>
    <xf numFmtId="0" fontId="47" fillId="55" borderId="18" xfId="0" applyFont="1" applyFill="1" applyBorder="1" applyAlignment="1">
      <alignment horizontal="center" wrapText="1"/>
    </xf>
    <xf numFmtId="0" fontId="46" fillId="55" borderId="16" xfId="0" applyFont="1" applyFill="1" applyBorder="1" applyAlignment="1">
      <alignment horizontal="left"/>
    </xf>
    <xf numFmtId="3" fontId="46" fillId="55" borderId="16" xfId="0" applyNumberFormat="1" applyFont="1" applyFill="1" applyBorder="1"/>
    <xf numFmtId="3" fontId="46" fillId="55" borderId="17" xfId="0" applyNumberFormat="1" applyFont="1" applyFill="1" applyBorder="1"/>
    <xf numFmtId="167" fontId="46" fillId="55" borderId="18" xfId="0" applyNumberFormat="1" applyFont="1" applyFill="1" applyBorder="1"/>
    <xf numFmtId="3" fontId="46" fillId="55" borderId="10" xfId="0" applyNumberFormat="1" applyFont="1" applyFill="1" applyBorder="1"/>
    <xf numFmtId="167" fontId="46" fillId="55" borderId="0" xfId="0" applyNumberFormat="1" applyFont="1" applyFill="1" applyBorder="1"/>
    <xf numFmtId="0" fontId="46" fillId="55" borderId="15" xfId="0" applyFont="1" applyFill="1" applyBorder="1" applyAlignment="1">
      <alignment horizontal="left"/>
    </xf>
    <xf numFmtId="0" fontId="46" fillId="55" borderId="0" xfId="0" applyFont="1" applyFill="1" applyBorder="1" applyAlignment="1">
      <alignment vertical="center"/>
    </xf>
    <xf numFmtId="0" fontId="46" fillId="55" borderId="23" xfId="0" applyFont="1" applyFill="1" applyBorder="1" applyAlignment="1">
      <alignment horizontal="left" vertical="center"/>
    </xf>
    <xf numFmtId="0" fontId="48" fillId="55" borderId="0" xfId="0" applyFont="1" applyFill="1" applyBorder="1"/>
    <xf numFmtId="0" fontId="46" fillId="55" borderId="21" xfId="0" applyFont="1" applyFill="1" applyBorder="1" applyAlignment="1">
      <alignment horizontal="left"/>
    </xf>
    <xf numFmtId="0" fontId="46" fillId="55" borderId="22" xfId="0" applyFont="1" applyFill="1" applyBorder="1" applyAlignment="1">
      <alignment horizontal="left" vertical="center"/>
    </xf>
    <xf numFmtId="0" fontId="3" fillId="55" borderId="0" xfId="303" applyFont="1" applyFill="1" applyBorder="1"/>
    <xf numFmtId="0" fontId="0" fillId="55" borderId="0" xfId="0" applyFill="1"/>
    <xf numFmtId="0" fontId="50" fillId="55" borderId="0" xfId="299" applyFont="1" applyFill="1" applyAlignment="1">
      <alignment vertical="top"/>
    </xf>
    <xf numFmtId="0" fontId="50" fillId="55" borderId="0" xfId="299" applyFont="1" applyFill="1" applyAlignment="1">
      <alignment horizontal="center" vertical="top"/>
    </xf>
    <xf numFmtId="0" fontId="51" fillId="55" borderId="0" xfId="299" applyFont="1" applyFill="1" applyAlignment="1">
      <alignment horizontal="left" vertical="top"/>
    </xf>
    <xf numFmtId="0" fontId="52" fillId="55" borderId="0" xfId="299" applyFont="1" applyFill="1" applyAlignment="1">
      <alignment vertical="center"/>
    </xf>
    <xf numFmtId="0" fontId="53" fillId="55" borderId="0" xfId="299" applyFont="1" applyFill="1" applyAlignment="1">
      <alignment horizontal="left" vertical="center"/>
    </xf>
    <xf numFmtId="17" fontId="52" fillId="55" borderId="0" xfId="299" quotePrefix="1" applyNumberFormat="1" applyFont="1" applyFill="1" applyAlignment="1">
      <alignment vertical="center"/>
    </xf>
    <xf numFmtId="0" fontId="54" fillId="55" borderId="0" xfId="299" applyFont="1" applyFill="1" applyAlignment="1">
      <alignment horizontal="center"/>
    </xf>
    <xf numFmtId="0" fontId="48" fillId="55" borderId="0" xfId="299" applyFont="1" applyFill="1"/>
    <xf numFmtId="0" fontId="55" fillId="55" borderId="0" xfId="299" applyFont="1" applyFill="1" applyAlignment="1">
      <alignment horizontal="center"/>
    </xf>
    <xf numFmtId="17" fontId="48" fillId="55" borderId="0" xfId="299" quotePrefix="1" applyNumberFormat="1" applyFont="1" applyFill="1" applyAlignment="1">
      <alignment horizontal="center"/>
    </xf>
    <xf numFmtId="0" fontId="48" fillId="55" borderId="0" xfId="299" applyFont="1" applyFill="1" applyAlignment="1"/>
    <xf numFmtId="0" fontId="48" fillId="55" borderId="0" xfId="299" applyFont="1" applyFill="1" applyAlignment="1">
      <alignment horizontal="center"/>
    </xf>
    <xf numFmtId="0" fontId="25" fillId="55" borderId="0" xfId="242" applyFont="1" applyFill="1" applyAlignment="1">
      <alignment horizontal="center" vertical="center"/>
    </xf>
    <xf numFmtId="0" fontId="55" fillId="55" borderId="0" xfId="299" applyFont="1" applyFill="1" applyAlignment="1">
      <alignment horizontal="center" vertical="center"/>
    </xf>
    <xf numFmtId="17" fontId="48" fillId="55" borderId="0" xfId="299" applyNumberFormat="1" applyFont="1" applyFill="1" applyAlignment="1">
      <alignment vertic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46" fillId="55" borderId="12" xfId="0" applyFont="1" applyFill="1" applyBorder="1" applyAlignment="1">
      <alignment horizontal="left"/>
    </xf>
    <xf numFmtId="0" fontId="46" fillId="55" borderId="13" xfId="0" applyFont="1" applyFill="1" applyBorder="1" applyAlignment="1">
      <alignment horizontal="left"/>
    </xf>
    <xf numFmtId="0" fontId="46" fillId="55" borderId="23" xfId="0" applyFont="1" applyFill="1" applyBorder="1" applyAlignment="1">
      <alignment horizontal="left"/>
    </xf>
    <xf numFmtId="0" fontId="46" fillId="55" borderId="15" xfId="0" applyFont="1" applyFill="1" applyBorder="1" applyAlignment="1">
      <alignment horizontal="left"/>
    </xf>
    <xf numFmtId="0" fontId="49" fillId="55" borderId="12" xfId="0" applyFont="1" applyFill="1" applyBorder="1" applyAlignment="1">
      <alignment horizontal="left"/>
    </xf>
    <xf numFmtId="0" fontId="49" fillId="55" borderId="23" xfId="0" applyFont="1" applyFill="1" applyBorder="1" applyAlignment="1">
      <alignment horizontal="left"/>
    </xf>
    <xf numFmtId="0" fontId="49" fillId="55" borderId="16" xfId="0" applyFont="1" applyFill="1" applyBorder="1" applyAlignment="1">
      <alignment horizontal="left"/>
    </xf>
    <xf numFmtId="0" fontId="49" fillId="55" borderId="17" xfId="0" applyFont="1" applyFill="1" applyBorder="1" applyAlignment="1">
      <alignment horizontal="left"/>
    </xf>
    <xf numFmtId="0" fontId="49" fillId="55" borderId="18" xfId="0" applyFont="1" applyFill="1" applyBorder="1" applyAlignment="1">
      <alignment horizontal="left"/>
    </xf>
    <xf numFmtId="0" fontId="46" fillId="55" borderId="22" xfId="0" applyFont="1" applyFill="1" applyBorder="1" applyAlignment="1">
      <alignment horizontal="left" vertical="center"/>
    </xf>
    <xf numFmtId="0" fontId="46" fillId="55" borderId="19" xfId="0" applyFont="1" applyFill="1" applyBorder="1" applyAlignment="1">
      <alignment horizontal="left" vertical="center"/>
    </xf>
    <xf numFmtId="0" fontId="46" fillId="55" borderId="19" xfId="0" applyFont="1" applyFill="1" applyBorder="1" applyAlignment="1">
      <alignment horizontal="left"/>
    </xf>
    <xf numFmtId="0" fontId="56" fillId="55" borderId="15" xfId="0" applyFont="1" applyFill="1" applyBorder="1" applyAlignment="1">
      <alignment horizontal="left"/>
    </xf>
    <xf numFmtId="3" fontId="46" fillId="55" borderId="23" xfId="0" applyNumberFormat="1" applyFont="1" applyFill="1" applyBorder="1" applyAlignment="1">
      <alignment horizontal="right"/>
    </xf>
    <xf numFmtId="0" fontId="46" fillId="0" borderId="22" xfId="0" applyFont="1" applyFill="1" applyBorder="1" applyAlignment="1"/>
    <xf numFmtId="0" fontId="46" fillId="0" borderId="23" xfId="0" applyFont="1" applyFill="1" applyBorder="1" applyAlignment="1">
      <alignment horizontal="center"/>
    </xf>
    <xf numFmtId="3" fontId="46" fillId="0" borderId="22" xfId="0" applyNumberFormat="1" applyFont="1" applyFill="1" applyBorder="1" applyAlignment="1">
      <alignment horizontal="right"/>
    </xf>
    <xf numFmtId="167" fontId="46" fillId="0" borderId="22" xfId="0" applyNumberFormat="1" applyFont="1" applyFill="1" applyBorder="1" applyAlignment="1">
      <alignment horizontal="right"/>
    </xf>
    <xf numFmtId="3" fontId="49" fillId="0" borderId="0" xfId="0" applyNumberFormat="1" applyFont="1" applyFill="1" applyBorder="1"/>
    <xf numFmtId="0" fontId="49" fillId="0" borderId="0" xfId="0" applyFont="1" applyFill="1" applyBorder="1" applyAlignment="1">
      <alignment horizontal="left"/>
    </xf>
    <xf numFmtId="0" fontId="49" fillId="0" borderId="0" xfId="0" applyFont="1" applyFill="1" applyBorder="1" applyAlignment="1">
      <alignment horizontal="left" vertical="top"/>
    </xf>
    <xf numFmtId="3" fontId="49" fillId="0" borderId="0" xfId="0" applyNumberFormat="1" applyFont="1" applyFill="1" applyBorder="1" applyAlignment="1">
      <alignment horizontal="right"/>
    </xf>
    <xf numFmtId="0" fontId="49" fillId="0" borderId="0" xfId="0" applyFont="1" applyFill="1" applyBorder="1"/>
    <xf numFmtId="0" fontId="24" fillId="55" borderId="0" xfId="0" applyFont="1" applyFill="1" applyAlignment="1">
      <alignment wrapText="1"/>
    </xf>
    <xf numFmtId="17" fontId="48" fillId="55" borderId="0" xfId="0" applyNumberFormat="1" applyFont="1" applyFill="1" applyAlignment="1">
      <alignment horizontal="left"/>
    </xf>
    <xf numFmtId="0" fontId="46" fillId="55" borderId="0" xfId="299" applyFont="1" applyFill="1" applyAlignment="1">
      <alignment horizont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7" fillId="0" borderId="19" xfId="0" applyFont="1" applyFill="1" applyBorder="1" applyAlignment="1">
      <alignment horizontal="center" wrapText="1"/>
    </xf>
    <xf numFmtId="0" fontId="47" fillId="0" borderId="15" xfId="0" applyFont="1" applyFill="1" applyBorder="1" applyAlignment="1">
      <alignment horizontal="center" wrapText="1"/>
    </xf>
    <xf numFmtId="0" fontId="47" fillId="0" borderId="23" xfId="0" applyFont="1" applyFill="1" applyBorder="1" applyAlignment="1">
      <alignment horizontal="center" wrapText="1"/>
    </xf>
    <xf numFmtId="0" fontId="46" fillId="0" borderId="20" xfId="0" applyFont="1" applyFill="1" applyBorder="1"/>
    <xf numFmtId="3" fontId="46" fillId="0" borderId="0" xfId="0" applyNumberFormat="1" applyFont="1" applyFill="1"/>
    <xf numFmtId="167" fontId="46" fillId="0" borderId="11" xfId="0" applyNumberFormat="1" applyFont="1" applyFill="1" applyBorder="1"/>
    <xf numFmtId="0" fontId="46" fillId="0" borderId="21" xfId="0" applyFont="1" applyFill="1" applyBorder="1"/>
    <xf numFmtId="167" fontId="46" fillId="0" borderId="14" xfId="0" applyNumberFormat="1" applyFont="1" applyFill="1" applyBorder="1"/>
    <xf numFmtId="0" fontId="46" fillId="0" borderId="22" xfId="0" applyFont="1" applyFill="1" applyBorder="1"/>
    <xf numFmtId="3" fontId="46" fillId="0" borderId="19" xfId="0" applyNumberFormat="1" applyFont="1" applyFill="1" applyBorder="1"/>
    <xf numFmtId="167" fontId="46" fillId="0" borderId="23" xfId="0" applyNumberFormat="1" applyFont="1" applyFill="1" applyBorder="1"/>
    <xf numFmtId="3" fontId="46" fillId="0" borderId="15" xfId="0" applyNumberFormat="1" applyFont="1" applyFill="1" applyBorder="1"/>
    <xf numFmtId="3" fontId="46" fillId="0" borderId="0" xfId="0" applyNumberFormat="1" applyFont="1" applyFill="1" applyBorder="1"/>
    <xf numFmtId="3" fontId="46" fillId="0" borderId="0" xfId="0" applyNumberFormat="1" applyFont="1" applyFill="1" applyBorder="1" applyAlignment="1">
      <alignment horizontal="right"/>
    </xf>
    <xf numFmtId="0" fontId="46" fillId="0" borderId="24" xfId="0" applyFont="1" applyFill="1" applyBorder="1"/>
    <xf numFmtId="3" fontId="46" fillId="0" borderId="13" xfId="0" applyNumberFormat="1" applyFont="1" applyFill="1" applyBorder="1"/>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9" fontId="46" fillId="55" borderId="0" xfId="0" applyNumberFormat="1" applyFont="1" applyFill="1"/>
    <xf numFmtId="17" fontId="47" fillId="0" borderId="19" xfId="0" applyNumberFormat="1" applyFont="1" applyFill="1" applyBorder="1" applyAlignment="1">
      <alignment horizontal="center" wrapText="1"/>
    </xf>
    <xf numFmtId="17" fontId="47" fillId="0" borderId="22" xfId="0" applyNumberFormat="1" applyFont="1" applyFill="1" applyBorder="1" applyAlignment="1">
      <alignment horizontal="center" wrapText="1"/>
    </xf>
    <xf numFmtId="17" fontId="47" fillId="0" borderId="22" xfId="0" applyNumberFormat="1" applyFont="1" applyFill="1" applyBorder="1" applyAlignment="1">
      <alignment horizontal="center" vertical="center" wrapText="1"/>
    </xf>
    <xf numFmtId="17" fontId="47" fillId="0" borderId="19" xfId="0" applyNumberFormat="1" applyFont="1" applyFill="1" applyBorder="1" applyAlignment="1">
      <alignment horizontal="center" vertical="center" wrapText="1"/>
    </xf>
    <xf numFmtId="0" fontId="47" fillId="55" borderId="15" xfId="0" applyFont="1" applyFill="1" applyBorder="1" applyAlignment="1">
      <alignment horizontal="center" wrapText="1"/>
    </xf>
    <xf numFmtId="0" fontId="47" fillId="55" borderId="23" xfId="0" applyFont="1" applyFill="1" applyBorder="1" applyAlignment="1">
      <alignment horizontal="center" wrapText="1"/>
    </xf>
    <xf numFmtId="0" fontId="49" fillId="55" borderId="19" xfId="0" applyFont="1" applyFill="1" applyBorder="1" applyAlignment="1">
      <alignment horizontal="left"/>
    </xf>
    <xf numFmtId="0" fontId="49" fillId="55" borderId="13" xfId="0" applyFont="1" applyFill="1" applyBorder="1" applyAlignment="1">
      <alignment horizontal="lef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17" fontId="47" fillId="55" borderId="19" xfId="0" applyNumberFormat="1" applyFont="1" applyFill="1" applyBorder="1" applyAlignment="1">
      <alignment horizontal="center" vertical="center" wrapText="1"/>
    </xf>
    <xf numFmtId="0" fontId="46" fillId="55" borderId="20" xfId="0" applyFont="1" applyFill="1" applyBorder="1" applyAlignment="1">
      <alignment horizontal="left" vertical="center"/>
    </xf>
    <xf numFmtId="0" fontId="46" fillId="55" borderId="24" xfId="0" applyFont="1" applyFill="1" applyBorder="1" applyAlignment="1">
      <alignment horizontal="left" vertical="center"/>
    </xf>
    <xf numFmtId="167" fontId="46" fillId="55" borderId="20" xfId="0" applyNumberFormat="1" applyFont="1" applyFill="1" applyBorder="1" applyAlignment="1">
      <alignment horizontal="right" vertic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56" fillId="55" borderId="15" xfId="0" applyFont="1" applyFill="1" applyBorder="1" applyAlignment="1">
      <alignment horizontal="left" vertical="center"/>
    </xf>
    <xf numFmtId="0" fontId="2" fillId="55" borderId="0" xfId="303" applyFont="1" applyFill="1" applyBorder="1" applyAlignment="1">
      <alignment horizontal="center" vertical="center"/>
    </xf>
    <xf numFmtId="0" fontId="3" fillId="55" borderId="0" xfId="303" applyFont="1" applyFill="1" applyBorder="1" applyAlignment="1">
      <alignment horizontal="justify" vertical="center" wrapText="1"/>
    </xf>
    <xf numFmtId="0" fontId="2" fillId="55" borderId="0" xfId="312" applyFont="1" applyFill="1" applyBorder="1" applyAlignment="1" applyProtection="1">
      <alignment horizontal="center" vertical="center"/>
    </xf>
    <xf numFmtId="0" fontId="46" fillId="55" borderId="15" xfId="0" applyFont="1" applyFill="1" applyBorder="1" applyAlignment="1">
      <alignment horizontal="left" vertical="center" wrapText="1" indent="1"/>
    </xf>
    <xf numFmtId="0" fontId="46" fillId="55" borderId="19" xfId="0" applyFont="1" applyFill="1" applyBorder="1" applyAlignment="1">
      <alignment horizontal="left" vertical="center" wrapText="1" indent="1"/>
    </xf>
    <xf numFmtId="0" fontId="46" fillId="55" borderId="23" xfId="0" applyFont="1" applyFill="1" applyBorder="1" applyAlignment="1">
      <alignment horizontal="left" vertical="center" wrapText="1" indent="1"/>
    </xf>
    <xf numFmtId="0" fontId="46" fillId="0" borderId="15" xfId="0" applyFont="1" applyFill="1" applyBorder="1" applyAlignment="1">
      <alignment horizontal="center"/>
    </xf>
    <xf numFmtId="0" fontId="46" fillId="0" borderId="19" xfId="0" applyFont="1" applyFill="1" applyBorder="1" applyAlignment="1">
      <alignment horizontal="center"/>
    </xf>
    <xf numFmtId="0" fontId="46" fillId="0" borderId="23" xfId="0" applyFont="1" applyFill="1" applyBorder="1" applyAlignment="1">
      <alignment horizontal="center"/>
    </xf>
    <xf numFmtId="0" fontId="46" fillId="0" borderId="20" xfId="0" applyFont="1" applyFill="1" applyBorder="1" applyAlignment="1">
      <alignment horizontal="left"/>
    </xf>
    <xf numFmtId="0" fontId="46" fillId="0" borderId="21" xfId="0" applyFont="1" applyFill="1" applyBorder="1" applyAlignment="1">
      <alignment horizontal="left"/>
    </xf>
    <xf numFmtId="0" fontId="47" fillId="0" borderId="14" xfId="0" applyFont="1" applyFill="1" applyBorder="1" applyAlignment="1">
      <alignment horizontal="center"/>
    </xf>
    <xf numFmtId="0" fontId="47" fillId="0" borderId="24" xfId="0" applyFont="1" applyFill="1" applyBorder="1" applyAlignment="1">
      <alignment horizontal="center"/>
    </xf>
    <xf numFmtId="0" fontId="49" fillId="0" borderId="15" xfId="0" applyFont="1" applyFill="1" applyBorder="1" applyAlignment="1">
      <alignment horizontal="left" wrapText="1"/>
    </xf>
    <xf numFmtId="0" fontId="49" fillId="0" borderId="13" xfId="0" applyFont="1" applyFill="1" applyBorder="1" applyAlignment="1">
      <alignment horizontal="left" wrapText="1"/>
    </xf>
    <xf numFmtId="0" fontId="49" fillId="0" borderId="14" xfId="0" applyFont="1" applyFill="1" applyBorder="1" applyAlignment="1">
      <alignment horizontal="left" wrapText="1"/>
    </xf>
    <xf numFmtId="0" fontId="46" fillId="55" borderId="22" xfId="0" applyFont="1" applyFill="1" applyBorder="1" applyAlignment="1">
      <alignment horizontal="left" vertical="center" wrapText="1" indent="1"/>
    </xf>
    <xf numFmtId="0" fontId="47" fillId="0" borderId="23" xfId="0" applyFont="1" applyFill="1" applyBorder="1" applyAlignment="1">
      <alignment horizontal="center"/>
    </xf>
    <xf numFmtId="0" fontId="47" fillId="0" borderId="22" xfId="0" applyFont="1" applyFill="1" applyBorder="1" applyAlignment="1">
      <alignment horizontal="center"/>
    </xf>
    <xf numFmtId="0" fontId="49" fillId="55" borderId="15" xfId="0" applyFont="1" applyFill="1" applyBorder="1" applyAlignment="1">
      <alignment horizontal="left" wrapText="1"/>
    </xf>
    <xf numFmtId="0" fontId="49" fillId="55" borderId="19" xfId="0" applyFont="1" applyFill="1" applyBorder="1" applyAlignment="1">
      <alignment horizontal="left" wrapText="1"/>
    </xf>
    <xf numFmtId="0" fontId="49" fillId="55" borderId="23" xfId="0" applyFont="1" applyFill="1" applyBorder="1" applyAlignment="1">
      <alignment horizontal="left" wrapText="1"/>
    </xf>
    <xf numFmtId="0" fontId="46" fillId="55" borderId="20" xfId="0" applyFont="1" applyFill="1" applyBorder="1" applyAlignment="1">
      <alignment horizontal="center" vertical="center"/>
    </xf>
    <xf numFmtId="0" fontId="46" fillId="55" borderId="21" xfId="0" applyFont="1" applyFill="1" applyBorder="1" applyAlignment="1">
      <alignment horizontal="center" vertical="center"/>
    </xf>
    <xf numFmtId="0" fontId="46" fillId="55" borderId="24" xfId="0" applyFont="1" applyFill="1" applyBorder="1" applyAlignment="1">
      <alignment horizontal="center"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23" xfId="0" applyFont="1" applyFill="1" applyBorder="1" applyAlignment="1">
      <alignment horizontal="left"/>
    </xf>
    <xf numFmtId="0" fontId="46" fillId="55" borderId="15" xfId="0" applyFont="1" applyFill="1" applyBorder="1" applyAlignment="1">
      <alignment horizontal="center"/>
    </xf>
    <xf numFmtId="0" fontId="46" fillId="55" borderId="19" xfId="0" applyFont="1" applyFill="1" applyBorder="1" applyAlignment="1">
      <alignment horizontal="center"/>
    </xf>
    <xf numFmtId="0" fontId="46" fillId="55" borderId="23" xfId="0" applyFont="1" applyFill="1" applyBorder="1" applyAlignment="1">
      <alignment horizontal="center"/>
    </xf>
    <xf numFmtId="0" fontId="46" fillId="55" borderId="20" xfId="0" applyFont="1" applyFill="1" applyBorder="1" applyAlignment="1">
      <alignment horizontal="center" vertical="center" wrapText="1"/>
    </xf>
    <xf numFmtId="0" fontId="46" fillId="55" borderId="21" xfId="0" applyFont="1" applyFill="1" applyBorder="1" applyAlignment="1">
      <alignment horizontal="center" vertical="center" wrapText="1"/>
    </xf>
    <xf numFmtId="0" fontId="47" fillId="55" borderId="15" xfId="0" applyFont="1" applyFill="1" applyBorder="1" applyAlignment="1">
      <alignment horizontal="center"/>
    </xf>
    <xf numFmtId="0" fontId="47" fillId="55" borderId="19" xfId="0" applyFont="1" applyFill="1" applyBorder="1" applyAlignment="1">
      <alignment horizontal="center"/>
    </xf>
    <xf numFmtId="0" fontId="47" fillId="55" borderId="23" xfId="0" applyFont="1" applyFill="1" applyBorder="1" applyAlignment="1">
      <alignment horizontal="center"/>
    </xf>
    <xf numFmtId="0" fontId="46" fillId="55" borderId="16" xfId="0" applyFont="1" applyFill="1" applyBorder="1" applyAlignment="1">
      <alignment horizontal="center" vertical="center" wrapText="1"/>
    </xf>
    <xf numFmtId="0" fontId="46" fillId="55" borderId="18" xfId="0" applyFont="1" applyFill="1" applyBorder="1" applyAlignment="1">
      <alignment horizontal="center" vertical="center" wrapText="1"/>
    </xf>
    <xf numFmtId="0" fontId="46" fillId="55" borderId="12" xfId="0" applyFont="1" applyFill="1" applyBorder="1" applyAlignment="1">
      <alignment horizontal="center" vertical="center" wrapText="1"/>
    </xf>
    <xf numFmtId="0" fontId="46" fillId="55" borderId="14" xfId="0" applyFont="1" applyFill="1" applyBorder="1" applyAlignment="1">
      <alignment horizontal="center" vertical="center" wrapText="1"/>
    </xf>
    <xf numFmtId="0" fontId="46" fillId="55" borderId="24" xfId="0" applyFont="1" applyFill="1" applyBorder="1" applyAlignment="1">
      <alignment horizontal="center" vertical="center" wrapText="1"/>
    </xf>
    <xf numFmtId="0" fontId="46" fillId="55" borderId="22" xfId="0" applyFont="1" applyFill="1" applyBorder="1" applyAlignment="1">
      <alignment horizontal="center" wrapText="1"/>
    </xf>
    <xf numFmtId="0" fontId="3" fillId="55" borderId="20" xfId="0" applyFont="1" applyFill="1" applyBorder="1" applyAlignment="1">
      <alignment horizontal="center" vertical="center" wrapText="1"/>
    </xf>
    <xf numFmtId="0" fontId="3" fillId="55" borderId="21" xfId="0" applyFont="1" applyFill="1" applyBorder="1" applyAlignment="1">
      <alignment horizontal="center" vertical="center" wrapText="1"/>
    </xf>
    <xf numFmtId="0" fontId="3" fillId="55" borderId="24" xfId="0" applyFont="1" applyFill="1" applyBorder="1" applyAlignment="1">
      <alignment horizontal="center" vertical="center" wrapText="1"/>
    </xf>
    <xf numFmtId="0" fontId="46" fillId="55" borderId="22" xfId="0" applyFont="1" applyFill="1" applyBorder="1" applyAlignment="1">
      <alignment horizontal="center" vertical="center" wrapText="1"/>
    </xf>
    <xf numFmtId="0" fontId="47" fillId="55" borderId="22" xfId="0" applyFont="1" applyFill="1" applyBorder="1" applyAlignment="1">
      <alignment horizontal="center"/>
    </xf>
    <xf numFmtId="0" fontId="3" fillId="55" borderId="16" xfId="0" applyFont="1" applyFill="1" applyBorder="1" applyAlignment="1">
      <alignment horizontal="center" vertical="center" wrapText="1"/>
    </xf>
    <xf numFmtId="0" fontId="3" fillId="55" borderId="18" xfId="0" applyFont="1" applyFill="1" applyBorder="1" applyAlignment="1">
      <alignment horizontal="center" vertical="center" wrapText="1"/>
    </xf>
    <xf numFmtId="0" fontId="3" fillId="55" borderId="12" xfId="0" applyFont="1" applyFill="1" applyBorder="1" applyAlignment="1">
      <alignment horizontal="center" vertical="center" wrapText="1"/>
    </xf>
    <xf numFmtId="0" fontId="3" fillId="55" borderId="14" xfId="0" applyFont="1" applyFill="1" applyBorder="1" applyAlignment="1">
      <alignment horizontal="center" vertical="center" wrapText="1"/>
    </xf>
    <xf numFmtId="0" fontId="3" fillId="55" borderId="15" xfId="0" applyFont="1" applyFill="1" applyBorder="1" applyAlignment="1">
      <alignment horizontal="left" vertical="center" wrapText="1" indent="1"/>
    </xf>
    <xf numFmtId="0" fontId="3" fillId="55" borderId="19" xfId="0" applyFont="1" applyFill="1" applyBorder="1" applyAlignment="1">
      <alignment horizontal="left" vertical="center" wrapText="1" indent="1"/>
    </xf>
    <xf numFmtId="0" fontId="3" fillId="55" borderId="23" xfId="0" applyFont="1" applyFill="1" applyBorder="1" applyAlignment="1">
      <alignment horizontal="left" vertical="center" wrapText="1" indent="1"/>
    </xf>
    <xf numFmtId="0" fontId="49" fillId="55" borderId="12"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24" fillId="55" borderId="16" xfId="0" applyFont="1" applyFill="1" applyBorder="1" applyAlignment="1">
      <alignment horizontal="left" wrapText="1"/>
    </xf>
    <xf numFmtId="0" fontId="24" fillId="55" borderId="17" xfId="0" applyFont="1" applyFill="1" applyBorder="1" applyAlignment="1">
      <alignment horizontal="left" wrapText="1"/>
    </xf>
    <xf numFmtId="0" fontId="24" fillId="55" borderId="18" xfId="0" applyFont="1" applyFill="1" applyBorder="1" applyAlignment="1">
      <alignment horizontal="left" wrapText="1"/>
    </xf>
    <xf numFmtId="0" fontId="46" fillId="55" borderId="16" xfId="0" applyFont="1" applyFill="1" applyBorder="1" applyAlignment="1">
      <alignment horizontal="center" vertical="center"/>
    </xf>
    <xf numFmtId="0" fontId="46" fillId="55" borderId="10" xfId="0" applyFont="1" applyFill="1" applyBorder="1" applyAlignment="1">
      <alignment horizontal="center" vertical="center"/>
    </xf>
    <xf numFmtId="0" fontId="46" fillId="55" borderId="12" xfId="0" applyFont="1" applyFill="1" applyBorder="1" applyAlignment="1">
      <alignment horizontal="center" vertical="center"/>
    </xf>
    <xf numFmtId="0" fontId="46" fillId="55" borderId="20" xfId="0" applyFont="1" applyFill="1" applyBorder="1" applyAlignment="1">
      <alignment horizontal="left" vertical="center" wrapText="1"/>
    </xf>
    <xf numFmtId="0" fontId="46" fillId="55" borderId="21" xfId="0" applyFont="1" applyFill="1" applyBorder="1" applyAlignment="1">
      <alignment horizontal="left" vertical="center" wrapText="1"/>
    </xf>
    <xf numFmtId="0" fontId="46" fillId="55" borderId="22" xfId="0" applyFont="1" applyFill="1" applyBorder="1" applyAlignment="1">
      <alignment horizontal="center" vertical="center"/>
    </xf>
    <xf numFmtId="0" fontId="46" fillId="55" borderId="10" xfId="0" applyFont="1" applyFill="1" applyBorder="1" applyAlignment="1">
      <alignment horizontal="center" vertical="center" wrapText="1"/>
    </xf>
    <xf numFmtId="0" fontId="46" fillId="55" borderId="11" xfId="0" applyFont="1" applyFill="1" applyBorder="1" applyAlignment="1">
      <alignment horizontal="center" vertical="center" wrapText="1"/>
    </xf>
    <xf numFmtId="0" fontId="46" fillId="55" borderId="23" xfId="0" applyFont="1" applyFill="1" applyBorder="1" applyAlignment="1">
      <alignment horizontal="center" vertical="center" wrapText="1"/>
    </xf>
    <xf numFmtId="0" fontId="49" fillId="55" borderId="12" xfId="0" applyFont="1" applyFill="1" applyBorder="1" applyAlignment="1">
      <alignment horizontal="left" vertical="center" wrapText="1"/>
    </xf>
    <xf numFmtId="0" fontId="49" fillId="55" borderId="13" xfId="0" applyFont="1" applyFill="1" applyBorder="1" applyAlignment="1">
      <alignment horizontal="left" vertical="center" wrapText="1"/>
    </xf>
    <xf numFmtId="0" fontId="49" fillId="55" borderId="14" xfId="0" applyFont="1" applyFill="1" applyBorder="1" applyAlignment="1">
      <alignment horizontal="left" vertical="center"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16" xfId="0" applyFont="1" applyFill="1" applyBorder="1" applyAlignment="1">
      <alignment horizontal="left" vertical="center" wrapText="1"/>
    </xf>
    <xf numFmtId="0" fontId="46" fillId="55" borderId="18" xfId="0" applyFont="1" applyFill="1" applyBorder="1" applyAlignment="1">
      <alignment horizontal="left" vertical="center" wrapText="1"/>
    </xf>
    <xf numFmtId="0" fontId="46" fillId="55" borderId="10" xfId="0" applyFont="1" applyFill="1" applyBorder="1" applyAlignment="1">
      <alignment horizontal="left" vertical="center" wrapText="1"/>
    </xf>
    <xf numFmtId="0" fontId="46" fillId="55" borderId="11" xfId="0" applyFont="1" applyFill="1" applyBorder="1" applyAlignment="1">
      <alignment horizontal="left" vertical="center" wrapText="1"/>
    </xf>
    <xf numFmtId="0" fontId="46" fillId="55" borderId="24" xfId="0" applyFont="1" applyFill="1" applyBorder="1" applyAlignment="1">
      <alignment horizontal="left" vertical="center" wrapText="1"/>
    </xf>
    <xf numFmtId="0" fontId="46" fillId="55" borderId="12" xfId="0" applyFont="1" applyFill="1" applyBorder="1" applyAlignment="1">
      <alignment horizontal="left" vertical="center" wrapText="1"/>
    </xf>
    <xf numFmtId="0" fontId="46" fillId="55" borderId="14" xfId="0" applyFont="1" applyFill="1" applyBorder="1" applyAlignment="1">
      <alignment horizontal="left" vertical="center" wrapText="1"/>
    </xf>
    <xf numFmtId="0" fontId="46" fillId="55" borderId="22" xfId="0" applyFont="1" applyFill="1" applyBorder="1" applyAlignment="1">
      <alignment horizontal="left" vertical="center" wrapText="1"/>
    </xf>
    <xf numFmtId="0" fontId="24" fillId="55" borderId="15" xfId="0" applyFont="1" applyFill="1" applyBorder="1" applyAlignment="1">
      <alignment horizontal="left" vertical="center" wrapText="1" indent="1"/>
    </xf>
    <xf numFmtId="0" fontId="24" fillId="55" borderId="19" xfId="0" applyFont="1" applyFill="1" applyBorder="1" applyAlignment="1">
      <alignment horizontal="left" vertical="center" wrapText="1" indent="1"/>
    </xf>
    <xf numFmtId="0" fontId="24" fillId="55" borderId="23" xfId="0" applyFont="1" applyFill="1" applyBorder="1" applyAlignment="1">
      <alignment horizontal="left" vertical="center" wrapText="1" indent="1"/>
    </xf>
    <xf numFmtId="0" fontId="49" fillId="55" borderId="12" xfId="0" applyFont="1" applyFill="1" applyBorder="1" applyAlignment="1">
      <alignment horizontal="left" wrapText="1"/>
    </xf>
    <xf numFmtId="0" fontId="49" fillId="55" borderId="13" xfId="0" applyFont="1" applyFill="1" applyBorder="1" applyAlignment="1">
      <alignment horizontal="left" wrapText="1"/>
    </xf>
    <xf numFmtId="0" fontId="49" fillId="55" borderId="14" xfId="0" applyFont="1" applyFill="1" applyBorder="1" applyAlignment="1">
      <alignment horizontal="left" wrapText="1"/>
    </xf>
    <xf numFmtId="0" fontId="47" fillId="55" borderId="20" xfId="0" applyFont="1" applyFill="1" applyBorder="1" applyAlignment="1">
      <alignment horizontal="center"/>
    </xf>
    <xf numFmtId="0" fontId="49" fillId="55" borderId="22" xfId="0" applyFont="1" applyFill="1" applyBorder="1" applyAlignment="1">
      <alignment horizontal="left" vertical="center" wrapText="1" indent="1"/>
    </xf>
    <xf numFmtId="0" fontId="49" fillId="55" borderId="16" xfId="0" applyFont="1" applyFill="1" applyBorder="1" applyAlignment="1">
      <alignment horizontal="left" vertical="center" wrapText="1" indent="1"/>
    </xf>
    <xf numFmtId="0" fontId="49" fillId="55" borderId="17" xfId="0" applyFont="1" applyFill="1" applyBorder="1" applyAlignment="1">
      <alignment horizontal="left" vertical="center" wrapText="1" indent="1"/>
    </xf>
    <xf numFmtId="0" fontId="49" fillId="55" borderId="18" xfId="0" applyFont="1" applyFill="1" applyBorder="1" applyAlignment="1">
      <alignment horizontal="left" vertical="center" wrapText="1" indent="1"/>
    </xf>
    <xf numFmtId="0" fontId="49" fillId="55" borderId="10" xfId="0" applyFont="1" applyFill="1" applyBorder="1" applyAlignment="1">
      <alignment horizontal="left" vertical="center" wrapText="1" indent="1"/>
    </xf>
    <xf numFmtId="0" fontId="49" fillId="55" borderId="0" xfId="0" applyFont="1" applyFill="1" applyBorder="1" applyAlignment="1">
      <alignment horizontal="left" vertical="center" wrapText="1" indent="1"/>
    </xf>
    <xf numFmtId="0" fontId="49" fillId="55" borderId="11" xfId="0" applyFont="1" applyFill="1" applyBorder="1" applyAlignment="1">
      <alignment horizontal="left" vertical="center" wrapText="1" indent="1"/>
    </xf>
    <xf numFmtId="0" fontId="49" fillId="55" borderId="12" xfId="0" applyFont="1" applyFill="1" applyBorder="1" applyAlignment="1">
      <alignment horizontal="left" vertical="center" wrapText="1" indent="1"/>
    </xf>
    <xf numFmtId="0" fontId="49" fillId="55" borderId="13" xfId="0" applyFont="1" applyFill="1" applyBorder="1" applyAlignment="1">
      <alignment horizontal="left" vertical="center" wrapText="1" indent="1"/>
    </xf>
    <xf numFmtId="0" fontId="49" fillId="55" borderId="14" xfId="0" applyFont="1" applyFill="1" applyBorder="1" applyAlignment="1">
      <alignment horizontal="left" vertical="center" wrapText="1" indent="1"/>
    </xf>
  </cellXfs>
  <cellStyles count="395">
    <cellStyle name="20% - Énfasis1 2 2" xfId="1" xr:uid="{00000000-0005-0000-0000-000000000000}"/>
    <cellStyle name="20% - Énfasis1 2 2 2" xfId="2" xr:uid="{00000000-0005-0000-0000-000001000000}"/>
    <cellStyle name="20% - Énfasis1 2 2 3" xfId="3" xr:uid="{00000000-0005-0000-0000-000002000000}"/>
    <cellStyle name="20% - Énfasis1 2 3" xfId="4" xr:uid="{00000000-0005-0000-0000-000003000000}"/>
    <cellStyle name="20% - Énfasis1 2 4" xfId="5" xr:uid="{00000000-0005-0000-0000-000004000000}"/>
    <cellStyle name="20% - Énfasis1 3 2" xfId="6" xr:uid="{00000000-0005-0000-0000-000005000000}"/>
    <cellStyle name="20% - Énfasis1 3 3" xfId="7" xr:uid="{00000000-0005-0000-0000-000006000000}"/>
    <cellStyle name="20% - Énfasis1 4" xfId="8" xr:uid="{00000000-0005-0000-0000-000007000000}"/>
    <cellStyle name="20% - Énfasis2 2 2" xfId="9" xr:uid="{00000000-0005-0000-0000-000008000000}"/>
    <cellStyle name="20% - Énfasis2 2 2 2" xfId="10" xr:uid="{00000000-0005-0000-0000-000009000000}"/>
    <cellStyle name="20% - Énfasis2 2 2 3" xfId="11" xr:uid="{00000000-0005-0000-0000-00000A000000}"/>
    <cellStyle name="20% - Énfasis2 2 3" xfId="12" xr:uid="{00000000-0005-0000-0000-00000B000000}"/>
    <cellStyle name="20% - Énfasis2 2 4" xfId="13" xr:uid="{00000000-0005-0000-0000-00000C000000}"/>
    <cellStyle name="20% - Énfasis2 3 2" xfId="14" xr:uid="{00000000-0005-0000-0000-00000D000000}"/>
    <cellStyle name="20% - Énfasis2 3 3" xfId="15" xr:uid="{00000000-0005-0000-0000-00000E000000}"/>
    <cellStyle name="20% - Énfasis2 4" xfId="16" xr:uid="{00000000-0005-0000-0000-00000F000000}"/>
    <cellStyle name="20% - Énfasis3 2 2" xfId="17" xr:uid="{00000000-0005-0000-0000-000010000000}"/>
    <cellStyle name="20% - Énfasis3 2 2 2" xfId="18" xr:uid="{00000000-0005-0000-0000-000011000000}"/>
    <cellStyle name="20% - Énfasis3 2 2 3" xfId="19" xr:uid="{00000000-0005-0000-0000-000012000000}"/>
    <cellStyle name="20% - Énfasis3 2 3" xfId="20" xr:uid="{00000000-0005-0000-0000-000013000000}"/>
    <cellStyle name="20% - Énfasis3 2 4" xfId="21" xr:uid="{00000000-0005-0000-0000-000014000000}"/>
    <cellStyle name="20% - Énfasis3 3 2" xfId="22" xr:uid="{00000000-0005-0000-0000-000015000000}"/>
    <cellStyle name="20% - Énfasis3 3 3" xfId="23" xr:uid="{00000000-0005-0000-0000-000016000000}"/>
    <cellStyle name="20% - Énfasis3 4" xfId="24" xr:uid="{00000000-0005-0000-0000-000017000000}"/>
    <cellStyle name="20% - Énfasis4 2 2" xfId="25" xr:uid="{00000000-0005-0000-0000-000018000000}"/>
    <cellStyle name="20% - Énfasis4 2 2 2" xfId="26" xr:uid="{00000000-0005-0000-0000-000019000000}"/>
    <cellStyle name="20% - Énfasis4 2 2 3" xfId="27" xr:uid="{00000000-0005-0000-0000-00001A000000}"/>
    <cellStyle name="20% - Énfasis4 2 3" xfId="28" xr:uid="{00000000-0005-0000-0000-00001B000000}"/>
    <cellStyle name="20% - Énfasis4 2 4" xfId="29" xr:uid="{00000000-0005-0000-0000-00001C000000}"/>
    <cellStyle name="20% - Énfasis4 3 2" xfId="30" xr:uid="{00000000-0005-0000-0000-00001D000000}"/>
    <cellStyle name="20% - Énfasis4 3 3" xfId="31" xr:uid="{00000000-0005-0000-0000-00001E000000}"/>
    <cellStyle name="20% - Énfasis4 4" xfId="32" xr:uid="{00000000-0005-0000-0000-00001F000000}"/>
    <cellStyle name="20% - Énfasis5 2 2" xfId="33" xr:uid="{00000000-0005-0000-0000-000020000000}"/>
    <cellStyle name="20% - Énfasis5 2 2 2" xfId="34" xr:uid="{00000000-0005-0000-0000-000021000000}"/>
    <cellStyle name="20% - Énfasis5 2 2 3" xfId="35" xr:uid="{00000000-0005-0000-0000-000022000000}"/>
    <cellStyle name="20% - Énfasis5 2 3" xfId="36" xr:uid="{00000000-0005-0000-0000-000023000000}"/>
    <cellStyle name="20% - Énfasis5 2 4" xfId="37" xr:uid="{00000000-0005-0000-0000-000024000000}"/>
    <cellStyle name="20% - Énfasis5 3 2" xfId="38" xr:uid="{00000000-0005-0000-0000-000025000000}"/>
    <cellStyle name="20% - Énfasis5 3 3" xfId="39" xr:uid="{00000000-0005-0000-0000-000026000000}"/>
    <cellStyle name="20% - Énfasis5 4" xfId="40" xr:uid="{00000000-0005-0000-0000-000027000000}"/>
    <cellStyle name="20% - Énfasis6 2 2" xfId="41" xr:uid="{00000000-0005-0000-0000-000028000000}"/>
    <cellStyle name="20% - Énfasis6 2 2 2" xfId="42" xr:uid="{00000000-0005-0000-0000-000029000000}"/>
    <cellStyle name="20% - Énfasis6 2 2 3" xfId="43" xr:uid="{00000000-0005-0000-0000-00002A000000}"/>
    <cellStyle name="20% - Énfasis6 2 3" xfId="44" xr:uid="{00000000-0005-0000-0000-00002B000000}"/>
    <cellStyle name="20% - Énfasis6 2 4" xfId="45" xr:uid="{00000000-0005-0000-0000-00002C000000}"/>
    <cellStyle name="20% - Énfasis6 3 2" xfId="46" xr:uid="{00000000-0005-0000-0000-00002D000000}"/>
    <cellStyle name="20% - Énfasis6 3 3" xfId="47" xr:uid="{00000000-0005-0000-0000-00002E000000}"/>
    <cellStyle name="20% - Énfasis6 4" xfId="48" xr:uid="{00000000-0005-0000-0000-00002F000000}"/>
    <cellStyle name="40% - Énfasis1 2 2" xfId="49" xr:uid="{00000000-0005-0000-0000-000030000000}"/>
    <cellStyle name="40% - Énfasis1 2 2 2" xfId="50" xr:uid="{00000000-0005-0000-0000-000031000000}"/>
    <cellStyle name="40% - Énfasis1 2 2 3" xfId="51" xr:uid="{00000000-0005-0000-0000-000032000000}"/>
    <cellStyle name="40% - Énfasis1 2 3" xfId="52" xr:uid="{00000000-0005-0000-0000-000033000000}"/>
    <cellStyle name="40% - Énfasis1 2 4" xfId="53" xr:uid="{00000000-0005-0000-0000-000034000000}"/>
    <cellStyle name="40% - Énfasis1 3 2" xfId="54" xr:uid="{00000000-0005-0000-0000-000035000000}"/>
    <cellStyle name="40% - Énfasis1 3 3" xfId="55" xr:uid="{00000000-0005-0000-0000-000036000000}"/>
    <cellStyle name="40% - Énfasis1 4" xfId="56" xr:uid="{00000000-0005-0000-0000-000037000000}"/>
    <cellStyle name="40% - Énfasis2 2 2" xfId="57" xr:uid="{00000000-0005-0000-0000-000038000000}"/>
    <cellStyle name="40% - Énfasis2 2 2 2" xfId="58" xr:uid="{00000000-0005-0000-0000-000039000000}"/>
    <cellStyle name="40% - Énfasis2 2 2 3" xfId="59" xr:uid="{00000000-0005-0000-0000-00003A000000}"/>
    <cellStyle name="40% - Énfasis2 2 3" xfId="60" xr:uid="{00000000-0005-0000-0000-00003B000000}"/>
    <cellStyle name="40% - Énfasis2 2 4" xfId="61" xr:uid="{00000000-0005-0000-0000-00003C000000}"/>
    <cellStyle name="40% - Énfasis2 3 2" xfId="62" xr:uid="{00000000-0005-0000-0000-00003D000000}"/>
    <cellStyle name="40% - Énfasis2 3 3" xfId="63" xr:uid="{00000000-0005-0000-0000-00003E000000}"/>
    <cellStyle name="40% - Énfasis2 4" xfId="64" xr:uid="{00000000-0005-0000-0000-00003F000000}"/>
    <cellStyle name="40% - Énfasis3 2 2" xfId="65" xr:uid="{00000000-0005-0000-0000-000040000000}"/>
    <cellStyle name="40% - Énfasis3 2 2 2" xfId="66" xr:uid="{00000000-0005-0000-0000-000041000000}"/>
    <cellStyle name="40% - Énfasis3 2 2 3" xfId="67" xr:uid="{00000000-0005-0000-0000-000042000000}"/>
    <cellStyle name="40% - Énfasis3 2 3" xfId="68" xr:uid="{00000000-0005-0000-0000-000043000000}"/>
    <cellStyle name="40% - Énfasis3 2 4" xfId="69" xr:uid="{00000000-0005-0000-0000-000044000000}"/>
    <cellStyle name="40% - Énfasis3 3 2" xfId="70" xr:uid="{00000000-0005-0000-0000-000045000000}"/>
    <cellStyle name="40% - Énfasis3 3 3" xfId="71" xr:uid="{00000000-0005-0000-0000-000046000000}"/>
    <cellStyle name="40% - Énfasis3 4" xfId="72" xr:uid="{00000000-0005-0000-0000-000047000000}"/>
    <cellStyle name="40% - Énfasis4 2 2" xfId="73" xr:uid="{00000000-0005-0000-0000-000048000000}"/>
    <cellStyle name="40% - Énfasis4 2 2 2" xfId="74" xr:uid="{00000000-0005-0000-0000-000049000000}"/>
    <cellStyle name="40% - Énfasis4 2 2 3" xfId="75" xr:uid="{00000000-0005-0000-0000-00004A000000}"/>
    <cellStyle name="40% - Énfasis4 2 3" xfId="76" xr:uid="{00000000-0005-0000-0000-00004B000000}"/>
    <cellStyle name="40% - Énfasis4 2 4" xfId="77" xr:uid="{00000000-0005-0000-0000-00004C000000}"/>
    <cellStyle name="40% - Énfasis4 3 2" xfId="78" xr:uid="{00000000-0005-0000-0000-00004D000000}"/>
    <cellStyle name="40% - Énfasis4 3 3" xfId="79" xr:uid="{00000000-0005-0000-0000-00004E000000}"/>
    <cellStyle name="40% - Énfasis4 4" xfId="80" xr:uid="{00000000-0005-0000-0000-00004F000000}"/>
    <cellStyle name="40% - Énfasis5 2 2" xfId="81" xr:uid="{00000000-0005-0000-0000-000050000000}"/>
    <cellStyle name="40% - Énfasis5 2 2 2" xfId="82" xr:uid="{00000000-0005-0000-0000-000051000000}"/>
    <cellStyle name="40% - Énfasis5 2 2 3" xfId="83" xr:uid="{00000000-0005-0000-0000-000052000000}"/>
    <cellStyle name="40% - Énfasis5 2 3" xfId="84" xr:uid="{00000000-0005-0000-0000-000053000000}"/>
    <cellStyle name="40% - Énfasis5 2 4" xfId="85" xr:uid="{00000000-0005-0000-0000-000054000000}"/>
    <cellStyle name="40% - Énfasis5 3 2" xfId="86" xr:uid="{00000000-0005-0000-0000-000055000000}"/>
    <cellStyle name="40% - Énfasis5 3 3" xfId="87" xr:uid="{00000000-0005-0000-0000-000056000000}"/>
    <cellStyle name="40% - Énfasis5 4" xfId="88" xr:uid="{00000000-0005-0000-0000-000057000000}"/>
    <cellStyle name="40% - Énfasis6 2 2" xfId="89" xr:uid="{00000000-0005-0000-0000-000058000000}"/>
    <cellStyle name="40% - Énfasis6 2 2 2" xfId="90" xr:uid="{00000000-0005-0000-0000-000059000000}"/>
    <cellStyle name="40% - Énfasis6 2 2 3" xfId="91" xr:uid="{00000000-0005-0000-0000-00005A000000}"/>
    <cellStyle name="40% - Énfasis6 2 3" xfId="92" xr:uid="{00000000-0005-0000-0000-00005B000000}"/>
    <cellStyle name="40% - Énfasis6 2 4" xfId="93" xr:uid="{00000000-0005-0000-0000-00005C000000}"/>
    <cellStyle name="40% - Énfasis6 3 2" xfId="94" xr:uid="{00000000-0005-0000-0000-00005D000000}"/>
    <cellStyle name="40% - Énfasis6 3 3" xfId="95" xr:uid="{00000000-0005-0000-0000-00005E000000}"/>
    <cellStyle name="40% - Énfasis6 4" xfId="96" xr:uid="{00000000-0005-0000-0000-00005F000000}"/>
    <cellStyle name="60% - Énfasis1 2 2" xfId="97" xr:uid="{00000000-0005-0000-0000-000060000000}"/>
    <cellStyle name="60% - Énfasis1 2 2 2" xfId="98" xr:uid="{00000000-0005-0000-0000-000061000000}"/>
    <cellStyle name="60% - Énfasis1 2 2 3" xfId="99" xr:uid="{00000000-0005-0000-0000-000062000000}"/>
    <cellStyle name="60% - Énfasis1 2 3" xfId="100" xr:uid="{00000000-0005-0000-0000-000063000000}"/>
    <cellStyle name="60% - Énfasis1 2 4" xfId="101" xr:uid="{00000000-0005-0000-0000-000064000000}"/>
    <cellStyle name="60% - Énfasis1 3 2" xfId="102" xr:uid="{00000000-0005-0000-0000-000065000000}"/>
    <cellStyle name="60% - Énfasis1 3 3" xfId="103" xr:uid="{00000000-0005-0000-0000-000066000000}"/>
    <cellStyle name="60% - Énfasis1 4" xfId="104" xr:uid="{00000000-0005-0000-0000-000067000000}"/>
    <cellStyle name="60% - Énfasis2 2 2" xfId="105" xr:uid="{00000000-0005-0000-0000-000068000000}"/>
    <cellStyle name="60% - Énfasis2 2 2 2" xfId="106" xr:uid="{00000000-0005-0000-0000-000069000000}"/>
    <cellStyle name="60% - Énfasis2 2 2 3" xfId="107" xr:uid="{00000000-0005-0000-0000-00006A000000}"/>
    <cellStyle name="60% - Énfasis2 2 3" xfId="108" xr:uid="{00000000-0005-0000-0000-00006B000000}"/>
    <cellStyle name="60% - Énfasis2 2 4" xfId="109" xr:uid="{00000000-0005-0000-0000-00006C000000}"/>
    <cellStyle name="60% - Énfasis2 3 2" xfId="110" xr:uid="{00000000-0005-0000-0000-00006D000000}"/>
    <cellStyle name="60% - Énfasis2 3 3" xfId="111" xr:uid="{00000000-0005-0000-0000-00006E000000}"/>
    <cellStyle name="60% - Énfasis2 4" xfId="112" xr:uid="{00000000-0005-0000-0000-00006F000000}"/>
    <cellStyle name="60% - Énfasis3 2 2" xfId="113" xr:uid="{00000000-0005-0000-0000-000070000000}"/>
    <cellStyle name="60% - Énfasis3 2 2 2" xfId="114" xr:uid="{00000000-0005-0000-0000-000071000000}"/>
    <cellStyle name="60% - Énfasis3 2 2 3" xfId="115" xr:uid="{00000000-0005-0000-0000-000072000000}"/>
    <cellStyle name="60% - Énfasis3 2 3" xfId="116" xr:uid="{00000000-0005-0000-0000-000073000000}"/>
    <cellStyle name="60% - Énfasis3 2 4" xfId="117" xr:uid="{00000000-0005-0000-0000-000074000000}"/>
    <cellStyle name="60% - Énfasis3 3 2" xfId="118" xr:uid="{00000000-0005-0000-0000-000075000000}"/>
    <cellStyle name="60% - Énfasis3 3 3" xfId="119" xr:uid="{00000000-0005-0000-0000-000076000000}"/>
    <cellStyle name="60% - Énfasis3 4" xfId="120" xr:uid="{00000000-0005-0000-0000-000077000000}"/>
    <cellStyle name="60% - Énfasis4 2 2" xfId="121" xr:uid="{00000000-0005-0000-0000-000078000000}"/>
    <cellStyle name="60% - Énfasis4 2 2 2" xfId="122" xr:uid="{00000000-0005-0000-0000-000079000000}"/>
    <cellStyle name="60% - Énfasis4 2 2 3" xfId="123" xr:uid="{00000000-0005-0000-0000-00007A000000}"/>
    <cellStyle name="60% - Énfasis4 2 3" xfId="124" xr:uid="{00000000-0005-0000-0000-00007B000000}"/>
    <cellStyle name="60% - Énfasis4 2 4" xfId="125" xr:uid="{00000000-0005-0000-0000-00007C000000}"/>
    <cellStyle name="60% - Énfasis4 3 2" xfId="126" xr:uid="{00000000-0005-0000-0000-00007D000000}"/>
    <cellStyle name="60% - Énfasis4 3 3" xfId="127" xr:uid="{00000000-0005-0000-0000-00007E000000}"/>
    <cellStyle name="60% - Énfasis4 4" xfId="128" xr:uid="{00000000-0005-0000-0000-00007F000000}"/>
    <cellStyle name="60% - Énfasis5 2 2" xfId="129" xr:uid="{00000000-0005-0000-0000-000080000000}"/>
    <cellStyle name="60% - Énfasis5 2 2 2" xfId="130" xr:uid="{00000000-0005-0000-0000-000081000000}"/>
    <cellStyle name="60% - Énfasis5 2 2 3" xfId="131" xr:uid="{00000000-0005-0000-0000-000082000000}"/>
    <cellStyle name="60% - Énfasis5 2 3" xfId="132" xr:uid="{00000000-0005-0000-0000-000083000000}"/>
    <cellStyle name="60% - Énfasis5 2 4" xfId="133" xr:uid="{00000000-0005-0000-0000-000084000000}"/>
    <cellStyle name="60% - Énfasis5 3 2" xfId="134" xr:uid="{00000000-0005-0000-0000-000085000000}"/>
    <cellStyle name="60% - Énfasis5 3 3" xfId="135" xr:uid="{00000000-0005-0000-0000-000086000000}"/>
    <cellStyle name="60% - Énfasis5 4" xfId="136" xr:uid="{00000000-0005-0000-0000-000087000000}"/>
    <cellStyle name="60% - Énfasis6 2 2" xfId="137" xr:uid="{00000000-0005-0000-0000-000088000000}"/>
    <cellStyle name="60% - Énfasis6 2 2 2" xfId="138" xr:uid="{00000000-0005-0000-0000-000089000000}"/>
    <cellStyle name="60% - Énfasis6 2 2 3" xfId="139" xr:uid="{00000000-0005-0000-0000-00008A000000}"/>
    <cellStyle name="60% - Énfasis6 2 3" xfId="140" xr:uid="{00000000-0005-0000-0000-00008B000000}"/>
    <cellStyle name="60% - Énfasis6 2 4" xfId="141" xr:uid="{00000000-0005-0000-0000-00008C000000}"/>
    <cellStyle name="60% - Énfasis6 3 2" xfId="142" xr:uid="{00000000-0005-0000-0000-00008D000000}"/>
    <cellStyle name="60% - Énfasis6 3 3" xfId="143" xr:uid="{00000000-0005-0000-0000-00008E000000}"/>
    <cellStyle name="60% - Énfasis6 4" xfId="144" xr:uid="{00000000-0005-0000-0000-00008F000000}"/>
    <cellStyle name="Buena 2 2" xfId="145" xr:uid="{00000000-0005-0000-0000-000090000000}"/>
    <cellStyle name="Buena 2 2 2" xfId="146" xr:uid="{00000000-0005-0000-0000-000091000000}"/>
    <cellStyle name="Buena 2 2 3" xfId="147" xr:uid="{00000000-0005-0000-0000-000092000000}"/>
    <cellStyle name="Buena 2 3" xfId="148" xr:uid="{00000000-0005-0000-0000-000093000000}"/>
    <cellStyle name="Buena 2 4" xfId="149" xr:uid="{00000000-0005-0000-0000-000094000000}"/>
    <cellStyle name="Buena 3 2" xfId="150" xr:uid="{00000000-0005-0000-0000-000095000000}"/>
    <cellStyle name="Buena 3 3" xfId="151" xr:uid="{00000000-0005-0000-0000-000096000000}"/>
    <cellStyle name="Buena 4" xfId="152" xr:uid="{00000000-0005-0000-0000-000097000000}"/>
    <cellStyle name="Cálculo 2 2" xfId="153" xr:uid="{00000000-0005-0000-0000-000098000000}"/>
    <cellStyle name="Cálculo 2 2 2" xfId="154" xr:uid="{00000000-0005-0000-0000-000099000000}"/>
    <cellStyle name="Cálculo 2 2 3" xfId="155" xr:uid="{00000000-0005-0000-0000-00009A000000}"/>
    <cellStyle name="Cálculo 2 3" xfId="156" xr:uid="{00000000-0005-0000-0000-00009B000000}"/>
    <cellStyle name="Cálculo 2 4" xfId="157" xr:uid="{00000000-0005-0000-0000-00009C000000}"/>
    <cellStyle name="Cálculo 3 2" xfId="158" xr:uid="{00000000-0005-0000-0000-00009D000000}"/>
    <cellStyle name="Cálculo 3 3" xfId="159" xr:uid="{00000000-0005-0000-0000-00009E000000}"/>
    <cellStyle name="Cálculo 4" xfId="160" xr:uid="{00000000-0005-0000-0000-00009F000000}"/>
    <cellStyle name="Celda de comprobación 2 2" xfId="161" xr:uid="{00000000-0005-0000-0000-0000A0000000}"/>
    <cellStyle name="Celda de comprobación 2 2 2" xfId="162" xr:uid="{00000000-0005-0000-0000-0000A1000000}"/>
    <cellStyle name="Celda de comprobación 2 2 3" xfId="163" xr:uid="{00000000-0005-0000-0000-0000A2000000}"/>
    <cellStyle name="Celda de comprobación 2 3" xfId="164" xr:uid="{00000000-0005-0000-0000-0000A3000000}"/>
    <cellStyle name="Celda de comprobación 2 4" xfId="165" xr:uid="{00000000-0005-0000-0000-0000A4000000}"/>
    <cellStyle name="Celda de comprobación 3 2" xfId="166" xr:uid="{00000000-0005-0000-0000-0000A5000000}"/>
    <cellStyle name="Celda de comprobación 3 3" xfId="167" xr:uid="{00000000-0005-0000-0000-0000A6000000}"/>
    <cellStyle name="Celda de comprobación 4" xfId="168" xr:uid="{00000000-0005-0000-0000-0000A7000000}"/>
    <cellStyle name="Celda vinculada 2 2" xfId="169" xr:uid="{00000000-0005-0000-0000-0000A8000000}"/>
    <cellStyle name="Celda vinculada 2 2 2" xfId="170" xr:uid="{00000000-0005-0000-0000-0000A9000000}"/>
    <cellStyle name="Celda vinculada 2 2 3" xfId="171" xr:uid="{00000000-0005-0000-0000-0000AA000000}"/>
    <cellStyle name="Celda vinculada 2 3" xfId="172" xr:uid="{00000000-0005-0000-0000-0000AB000000}"/>
    <cellStyle name="Celda vinculada 2 4" xfId="173" xr:uid="{00000000-0005-0000-0000-0000AC000000}"/>
    <cellStyle name="Celda vinculada 3 2" xfId="174" xr:uid="{00000000-0005-0000-0000-0000AD000000}"/>
    <cellStyle name="Celda vinculada 3 3" xfId="175" xr:uid="{00000000-0005-0000-0000-0000AE000000}"/>
    <cellStyle name="Celda vinculada 4" xfId="176" xr:uid="{00000000-0005-0000-0000-0000AF000000}"/>
    <cellStyle name="Encabezado 4 2 2" xfId="177" xr:uid="{00000000-0005-0000-0000-0000B0000000}"/>
    <cellStyle name="Encabezado 4 2 2 2" xfId="178" xr:uid="{00000000-0005-0000-0000-0000B1000000}"/>
    <cellStyle name="Encabezado 4 2 2 3" xfId="179" xr:uid="{00000000-0005-0000-0000-0000B2000000}"/>
    <cellStyle name="Encabezado 4 2 3" xfId="180" xr:uid="{00000000-0005-0000-0000-0000B3000000}"/>
    <cellStyle name="Encabezado 4 2 4" xfId="181" xr:uid="{00000000-0005-0000-0000-0000B4000000}"/>
    <cellStyle name="Encabezado 4 3 2" xfId="182" xr:uid="{00000000-0005-0000-0000-0000B5000000}"/>
    <cellStyle name="Encabezado 4 3 3" xfId="183" xr:uid="{00000000-0005-0000-0000-0000B6000000}"/>
    <cellStyle name="Encabezado 4 4" xfId="184" xr:uid="{00000000-0005-0000-0000-0000B7000000}"/>
    <cellStyle name="Énfasis1 2 2" xfId="185" xr:uid="{00000000-0005-0000-0000-0000B8000000}"/>
    <cellStyle name="Énfasis1 2 2 2" xfId="186" xr:uid="{00000000-0005-0000-0000-0000B9000000}"/>
    <cellStyle name="Énfasis1 2 2 3" xfId="187" xr:uid="{00000000-0005-0000-0000-0000BA000000}"/>
    <cellStyle name="Énfasis1 2 3" xfId="188" xr:uid="{00000000-0005-0000-0000-0000BB000000}"/>
    <cellStyle name="Énfasis1 2 4" xfId="189" xr:uid="{00000000-0005-0000-0000-0000BC000000}"/>
    <cellStyle name="Énfasis1 3 2" xfId="190" xr:uid="{00000000-0005-0000-0000-0000BD000000}"/>
    <cellStyle name="Énfasis1 3 3" xfId="191" xr:uid="{00000000-0005-0000-0000-0000BE000000}"/>
    <cellStyle name="Énfasis1 4" xfId="192" xr:uid="{00000000-0005-0000-0000-0000BF000000}"/>
    <cellStyle name="Énfasis2 2 2" xfId="193" xr:uid="{00000000-0005-0000-0000-0000C0000000}"/>
    <cellStyle name="Énfasis2 2 2 2" xfId="194" xr:uid="{00000000-0005-0000-0000-0000C1000000}"/>
    <cellStyle name="Énfasis2 2 2 3" xfId="195" xr:uid="{00000000-0005-0000-0000-0000C2000000}"/>
    <cellStyle name="Énfasis2 2 3" xfId="196" xr:uid="{00000000-0005-0000-0000-0000C3000000}"/>
    <cellStyle name="Énfasis2 2 4" xfId="197" xr:uid="{00000000-0005-0000-0000-0000C4000000}"/>
    <cellStyle name="Énfasis2 3 2" xfId="198" xr:uid="{00000000-0005-0000-0000-0000C5000000}"/>
    <cellStyle name="Énfasis2 3 3" xfId="199" xr:uid="{00000000-0005-0000-0000-0000C6000000}"/>
    <cellStyle name="Énfasis2 4" xfId="200" xr:uid="{00000000-0005-0000-0000-0000C7000000}"/>
    <cellStyle name="Énfasis3 2 2" xfId="201" xr:uid="{00000000-0005-0000-0000-0000C8000000}"/>
    <cellStyle name="Énfasis3 2 2 2" xfId="202" xr:uid="{00000000-0005-0000-0000-0000C9000000}"/>
    <cellStyle name="Énfasis3 2 2 3" xfId="203" xr:uid="{00000000-0005-0000-0000-0000CA000000}"/>
    <cellStyle name="Énfasis3 2 3" xfId="204" xr:uid="{00000000-0005-0000-0000-0000CB000000}"/>
    <cellStyle name="Énfasis3 2 4" xfId="205" xr:uid="{00000000-0005-0000-0000-0000CC000000}"/>
    <cellStyle name="Énfasis3 3 2" xfId="206" xr:uid="{00000000-0005-0000-0000-0000CD000000}"/>
    <cellStyle name="Énfasis3 3 3" xfId="207" xr:uid="{00000000-0005-0000-0000-0000CE000000}"/>
    <cellStyle name="Énfasis3 4" xfId="208" xr:uid="{00000000-0005-0000-0000-0000CF000000}"/>
    <cellStyle name="Énfasis4 2 2" xfId="209" xr:uid="{00000000-0005-0000-0000-0000D0000000}"/>
    <cellStyle name="Énfasis4 2 2 2" xfId="210" xr:uid="{00000000-0005-0000-0000-0000D1000000}"/>
    <cellStyle name="Énfasis4 2 2 3" xfId="211" xr:uid="{00000000-0005-0000-0000-0000D2000000}"/>
    <cellStyle name="Énfasis4 2 3" xfId="212" xr:uid="{00000000-0005-0000-0000-0000D3000000}"/>
    <cellStyle name="Énfasis4 2 4" xfId="213" xr:uid="{00000000-0005-0000-0000-0000D4000000}"/>
    <cellStyle name="Énfasis4 3 2" xfId="214" xr:uid="{00000000-0005-0000-0000-0000D5000000}"/>
    <cellStyle name="Énfasis4 3 3" xfId="215" xr:uid="{00000000-0005-0000-0000-0000D6000000}"/>
    <cellStyle name="Énfasis4 4" xfId="216" xr:uid="{00000000-0005-0000-0000-0000D7000000}"/>
    <cellStyle name="Énfasis5 2 2" xfId="217" xr:uid="{00000000-0005-0000-0000-0000D8000000}"/>
    <cellStyle name="Énfasis5 2 2 2" xfId="218" xr:uid="{00000000-0005-0000-0000-0000D9000000}"/>
    <cellStyle name="Énfasis5 2 2 3" xfId="219" xr:uid="{00000000-0005-0000-0000-0000DA000000}"/>
    <cellStyle name="Énfasis5 2 3" xfId="220" xr:uid="{00000000-0005-0000-0000-0000DB000000}"/>
    <cellStyle name="Énfasis5 2 4" xfId="221" xr:uid="{00000000-0005-0000-0000-0000DC000000}"/>
    <cellStyle name="Énfasis5 3 2" xfId="222" xr:uid="{00000000-0005-0000-0000-0000DD000000}"/>
    <cellStyle name="Énfasis5 3 3" xfId="223" xr:uid="{00000000-0005-0000-0000-0000DE000000}"/>
    <cellStyle name="Énfasis5 4" xfId="224" xr:uid="{00000000-0005-0000-0000-0000DF000000}"/>
    <cellStyle name="Énfasis6 2 2" xfId="225" xr:uid="{00000000-0005-0000-0000-0000E0000000}"/>
    <cellStyle name="Énfasis6 2 2 2" xfId="226" xr:uid="{00000000-0005-0000-0000-0000E1000000}"/>
    <cellStyle name="Énfasis6 2 2 3" xfId="227" xr:uid="{00000000-0005-0000-0000-0000E2000000}"/>
    <cellStyle name="Énfasis6 2 3" xfId="228" xr:uid="{00000000-0005-0000-0000-0000E3000000}"/>
    <cellStyle name="Énfasis6 2 4" xfId="229" xr:uid="{00000000-0005-0000-0000-0000E4000000}"/>
    <cellStyle name="Énfasis6 3 2" xfId="230" xr:uid="{00000000-0005-0000-0000-0000E5000000}"/>
    <cellStyle name="Énfasis6 3 3" xfId="231" xr:uid="{00000000-0005-0000-0000-0000E6000000}"/>
    <cellStyle name="Énfasis6 4" xfId="232" xr:uid="{00000000-0005-0000-0000-0000E7000000}"/>
    <cellStyle name="Entrada 2 2" xfId="233" xr:uid="{00000000-0005-0000-0000-0000E8000000}"/>
    <cellStyle name="Entrada 2 2 2" xfId="234" xr:uid="{00000000-0005-0000-0000-0000E9000000}"/>
    <cellStyle name="Entrada 2 2 3" xfId="235" xr:uid="{00000000-0005-0000-0000-0000EA000000}"/>
    <cellStyle name="Entrada 2 3" xfId="236" xr:uid="{00000000-0005-0000-0000-0000EB000000}"/>
    <cellStyle name="Entrada 2 4" xfId="237" xr:uid="{00000000-0005-0000-0000-0000EC000000}"/>
    <cellStyle name="Entrada 3 2" xfId="238" xr:uid="{00000000-0005-0000-0000-0000ED000000}"/>
    <cellStyle name="Entrada 3 3" xfId="239" xr:uid="{00000000-0005-0000-0000-0000EE000000}"/>
    <cellStyle name="Entrada 4" xfId="240" xr:uid="{00000000-0005-0000-0000-0000EF000000}"/>
    <cellStyle name="Hipervínculo" xfId="241" builtinId="8"/>
    <cellStyle name="Hipervínculo 2" xfId="242" xr:uid="{00000000-0005-0000-0000-0000F1000000}"/>
    <cellStyle name="Hipervínculo visitado" xfId="391" builtinId="9" hidden="1"/>
    <cellStyle name="Hipervínculo visitado" xfId="392" builtinId="9" hidden="1"/>
    <cellStyle name="Hipervínculo visitado" xfId="393" builtinId="9" hidden="1"/>
    <cellStyle name="Hipervínculo visitado" xfId="394" builtinId="9" hidden="1"/>
    <cellStyle name="Incorrecto 2 2" xfId="243" xr:uid="{00000000-0005-0000-0000-0000F6000000}"/>
    <cellStyle name="Incorrecto 2 2 2" xfId="244" xr:uid="{00000000-0005-0000-0000-0000F7000000}"/>
    <cellStyle name="Incorrecto 2 2 3" xfId="245" xr:uid="{00000000-0005-0000-0000-0000F8000000}"/>
    <cellStyle name="Incorrecto 2 3" xfId="246" xr:uid="{00000000-0005-0000-0000-0000F9000000}"/>
    <cellStyle name="Incorrecto 2 4" xfId="247" xr:uid="{00000000-0005-0000-0000-0000FA000000}"/>
    <cellStyle name="Incorrecto 3 2" xfId="248" xr:uid="{00000000-0005-0000-0000-0000FB000000}"/>
    <cellStyle name="Incorrecto 3 3" xfId="249" xr:uid="{00000000-0005-0000-0000-0000FC000000}"/>
    <cellStyle name="Incorrecto 4" xfId="250" xr:uid="{00000000-0005-0000-0000-0000FD000000}"/>
    <cellStyle name="Millares" xfId="251" builtinId="3"/>
    <cellStyle name="Millares [0] 2" xfId="252" xr:uid="{00000000-0005-0000-0000-0000FF000000}"/>
    <cellStyle name="Millares [0] 2 2" xfId="253" xr:uid="{00000000-0005-0000-0000-000000010000}"/>
    <cellStyle name="Millares [0] 3" xfId="254" xr:uid="{00000000-0005-0000-0000-000001010000}"/>
    <cellStyle name="Millares 10" xfId="255" xr:uid="{00000000-0005-0000-0000-000002010000}"/>
    <cellStyle name="Millares 11" xfId="256" xr:uid="{00000000-0005-0000-0000-000003010000}"/>
    <cellStyle name="Millares 2" xfId="257" xr:uid="{00000000-0005-0000-0000-000004010000}"/>
    <cellStyle name="Millares 2 2" xfId="258" xr:uid="{00000000-0005-0000-0000-000005010000}"/>
    <cellStyle name="Millares 2 3" xfId="259" xr:uid="{00000000-0005-0000-0000-000006010000}"/>
    <cellStyle name="Millares 2 4" xfId="260" xr:uid="{00000000-0005-0000-0000-000007010000}"/>
    <cellStyle name="Millares 2 5" xfId="261" xr:uid="{00000000-0005-0000-0000-000008010000}"/>
    <cellStyle name="Millares 2 5 2" xfId="262" xr:uid="{00000000-0005-0000-0000-000009010000}"/>
    <cellStyle name="Millares 2 5 2 2" xfId="263" xr:uid="{00000000-0005-0000-0000-00000A010000}"/>
    <cellStyle name="Millares 3" xfId="264" xr:uid="{00000000-0005-0000-0000-00000B010000}"/>
    <cellStyle name="Millares 3 2" xfId="265" xr:uid="{00000000-0005-0000-0000-00000C010000}"/>
    <cellStyle name="Millares 3 2 2" xfId="266" xr:uid="{00000000-0005-0000-0000-00000D010000}"/>
    <cellStyle name="Millares 4" xfId="267" xr:uid="{00000000-0005-0000-0000-00000E010000}"/>
    <cellStyle name="Millares 4 2" xfId="268" xr:uid="{00000000-0005-0000-0000-00000F010000}"/>
    <cellStyle name="Millares 4 2 2" xfId="269" xr:uid="{00000000-0005-0000-0000-000010010000}"/>
    <cellStyle name="Millares 5" xfId="270" xr:uid="{00000000-0005-0000-0000-000011010000}"/>
    <cellStyle name="Millares 5 2" xfId="271" xr:uid="{00000000-0005-0000-0000-000012010000}"/>
    <cellStyle name="Millares 5 2 2" xfId="272" xr:uid="{00000000-0005-0000-0000-000013010000}"/>
    <cellStyle name="Millares 6" xfId="273" xr:uid="{00000000-0005-0000-0000-000014010000}"/>
    <cellStyle name="Millares 6 2" xfId="274" xr:uid="{00000000-0005-0000-0000-000015010000}"/>
    <cellStyle name="Millares 6 2 2" xfId="275" xr:uid="{00000000-0005-0000-0000-000016010000}"/>
    <cellStyle name="Millares 7" xfId="276" xr:uid="{00000000-0005-0000-0000-000017010000}"/>
    <cellStyle name="Millares 7 2" xfId="277" xr:uid="{00000000-0005-0000-0000-000018010000}"/>
    <cellStyle name="Millares 8" xfId="278" xr:uid="{00000000-0005-0000-0000-000019010000}"/>
    <cellStyle name="Millares 8 2" xfId="279" xr:uid="{00000000-0005-0000-0000-00001A010000}"/>
    <cellStyle name="Millares 9" xfId="280" xr:uid="{00000000-0005-0000-0000-00001B010000}"/>
    <cellStyle name="Neutral 2 2" xfId="281" xr:uid="{00000000-0005-0000-0000-00001C010000}"/>
    <cellStyle name="Neutral 2 2 2" xfId="282" xr:uid="{00000000-0005-0000-0000-00001D010000}"/>
    <cellStyle name="Neutral 2 2 3" xfId="283" xr:uid="{00000000-0005-0000-0000-00001E010000}"/>
    <cellStyle name="Neutral 2 3" xfId="284" xr:uid="{00000000-0005-0000-0000-00001F010000}"/>
    <cellStyle name="Neutral 2 4" xfId="285" xr:uid="{00000000-0005-0000-0000-000020010000}"/>
    <cellStyle name="Neutral 3 2" xfId="286" xr:uid="{00000000-0005-0000-0000-000021010000}"/>
    <cellStyle name="Neutral 3 3" xfId="287" xr:uid="{00000000-0005-0000-0000-000022010000}"/>
    <cellStyle name="Neutral 4" xfId="288" xr:uid="{00000000-0005-0000-0000-000023010000}"/>
    <cellStyle name="Normal" xfId="0" builtinId="0"/>
    <cellStyle name="Normal 10" xfId="289" xr:uid="{00000000-0005-0000-0000-000025010000}"/>
    <cellStyle name="Normal 2" xfId="290" xr:uid="{00000000-0005-0000-0000-000026010000}"/>
    <cellStyle name="Normal 2 2" xfId="291" xr:uid="{00000000-0005-0000-0000-000027010000}"/>
    <cellStyle name="Normal 2 2 2" xfId="292" xr:uid="{00000000-0005-0000-0000-000028010000}"/>
    <cellStyle name="Normal 2 2 2 2" xfId="293" xr:uid="{00000000-0005-0000-0000-000029010000}"/>
    <cellStyle name="Normal 2 2 2 2 2" xfId="294" xr:uid="{00000000-0005-0000-0000-00002A010000}"/>
    <cellStyle name="Normal 2 3" xfId="295" xr:uid="{00000000-0005-0000-0000-00002B010000}"/>
    <cellStyle name="Normal 2 4" xfId="296" xr:uid="{00000000-0005-0000-0000-00002C010000}"/>
    <cellStyle name="Normal 2 4 2" xfId="297" xr:uid="{00000000-0005-0000-0000-00002D010000}"/>
    <cellStyle name="Normal 3" xfId="298" xr:uid="{00000000-0005-0000-0000-00002E010000}"/>
    <cellStyle name="Normal 3 2" xfId="299" xr:uid="{00000000-0005-0000-0000-00002F010000}"/>
    <cellStyle name="Normal 3 3" xfId="300" xr:uid="{00000000-0005-0000-0000-000030010000}"/>
    <cellStyle name="Normal 3 4" xfId="301" xr:uid="{00000000-0005-0000-0000-000031010000}"/>
    <cellStyle name="Normal 3 5" xfId="302" xr:uid="{00000000-0005-0000-0000-000032010000}"/>
    <cellStyle name="Normal 4" xfId="303" xr:uid="{00000000-0005-0000-0000-000033010000}"/>
    <cellStyle name="Normal 4 2" xfId="304" xr:uid="{00000000-0005-0000-0000-000034010000}"/>
    <cellStyle name="Normal 4 2 2" xfId="305" xr:uid="{00000000-0005-0000-0000-000035010000}"/>
    <cellStyle name="Normal 4 3" xfId="306" xr:uid="{00000000-0005-0000-0000-000036010000}"/>
    <cellStyle name="Normal 5" xfId="307" xr:uid="{00000000-0005-0000-0000-000037010000}"/>
    <cellStyle name="Normal 5 2" xfId="308" xr:uid="{00000000-0005-0000-0000-000038010000}"/>
    <cellStyle name="Normal 5 2 2" xfId="309" xr:uid="{00000000-0005-0000-0000-000039010000}"/>
    <cellStyle name="Normal 5 2 2 2" xfId="310" xr:uid="{00000000-0005-0000-0000-00003A010000}"/>
    <cellStyle name="Normal 9" xfId="311" xr:uid="{00000000-0005-0000-0000-00003B010000}"/>
    <cellStyle name="Normal_indice" xfId="312" xr:uid="{00000000-0005-0000-0000-00003C010000}"/>
    <cellStyle name="Notas 2 2" xfId="313" xr:uid="{00000000-0005-0000-0000-00003D010000}"/>
    <cellStyle name="Notas 2 2 2" xfId="314" xr:uid="{00000000-0005-0000-0000-00003E010000}"/>
    <cellStyle name="Notas 2 2 3" xfId="315" xr:uid="{00000000-0005-0000-0000-00003F010000}"/>
    <cellStyle name="Notas 2 3" xfId="316" xr:uid="{00000000-0005-0000-0000-000040010000}"/>
    <cellStyle name="Notas 2 4" xfId="317" xr:uid="{00000000-0005-0000-0000-000041010000}"/>
    <cellStyle name="Notas 3 2" xfId="318" xr:uid="{00000000-0005-0000-0000-000042010000}"/>
    <cellStyle name="Notas 3 3" xfId="319" xr:uid="{00000000-0005-0000-0000-000043010000}"/>
    <cellStyle name="Notas 4" xfId="320" xr:uid="{00000000-0005-0000-0000-000044010000}"/>
    <cellStyle name="Porcentaje" xfId="321" builtinId="5"/>
    <cellStyle name="Porcentual 2" xfId="322" xr:uid="{00000000-0005-0000-0000-000046010000}"/>
    <cellStyle name="Porcentual 2 2" xfId="323" xr:uid="{00000000-0005-0000-0000-000047010000}"/>
    <cellStyle name="Porcentual 2 3" xfId="324" xr:uid="{00000000-0005-0000-0000-000048010000}"/>
    <cellStyle name="Porcentual 2 4" xfId="325" xr:uid="{00000000-0005-0000-0000-000049010000}"/>
    <cellStyle name="Porcentual 2 4 2" xfId="326" xr:uid="{00000000-0005-0000-0000-00004A010000}"/>
    <cellStyle name="Salida 2 2" xfId="327" xr:uid="{00000000-0005-0000-0000-00004B010000}"/>
    <cellStyle name="Salida 2 2 2" xfId="328" xr:uid="{00000000-0005-0000-0000-00004C010000}"/>
    <cellStyle name="Salida 2 2 3" xfId="329" xr:uid="{00000000-0005-0000-0000-00004D010000}"/>
    <cellStyle name="Salida 2 3" xfId="330" xr:uid="{00000000-0005-0000-0000-00004E010000}"/>
    <cellStyle name="Salida 2 4" xfId="331" xr:uid="{00000000-0005-0000-0000-00004F010000}"/>
    <cellStyle name="Salida 3 2" xfId="332" xr:uid="{00000000-0005-0000-0000-000050010000}"/>
    <cellStyle name="Salida 3 3" xfId="333" xr:uid="{00000000-0005-0000-0000-000051010000}"/>
    <cellStyle name="Salida 4" xfId="334" xr:uid="{00000000-0005-0000-0000-000052010000}"/>
    <cellStyle name="Texto de advertencia 2 2" xfId="335" xr:uid="{00000000-0005-0000-0000-000053010000}"/>
    <cellStyle name="Texto de advertencia 2 2 2" xfId="336" xr:uid="{00000000-0005-0000-0000-000054010000}"/>
    <cellStyle name="Texto de advertencia 2 2 3" xfId="337" xr:uid="{00000000-0005-0000-0000-000055010000}"/>
    <cellStyle name="Texto de advertencia 2 3" xfId="338" xr:uid="{00000000-0005-0000-0000-000056010000}"/>
    <cellStyle name="Texto de advertencia 2 4" xfId="339" xr:uid="{00000000-0005-0000-0000-000057010000}"/>
    <cellStyle name="Texto de advertencia 3 2" xfId="340" xr:uid="{00000000-0005-0000-0000-000058010000}"/>
    <cellStyle name="Texto de advertencia 3 3" xfId="341" xr:uid="{00000000-0005-0000-0000-000059010000}"/>
    <cellStyle name="Texto de advertencia 4" xfId="342" xr:uid="{00000000-0005-0000-0000-00005A010000}"/>
    <cellStyle name="Texto explicativo 2 2" xfId="343" xr:uid="{00000000-0005-0000-0000-00005B010000}"/>
    <cellStyle name="Texto explicativo 2 2 2" xfId="344" xr:uid="{00000000-0005-0000-0000-00005C010000}"/>
    <cellStyle name="Texto explicativo 2 2 3" xfId="345" xr:uid="{00000000-0005-0000-0000-00005D010000}"/>
    <cellStyle name="Texto explicativo 2 3" xfId="346" xr:uid="{00000000-0005-0000-0000-00005E010000}"/>
    <cellStyle name="Texto explicativo 2 4" xfId="347" xr:uid="{00000000-0005-0000-0000-00005F010000}"/>
    <cellStyle name="Texto explicativo 3 2" xfId="348" xr:uid="{00000000-0005-0000-0000-000060010000}"/>
    <cellStyle name="Texto explicativo 3 3" xfId="349" xr:uid="{00000000-0005-0000-0000-000061010000}"/>
    <cellStyle name="Texto explicativo 4" xfId="350" xr:uid="{00000000-0005-0000-0000-000062010000}"/>
    <cellStyle name="Título 1 2 2" xfId="351" xr:uid="{00000000-0005-0000-0000-000063010000}"/>
    <cellStyle name="Título 1 2 2 2" xfId="352" xr:uid="{00000000-0005-0000-0000-000064010000}"/>
    <cellStyle name="Título 1 2 2 3" xfId="353" xr:uid="{00000000-0005-0000-0000-000065010000}"/>
    <cellStyle name="Título 1 2 3" xfId="354" xr:uid="{00000000-0005-0000-0000-000066010000}"/>
    <cellStyle name="Título 1 2 4" xfId="355" xr:uid="{00000000-0005-0000-0000-000067010000}"/>
    <cellStyle name="Título 1 3 2" xfId="356" xr:uid="{00000000-0005-0000-0000-000068010000}"/>
    <cellStyle name="Título 1 3 3" xfId="357" xr:uid="{00000000-0005-0000-0000-000069010000}"/>
    <cellStyle name="Título 1 4" xfId="358" xr:uid="{00000000-0005-0000-0000-00006A010000}"/>
    <cellStyle name="Título 2 2 2" xfId="359" xr:uid="{00000000-0005-0000-0000-00006B010000}"/>
    <cellStyle name="Título 2 2 2 2" xfId="360" xr:uid="{00000000-0005-0000-0000-00006C010000}"/>
    <cellStyle name="Título 2 2 2 3" xfId="361" xr:uid="{00000000-0005-0000-0000-00006D010000}"/>
    <cellStyle name="Título 2 2 3" xfId="362" xr:uid="{00000000-0005-0000-0000-00006E010000}"/>
    <cellStyle name="Título 2 2 4" xfId="363" xr:uid="{00000000-0005-0000-0000-00006F010000}"/>
    <cellStyle name="Título 2 3 2" xfId="364" xr:uid="{00000000-0005-0000-0000-000070010000}"/>
    <cellStyle name="Título 2 3 3" xfId="365" xr:uid="{00000000-0005-0000-0000-000071010000}"/>
    <cellStyle name="Título 2 4" xfId="366" xr:uid="{00000000-0005-0000-0000-000072010000}"/>
    <cellStyle name="Título 3 2 2" xfId="367" xr:uid="{00000000-0005-0000-0000-000073010000}"/>
    <cellStyle name="Título 3 2 2 2" xfId="368" xr:uid="{00000000-0005-0000-0000-000074010000}"/>
    <cellStyle name="Título 3 2 2 3" xfId="369" xr:uid="{00000000-0005-0000-0000-000075010000}"/>
    <cellStyle name="Título 3 2 3" xfId="370" xr:uid="{00000000-0005-0000-0000-000076010000}"/>
    <cellStyle name="Título 3 2 4" xfId="371" xr:uid="{00000000-0005-0000-0000-000077010000}"/>
    <cellStyle name="Título 3 3 2" xfId="372" xr:uid="{00000000-0005-0000-0000-000078010000}"/>
    <cellStyle name="Título 3 3 3" xfId="373" xr:uid="{00000000-0005-0000-0000-000079010000}"/>
    <cellStyle name="Título 3 4" xfId="374" xr:uid="{00000000-0005-0000-0000-00007A010000}"/>
    <cellStyle name="Título 4 2" xfId="375" xr:uid="{00000000-0005-0000-0000-00007B010000}"/>
    <cellStyle name="Título 4 2 2" xfId="376" xr:uid="{00000000-0005-0000-0000-00007C010000}"/>
    <cellStyle name="Título 4 2 3" xfId="377" xr:uid="{00000000-0005-0000-0000-00007D010000}"/>
    <cellStyle name="Título 4 3" xfId="378" xr:uid="{00000000-0005-0000-0000-00007E010000}"/>
    <cellStyle name="Título 4 4" xfId="379" xr:uid="{00000000-0005-0000-0000-00007F010000}"/>
    <cellStyle name="Título 5 2" xfId="380" xr:uid="{00000000-0005-0000-0000-000080010000}"/>
    <cellStyle name="Título 5 3" xfId="381" xr:uid="{00000000-0005-0000-0000-000081010000}"/>
    <cellStyle name="Título 6" xfId="382" xr:uid="{00000000-0005-0000-0000-000082010000}"/>
    <cellStyle name="Total 2 2" xfId="383" xr:uid="{00000000-0005-0000-0000-000083010000}"/>
    <cellStyle name="Total 2 2 2" xfId="384" xr:uid="{00000000-0005-0000-0000-000084010000}"/>
    <cellStyle name="Total 2 2 3" xfId="385" xr:uid="{00000000-0005-0000-0000-000085010000}"/>
    <cellStyle name="Total 2 3" xfId="386" xr:uid="{00000000-0005-0000-0000-000086010000}"/>
    <cellStyle name="Total 2 4" xfId="387" xr:uid="{00000000-0005-0000-0000-000087010000}"/>
    <cellStyle name="Total 3 2" xfId="388" xr:uid="{00000000-0005-0000-0000-000088010000}"/>
    <cellStyle name="Total 3 3" xfId="389" xr:uid="{00000000-0005-0000-0000-000089010000}"/>
    <cellStyle name="Total 4" xfId="390" xr:uid="{00000000-0005-0000-0000-00008A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es-ES" sz="800" b="1" i="0" baseline="0">
                <a:effectLst/>
              </a:rPr>
              <a:t>Gráfico 3. Distribución del valor de las exportaciones chilenas de frutas y hortalizas procesadas por tipo,</a:t>
            </a:r>
            <a:endParaRPr lang="es-CL" sz="800">
              <a:effectLst/>
            </a:endParaRPr>
          </a:p>
          <a:p>
            <a:pPr>
              <a:defRPr sz="800"/>
            </a:pPr>
            <a:r>
              <a:rPr lang="es-ES" sz="800" b="1" i="0" baseline="0">
                <a:effectLst/>
              </a:rPr>
              <a:t>ene-jun 2019</a:t>
            </a:r>
            <a:endParaRPr lang="es-CL" sz="800"/>
          </a:p>
        </c:rich>
      </c:tx>
      <c:overlay val="0"/>
    </c:title>
    <c:autoTitleDeleted val="0"/>
    <c:plotArea>
      <c:layout>
        <c:manualLayout>
          <c:layoutTarget val="inner"/>
          <c:xMode val="edge"/>
          <c:yMode val="edge"/>
          <c:x val="0.25624102593004677"/>
          <c:y val="0.38462909107620713"/>
          <c:w val="0.51595840174496788"/>
          <c:h val="0.55728050917083172"/>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597E-4824-ABFE-C7B68D72B5C9}"/>
              </c:ext>
            </c:extLst>
          </c:dPt>
          <c:dPt>
            <c:idx val="1"/>
            <c:bubble3D val="0"/>
            <c:spPr>
              <a:solidFill>
                <a:srgbClr val="C0504D"/>
              </a:solidFill>
              <a:ln w="25400">
                <a:noFill/>
              </a:ln>
            </c:spPr>
            <c:extLst>
              <c:ext xmlns:c16="http://schemas.microsoft.com/office/drawing/2014/chart" uri="{C3380CC4-5D6E-409C-BE32-E72D297353CC}">
                <c16:uniqueId val="{00000002-597E-4824-ABFE-C7B68D72B5C9}"/>
              </c:ext>
            </c:extLst>
          </c:dPt>
          <c:dPt>
            <c:idx val="2"/>
            <c:bubble3D val="0"/>
            <c:spPr>
              <a:solidFill>
                <a:srgbClr val="9BBB59"/>
              </a:solidFill>
              <a:ln w="25400">
                <a:noFill/>
              </a:ln>
            </c:spPr>
            <c:extLst>
              <c:ext xmlns:c16="http://schemas.microsoft.com/office/drawing/2014/chart" uri="{C3380CC4-5D6E-409C-BE32-E72D297353CC}">
                <c16:uniqueId val="{00000004-597E-4824-ABFE-C7B68D72B5C9}"/>
              </c:ext>
            </c:extLst>
          </c:dPt>
          <c:dPt>
            <c:idx val="3"/>
            <c:bubble3D val="0"/>
            <c:spPr>
              <a:solidFill>
                <a:srgbClr val="8064A2"/>
              </a:solidFill>
              <a:ln w="25400">
                <a:noFill/>
              </a:ln>
            </c:spPr>
            <c:extLst>
              <c:ext xmlns:c16="http://schemas.microsoft.com/office/drawing/2014/chart" uri="{C3380CC4-5D6E-409C-BE32-E72D297353CC}">
                <c16:uniqueId val="{00000006-597E-4824-ABFE-C7B68D72B5C9}"/>
              </c:ext>
            </c:extLst>
          </c:dPt>
          <c:dPt>
            <c:idx val="4"/>
            <c:bubble3D val="0"/>
            <c:spPr>
              <a:solidFill>
                <a:srgbClr val="4BACC6"/>
              </a:solidFill>
              <a:ln w="25400">
                <a:noFill/>
              </a:ln>
            </c:spPr>
            <c:extLst>
              <c:ext xmlns:c16="http://schemas.microsoft.com/office/drawing/2014/chart" uri="{C3380CC4-5D6E-409C-BE32-E72D297353CC}">
                <c16:uniqueId val="{00000008-597E-4824-ABFE-C7B68D72B5C9}"/>
              </c:ext>
            </c:extLst>
          </c:dPt>
          <c:dLbls>
            <c:dLbl>
              <c:idx val="1"/>
              <c:layout>
                <c:manualLayout>
                  <c:x val="-0.12324358299178845"/>
                  <c:y val="6.8691137805563365E-2"/>
                </c:manualLayout>
              </c:layout>
              <c:spPr/>
              <c:txPr>
                <a:bodyPr lIns="38100" tIns="19050" rIns="38100" bIns="19050">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29862868186471797"/>
                      <c:h val="0.16383251994894746"/>
                    </c:manualLayout>
                  </c15:layout>
                </c:ext>
                <c:ext xmlns:c16="http://schemas.microsoft.com/office/drawing/2014/chart" uri="{C3380CC4-5D6E-409C-BE32-E72D297353CC}">
                  <c16:uniqueId val="{00000002-597E-4824-ABFE-C7B68D72B5C9}"/>
                </c:ext>
              </c:extLst>
            </c:dLbl>
            <c:dLbl>
              <c:idx val="2"/>
              <c:spPr>
                <a:noFill/>
                <a:ln>
                  <a:noFill/>
                </a:ln>
                <a:effectLst/>
              </c:spPr>
              <c:txPr>
                <a:bodyPr wrap="square" lIns="38100" tIns="19050" rIns="38100" bIns="19050" anchor="ctr">
                  <a:noAutofit/>
                </a:bodyPr>
                <a:lstStyle/>
                <a:p>
                  <a:pPr>
                    <a:defRPr/>
                  </a:pPr>
                  <a:endParaRPr lang="es-CL"/>
                </a:p>
              </c:txPr>
              <c:showLegendKey val="0"/>
              <c:showVal val="0"/>
              <c:showCatName val="1"/>
              <c:showSerName val="0"/>
              <c:showPercent val="1"/>
              <c:showBubbleSize val="0"/>
              <c:extLst>
                <c:ext xmlns:c16="http://schemas.microsoft.com/office/drawing/2014/chart" uri="{C3380CC4-5D6E-409C-BE32-E72D297353CC}">
                  <c16:uniqueId val="{00000004-597E-4824-ABFE-C7B68D72B5C9}"/>
                </c:ext>
              </c:extLst>
            </c:dLbl>
            <c:dLbl>
              <c:idx val="3"/>
              <c:layout>
                <c:manualLayout>
                  <c:x val="9.4802569527930799E-2"/>
                  <c:y val="5.6602442491318475E-2"/>
                </c:manualLayout>
              </c:layout>
              <c:showLegendKey val="0"/>
              <c:showVal val="0"/>
              <c:showCatName val="1"/>
              <c:showSerName val="0"/>
              <c:showPercent val="1"/>
              <c:showBubbleSize val="0"/>
              <c:extLst>
                <c:ext xmlns:c15="http://schemas.microsoft.com/office/drawing/2012/chart" uri="{CE6537A1-D6FC-4f65-9D91-7224C49458BB}">
                  <c15:layout>
                    <c:manualLayout>
                      <c:w val="0.28554590151635884"/>
                      <c:h val="0.15658825227305528"/>
                    </c:manualLayout>
                  </c15:layout>
                </c:ext>
                <c:ext xmlns:c16="http://schemas.microsoft.com/office/drawing/2014/chart" uri="{C3380CC4-5D6E-409C-BE32-E72D297353CC}">
                  <c16:uniqueId val="{00000006-597E-4824-ABFE-C7B68D72B5C9}"/>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27214758.660000011</c:v>
                </c:pt>
                <c:pt idx="1">
                  <c:v>242733594.6699999</c:v>
                </c:pt>
                <c:pt idx="2">
                  <c:v>203298761.44000006</c:v>
                </c:pt>
                <c:pt idx="3">
                  <c:v>149596720.35000005</c:v>
                </c:pt>
                <c:pt idx="4">
                  <c:v>83858050.849999949</c:v>
                </c:pt>
              </c:numCache>
            </c:numRef>
          </c:val>
          <c:extLst>
            <c:ext xmlns:c16="http://schemas.microsoft.com/office/drawing/2014/chart" uri="{C3380CC4-5D6E-409C-BE32-E72D297353CC}">
              <c16:uniqueId val="{00000009-597E-4824-ABFE-C7B68D72B5C9}"/>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1. Volumen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layout>
        <c:manualLayout>
          <c:xMode val="edge"/>
          <c:yMode val="edge"/>
          <c:x val="0.115825399873796"/>
          <c:y val="3.0888030888030899E-2"/>
        </c:manualLayout>
      </c:layout>
      <c:overlay val="0"/>
      <c:spPr>
        <a:noFill/>
        <a:ln w="25400">
          <a:noFill/>
        </a:ln>
      </c:spPr>
    </c:title>
    <c:autoTitleDeleted val="0"/>
    <c:plotArea>
      <c:layout>
        <c:manualLayout>
          <c:layoutTarget val="inner"/>
          <c:xMode val="edge"/>
          <c:yMode val="edge"/>
          <c:x val="0.30098541376916199"/>
          <c:y val="0.34710769261950403"/>
          <c:w val="0.58522704728798525"/>
          <c:h val="0.59594687302427796"/>
        </c:manualLayout>
      </c:layout>
      <c:barChart>
        <c:barDir val="bar"/>
        <c:grouping val="clustered"/>
        <c:varyColors val="0"/>
        <c:ser>
          <c:idx val="1"/>
          <c:order val="0"/>
          <c:tx>
            <c:strRef>
              <c:f>expo!$D$4</c:f>
              <c:strCache>
                <c:ptCount val="1"/>
                <c:pt idx="0">
                  <c:v>ene-jun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expo!$D$5:$D$9</c:f>
              <c:numCache>
                <c:formatCode>#,##0</c:formatCode>
                <c:ptCount val="5"/>
                <c:pt idx="0">
                  <c:v>5094812.9572999971</c:v>
                </c:pt>
                <c:pt idx="1">
                  <c:v>95168594.901999995</c:v>
                </c:pt>
                <c:pt idx="2">
                  <c:v>165376571.96890008</c:v>
                </c:pt>
                <c:pt idx="3">
                  <c:v>55215651.436999999</c:v>
                </c:pt>
                <c:pt idx="4">
                  <c:v>46945592.970000006</c:v>
                </c:pt>
              </c:numCache>
            </c:numRef>
          </c:val>
          <c:extLst>
            <c:ext xmlns:c16="http://schemas.microsoft.com/office/drawing/2014/chart" uri="{C3380CC4-5D6E-409C-BE32-E72D297353CC}">
              <c16:uniqueId val="{00000000-D118-4740-920D-B91C18D001E3}"/>
            </c:ext>
          </c:extLst>
        </c:ser>
        <c:ser>
          <c:idx val="2"/>
          <c:order val="1"/>
          <c:tx>
            <c:strRef>
              <c:f>expo!$E$4</c:f>
              <c:strCache>
                <c:ptCount val="1"/>
                <c:pt idx="0">
                  <c:v>ene-jun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expo!$E$5:$E$9</c:f>
              <c:numCache>
                <c:formatCode>#,##0</c:formatCode>
                <c:ptCount val="5"/>
                <c:pt idx="0">
                  <c:v>4622917.1828999994</c:v>
                </c:pt>
                <c:pt idx="1">
                  <c:v>93715647.736000016</c:v>
                </c:pt>
                <c:pt idx="2">
                  <c:v>186162741.92280006</c:v>
                </c:pt>
                <c:pt idx="3">
                  <c:v>57704619.660000004</c:v>
                </c:pt>
                <c:pt idx="4">
                  <c:v>35353458.495000005</c:v>
                </c:pt>
              </c:numCache>
            </c:numRef>
          </c:val>
          <c:extLst>
            <c:ext xmlns:c16="http://schemas.microsoft.com/office/drawing/2014/chart" uri="{C3380CC4-5D6E-409C-BE32-E72D297353CC}">
              <c16:uniqueId val="{00000001-D118-4740-920D-B91C18D001E3}"/>
            </c:ext>
          </c:extLst>
        </c:ser>
        <c:dLbls>
          <c:showLegendKey val="0"/>
          <c:showVal val="0"/>
          <c:showCatName val="0"/>
          <c:showSerName val="0"/>
          <c:showPercent val="0"/>
          <c:showBubbleSize val="0"/>
        </c:dLbls>
        <c:gapWidth val="150"/>
        <c:overlap val="-25"/>
        <c:axId val="-2122571224"/>
        <c:axId val="-2122567912"/>
      </c:barChart>
      <c:catAx>
        <c:axId val="-212257122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67912"/>
        <c:crosses val="autoZero"/>
        <c:auto val="1"/>
        <c:lblAlgn val="ctr"/>
        <c:lblOffset val="100"/>
        <c:noMultiLvlLbl val="0"/>
      </c:catAx>
      <c:valAx>
        <c:axId val="-2122567912"/>
        <c:scaling>
          <c:orientation val="minMax"/>
        </c:scaling>
        <c:delete val="1"/>
        <c:axPos val="b"/>
        <c:numFmt formatCode="#,##0" sourceLinked="1"/>
        <c:majorTickMark val="out"/>
        <c:minorTickMark val="none"/>
        <c:tickLblPos val="nextTo"/>
        <c:crossAx val="-2122571224"/>
        <c:crosses val="autoZero"/>
        <c:crossBetween val="between"/>
        <c:dispUnits>
          <c:builtInUnit val="thousands"/>
          <c:dispUnitsLbl>
            <c:layout>
              <c:manualLayout>
                <c:xMode val="edge"/>
                <c:yMode val="edge"/>
                <c:x val="0.35371119686526398"/>
                <c:y val="0.93126275882181198"/>
              </c:manualLayout>
            </c:layout>
            <c:tx>
              <c:rich>
                <a:bodyPr rot="0" vert="horz"/>
                <a:lstStyle/>
                <a:p>
                  <a:pPr algn="l">
                    <a:defRPr sz="1800" b="0" i="0" u="none" strike="noStrike" baseline="0">
                      <a:solidFill>
                        <a:srgbClr val="000000"/>
                      </a:solidFill>
                      <a:latin typeface="Calibri"/>
                      <a:ea typeface="Calibri"/>
                      <a:cs typeface="Calibri"/>
                    </a:defRPr>
                  </a:pPr>
                  <a:r>
                    <a:rPr lang="es-CL"/>
                    <a:t>Toneladas</a:t>
                  </a:r>
                </a:p>
              </c:rich>
            </c:tx>
            <c:spPr>
              <a:noFill/>
              <a:ln w="25400">
                <a:noFill/>
              </a:ln>
            </c:spPr>
          </c:dispUnitsLbl>
        </c:dispUnits>
      </c:valAx>
      <c:spPr>
        <a:solidFill>
          <a:srgbClr val="FFFFFF"/>
        </a:solidFill>
        <a:ln w="25400">
          <a:noFill/>
        </a:ln>
      </c:spPr>
    </c:plotArea>
    <c:legend>
      <c:legendPos val="r"/>
      <c:layout>
        <c:manualLayout>
          <c:xMode val="edge"/>
          <c:yMode val="edge"/>
          <c:x val="0.23344947735191601"/>
          <c:y val="0.212740704709209"/>
          <c:w val="0.61672473867595801"/>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2. Valor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309779904962901"/>
          <c:y val="0.352281235115881"/>
          <c:w val="0.65133505962761395"/>
          <c:h val="0.59109070825606302"/>
        </c:manualLayout>
      </c:layout>
      <c:barChart>
        <c:barDir val="bar"/>
        <c:grouping val="clustered"/>
        <c:varyColors val="0"/>
        <c:ser>
          <c:idx val="1"/>
          <c:order val="0"/>
          <c:tx>
            <c:strRef>
              <c:f>expo!$H$4</c:f>
              <c:strCache>
                <c:ptCount val="1"/>
                <c:pt idx="0">
                  <c:v>ene-jun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expo!$H$5:$H$9</c:f>
              <c:numCache>
                <c:formatCode>#,##0</c:formatCode>
                <c:ptCount val="5"/>
                <c:pt idx="0">
                  <c:v>29775586.729999989</c:v>
                </c:pt>
                <c:pt idx="1">
                  <c:v>254221618.91000003</c:v>
                </c:pt>
                <c:pt idx="2">
                  <c:v>191084946.69000006</c:v>
                </c:pt>
                <c:pt idx="3">
                  <c:v>145032624.15000001</c:v>
                </c:pt>
                <c:pt idx="4">
                  <c:v>94237243.210000008</c:v>
                </c:pt>
              </c:numCache>
            </c:numRef>
          </c:val>
          <c:extLst>
            <c:ext xmlns:c16="http://schemas.microsoft.com/office/drawing/2014/chart" uri="{C3380CC4-5D6E-409C-BE32-E72D297353CC}">
              <c16:uniqueId val="{00000000-A693-4DFF-9C7D-6D0B9424845E}"/>
            </c:ext>
          </c:extLst>
        </c:ser>
        <c:ser>
          <c:idx val="2"/>
          <c:order val="1"/>
          <c:tx>
            <c:strRef>
              <c:f>expo!$I$4</c:f>
              <c:strCache>
                <c:ptCount val="1"/>
                <c:pt idx="0">
                  <c:v>ene-jun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27214758.660000011</c:v>
                </c:pt>
                <c:pt idx="1">
                  <c:v>242733594.6699999</c:v>
                </c:pt>
                <c:pt idx="2">
                  <c:v>203298761.44000006</c:v>
                </c:pt>
                <c:pt idx="3">
                  <c:v>149596720.35000005</c:v>
                </c:pt>
                <c:pt idx="4">
                  <c:v>83858050.849999949</c:v>
                </c:pt>
              </c:numCache>
            </c:numRef>
          </c:val>
          <c:extLst>
            <c:ext xmlns:c16="http://schemas.microsoft.com/office/drawing/2014/chart" uri="{C3380CC4-5D6E-409C-BE32-E72D297353CC}">
              <c16:uniqueId val="{00000001-A693-4DFF-9C7D-6D0B9424845E}"/>
            </c:ext>
          </c:extLst>
        </c:ser>
        <c:dLbls>
          <c:showLegendKey val="0"/>
          <c:showVal val="0"/>
          <c:showCatName val="0"/>
          <c:showSerName val="0"/>
          <c:showPercent val="0"/>
          <c:showBubbleSize val="0"/>
        </c:dLbls>
        <c:gapWidth val="150"/>
        <c:overlap val="-25"/>
        <c:axId val="-2122518744"/>
        <c:axId val="-2122515464"/>
      </c:barChart>
      <c:catAx>
        <c:axId val="-212251874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15464"/>
        <c:crosses val="autoZero"/>
        <c:auto val="1"/>
        <c:lblAlgn val="ctr"/>
        <c:lblOffset val="100"/>
        <c:noMultiLvlLbl val="0"/>
      </c:catAx>
      <c:valAx>
        <c:axId val="-2122515464"/>
        <c:scaling>
          <c:orientation val="minMax"/>
        </c:scaling>
        <c:delete val="1"/>
        <c:axPos val="b"/>
        <c:numFmt formatCode="#,##0" sourceLinked="1"/>
        <c:majorTickMark val="out"/>
        <c:minorTickMark val="none"/>
        <c:tickLblPos val="nextTo"/>
        <c:crossAx val="-2122518744"/>
        <c:crosses val="autoZero"/>
        <c:crossBetween val="between"/>
        <c:dispUnits>
          <c:builtInUnit val="thousands"/>
          <c:dispUnitsLbl>
            <c:layout>
              <c:manualLayout>
                <c:xMode val="edge"/>
                <c:yMode val="edge"/>
                <c:x val="0.35371119686526398"/>
                <c:y val="0.931262758821811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25172294738325501"/>
          <c:y val="0.213965686721592"/>
          <c:w val="0.566710704786063"/>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273831819615899"/>
          <c:y val="0.342802419967774"/>
          <c:w val="0.43442958391344499"/>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D641-494D-B6BA-5CE7FC10FF59}"/>
              </c:ext>
            </c:extLst>
          </c:dPt>
          <c:dPt>
            <c:idx val="1"/>
            <c:bubble3D val="0"/>
            <c:spPr>
              <a:solidFill>
                <a:srgbClr val="C0504D"/>
              </a:solidFill>
              <a:ln w="25400">
                <a:noFill/>
              </a:ln>
            </c:spPr>
            <c:extLst>
              <c:ext xmlns:c16="http://schemas.microsoft.com/office/drawing/2014/chart" uri="{C3380CC4-5D6E-409C-BE32-E72D297353CC}">
                <c16:uniqueId val="{00000002-D641-494D-B6BA-5CE7FC10FF59}"/>
              </c:ext>
            </c:extLst>
          </c:dPt>
          <c:dPt>
            <c:idx val="2"/>
            <c:bubble3D val="0"/>
            <c:spPr>
              <a:solidFill>
                <a:srgbClr val="9BBB59"/>
              </a:solidFill>
              <a:ln w="25400">
                <a:noFill/>
              </a:ln>
            </c:spPr>
            <c:extLst>
              <c:ext xmlns:c16="http://schemas.microsoft.com/office/drawing/2014/chart" uri="{C3380CC4-5D6E-409C-BE32-E72D297353CC}">
                <c16:uniqueId val="{00000004-D641-494D-B6BA-5CE7FC10FF59}"/>
              </c:ext>
            </c:extLst>
          </c:dPt>
          <c:dPt>
            <c:idx val="3"/>
            <c:bubble3D val="0"/>
            <c:spPr>
              <a:solidFill>
                <a:srgbClr val="8064A2"/>
              </a:solidFill>
              <a:ln w="25400">
                <a:noFill/>
              </a:ln>
            </c:spPr>
            <c:extLst>
              <c:ext xmlns:c16="http://schemas.microsoft.com/office/drawing/2014/chart" uri="{C3380CC4-5D6E-409C-BE32-E72D297353CC}">
                <c16:uniqueId val="{00000006-D641-494D-B6BA-5CE7FC10FF59}"/>
              </c:ext>
            </c:extLst>
          </c:dPt>
          <c:dPt>
            <c:idx val="4"/>
            <c:bubble3D val="0"/>
            <c:spPr>
              <a:solidFill>
                <a:srgbClr val="4BACC6"/>
              </a:solidFill>
              <a:ln w="25400">
                <a:noFill/>
              </a:ln>
            </c:spPr>
            <c:extLst>
              <c:ext xmlns:c16="http://schemas.microsoft.com/office/drawing/2014/chart" uri="{C3380CC4-5D6E-409C-BE32-E72D297353CC}">
                <c16:uniqueId val="{00000008-D641-494D-B6BA-5CE7FC10FF59}"/>
              </c:ext>
            </c:extLst>
          </c:dPt>
          <c:dLbls>
            <c:dLbl>
              <c:idx val="0"/>
              <c:layout>
                <c:manualLayout>
                  <c:x val="-2.9057199052164501E-2"/>
                  <c:y val="1.61773021615541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41-494D-B6BA-5CE7FC10FF59}"/>
                </c:ext>
              </c:extLst>
            </c:dLbl>
            <c:dLbl>
              <c:idx val="1"/>
              <c:layout>
                <c:manualLayout>
                  <c:x val="-8.3611067713951007E-2"/>
                  <c:y val="0.11832182734826401"/>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41-494D-B6BA-5CE7FC10FF59}"/>
                </c:ext>
              </c:extLst>
            </c:dLbl>
            <c:dLbl>
              <c:idx val="2"/>
              <c:layout>
                <c:manualLayout>
                  <c:x val="2.9645604945543299E-2"/>
                  <c:y val="-0.12590248881468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41-494D-B6BA-5CE7FC10FF59}"/>
                </c:ext>
              </c:extLst>
            </c:dLbl>
            <c:dLbl>
              <c:idx val="3"/>
              <c:layout>
                <c:manualLayout>
                  <c:x val="3.7389295928941399E-2"/>
                  <c:y val="5.627347938379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41-494D-B6BA-5CE7FC10FF59}"/>
                </c:ext>
              </c:extLst>
            </c:dLbl>
            <c:dLbl>
              <c:idx val="4"/>
              <c:layout>
                <c:manualLayout>
                  <c:x val="7.3030319027634502E-2"/>
                  <c:y val="0.13839955389170799"/>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641-494D-B6BA-5CE7FC10FF5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17612673.25</c:v>
                </c:pt>
                <c:pt idx="1">
                  <c:v>23841338.180000007</c:v>
                </c:pt>
                <c:pt idx="2">
                  <c:v>122788602.94</c:v>
                </c:pt>
                <c:pt idx="3">
                  <c:v>11233517.699999997</c:v>
                </c:pt>
                <c:pt idx="4">
                  <c:v>22255054.040000014</c:v>
                </c:pt>
              </c:numCache>
            </c:numRef>
          </c:val>
          <c:extLst>
            <c:ext xmlns:c16="http://schemas.microsoft.com/office/drawing/2014/chart" uri="{C3380CC4-5D6E-409C-BE32-E72D297353CC}">
              <c16:uniqueId val="{00000009-D641-494D-B6BA-5CE7FC10FF5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5. Valor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801308802935399"/>
          <c:y val="0.27740321276235003"/>
          <c:w val="0.5694151211996098"/>
          <c:h val="0.69671239711464406"/>
        </c:manualLayout>
      </c:layout>
      <c:barChart>
        <c:barDir val="bar"/>
        <c:grouping val="clustered"/>
        <c:varyColors val="0"/>
        <c:ser>
          <c:idx val="1"/>
          <c:order val="0"/>
          <c:tx>
            <c:strRef>
              <c:f>impo!$H$4</c:f>
              <c:strCache>
                <c:ptCount val="1"/>
                <c:pt idx="0">
                  <c:v>ene-jun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impo!$H$5:$H$9</c:f>
              <c:numCache>
                <c:formatCode>#,##0</c:formatCode>
                <c:ptCount val="5"/>
                <c:pt idx="0">
                  <c:v>26672821.349999998</c:v>
                </c:pt>
                <c:pt idx="1">
                  <c:v>28128120.809999991</c:v>
                </c:pt>
                <c:pt idx="2">
                  <c:v>121088651.46000016</c:v>
                </c:pt>
                <c:pt idx="3">
                  <c:v>11988490.35</c:v>
                </c:pt>
                <c:pt idx="4">
                  <c:v>21223871.919999994</c:v>
                </c:pt>
              </c:numCache>
            </c:numRef>
          </c:val>
          <c:extLst>
            <c:ext xmlns:c16="http://schemas.microsoft.com/office/drawing/2014/chart" uri="{C3380CC4-5D6E-409C-BE32-E72D297353CC}">
              <c16:uniqueId val="{00000000-3F12-4A2E-83A4-435F40311AA1}"/>
            </c:ext>
          </c:extLst>
        </c:ser>
        <c:ser>
          <c:idx val="2"/>
          <c:order val="1"/>
          <c:tx>
            <c:strRef>
              <c:f>impo!$I$4</c:f>
              <c:strCache>
                <c:ptCount val="1"/>
                <c:pt idx="0">
                  <c:v>ene-jun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17612673.25</c:v>
                </c:pt>
                <c:pt idx="1">
                  <c:v>23841338.180000007</c:v>
                </c:pt>
                <c:pt idx="2">
                  <c:v>122788602.94</c:v>
                </c:pt>
                <c:pt idx="3">
                  <c:v>11233517.699999997</c:v>
                </c:pt>
                <c:pt idx="4">
                  <c:v>22255054.040000014</c:v>
                </c:pt>
              </c:numCache>
            </c:numRef>
          </c:val>
          <c:extLst>
            <c:ext xmlns:c16="http://schemas.microsoft.com/office/drawing/2014/chart" uri="{C3380CC4-5D6E-409C-BE32-E72D297353CC}">
              <c16:uniqueId val="{00000001-3F12-4A2E-83A4-435F40311AA1}"/>
            </c:ext>
          </c:extLst>
        </c:ser>
        <c:dLbls>
          <c:showLegendKey val="0"/>
          <c:showVal val="0"/>
          <c:showCatName val="0"/>
          <c:showSerName val="0"/>
          <c:showPercent val="0"/>
          <c:showBubbleSize val="0"/>
        </c:dLbls>
        <c:gapWidth val="150"/>
        <c:overlap val="-25"/>
        <c:axId val="-2122393720"/>
        <c:axId val="-2122390440"/>
      </c:barChart>
      <c:catAx>
        <c:axId val="-2122393720"/>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90440"/>
        <c:crosses val="autoZero"/>
        <c:auto val="1"/>
        <c:lblAlgn val="ctr"/>
        <c:lblOffset val="100"/>
        <c:noMultiLvlLbl val="0"/>
      </c:catAx>
      <c:valAx>
        <c:axId val="-2122390440"/>
        <c:scaling>
          <c:orientation val="minMax"/>
        </c:scaling>
        <c:delete val="1"/>
        <c:axPos val="b"/>
        <c:numFmt formatCode="#,##0" sourceLinked="1"/>
        <c:majorTickMark val="out"/>
        <c:minorTickMark val="none"/>
        <c:tickLblPos val="nextTo"/>
        <c:crossAx val="-2122393720"/>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78043044619423"/>
          <c:y val="0.20974107966233899"/>
          <c:w val="0.631752580927383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4. Volumen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overlay val="0"/>
      <c:spPr>
        <a:noFill/>
        <a:ln w="25400">
          <a:noFill/>
        </a:ln>
      </c:spPr>
    </c:title>
    <c:autoTitleDeleted val="0"/>
    <c:plotArea>
      <c:layout>
        <c:manualLayout>
          <c:layoutTarget val="inner"/>
          <c:xMode val="edge"/>
          <c:yMode val="edge"/>
          <c:x val="0.28875975503062101"/>
          <c:y val="0.345171718400065"/>
          <c:w val="0.66345190773982832"/>
          <c:h val="0.59820022497187897"/>
        </c:manualLayout>
      </c:layout>
      <c:barChart>
        <c:barDir val="bar"/>
        <c:grouping val="clustered"/>
        <c:varyColors val="0"/>
        <c:ser>
          <c:idx val="1"/>
          <c:order val="0"/>
          <c:tx>
            <c:strRef>
              <c:f>impo!$D$4</c:f>
              <c:strCache>
                <c:ptCount val="1"/>
                <c:pt idx="0">
                  <c:v>ene-jun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impo!$D$5:$D$9</c:f>
              <c:numCache>
                <c:formatCode>#,##0</c:formatCode>
                <c:ptCount val="5"/>
                <c:pt idx="0">
                  <c:v>17151800.2115</c:v>
                </c:pt>
                <c:pt idx="1">
                  <c:v>17601999.699599996</c:v>
                </c:pt>
                <c:pt idx="2">
                  <c:v>106812183.97509995</c:v>
                </c:pt>
                <c:pt idx="3">
                  <c:v>5515209.5097000012</c:v>
                </c:pt>
                <c:pt idx="4">
                  <c:v>10855601.654899999</c:v>
                </c:pt>
              </c:numCache>
            </c:numRef>
          </c:val>
          <c:extLst>
            <c:ext xmlns:c16="http://schemas.microsoft.com/office/drawing/2014/chart" uri="{C3380CC4-5D6E-409C-BE32-E72D297353CC}">
              <c16:uniqueId val="{00000000-F8D6-442E-AEB2-24B340FE6174}"/>
            </c:ext>
          </c:extLst>
        </c:ser>
        <c:ser>
          <c:idx val="2"/>
          <c:order val="1"/>
          <c:tx>
            <c:strRef>
              <c:f>impo!$E$4</c:f>
              <c:strCache>
                <c:ptCount val="1"/>
                <c:pt idx="0">
                  <c:v>ene-jun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impo!$E$5:$E$9</c:f>
              <c:numCache>
                <c:formatCode>#,##0</c:formatCode>
                <c:ptCount val="5"/>
                <c:pt idx="0">
                  <c:v>16331810.774199994</c:v>
                </c:pt>
                <c:pt idx="1">
                  <c:v>15382257.318700003</c:v>
                </c:pt>
                <c:pt idx="2">
                  <c:v>109665308.46870004</c:v>
                </c:pt>
                <c:pt idx="3">
                  <c:v>5735444.2773999972</c:v>
                </c:pt>
                <c:pt idx="4">
                  <c:v>12034586.630600005</c:v>
                </c:pt>
              </c:numCache>
            </c:numRef>
          </c:val>
          <c:extLst>
            <c:ext xmlns:c16="http://schemas.microsoft.com/office/drawing/2014/chart" uri="{C3380CC4-5D6E-409C-BE32-E72D297353CC}">
              <c16:uniqueId val="{00000001-F8D6-442E-AEB2-24B340FE6174}"/>
            </c:ext>
          </c:extLst>
        </c:ser>
        <c:dLbls>
          <c:showLegendKey val="0"/>
          <c:showVal val="0"/>
          <c:showCatName val="0"/>
          <c:showSerName val="0"/>
          <c:showPercent val="0"/>
          <c:showBubbleSize val="0"/>
        </c:dLbls>
        <c:gapWidth val="150"/>
        <c:overlap val="-25"/>
        <c:axId val="-2122341464"/>
        <c:axId val="-2122338184"/>
      </c:barChart>
      <c:catAx>
        <c:axId val="-212234146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38184"/>
        <c:crosses val="autoZero"/>
        <c:auto val="1"/>
        <c:lblAlgn val="ctr"/>
        <c:lblOffset val="100"/>
        <c:noMultiLvlLbl val="0"/>
      </c:catAx>
      <c:valAx>
        <c:axId val="-2122338184"/>
        <c:scaling>
          <c:orientation val="minMax"/>
        </c:scaling>
        <c:delete val="1"/>
        <c:axPos val="b"/>
        <c:numFmt formatCode="#,##0" sourceLinked="1"/>
        <c:majorTickMark val="out"/>
        <c:minorTickMark val="none"/>
        <c:tickLblPos val="nextTo"/>
        <c:crossAx val="-2122341464"/>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9732441471571899"/>
          <c:y val="0.225548698304604"/>
          <c:w val="0.692307692307691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7. Distribución del valor de las exportaciones de frutas y hortalizas procesadas por país de destino, </a:t>
            </a:r>
          </a:p>
          <a:p>
            <a:pPr>
              <a:defRPr sz="1000" b="1" i="0" u="none" strike="noStrike" baseline="0">
                <a:solidFill>
                  <a:srgbClr val="000000"/>
                </a:solidFill>
                <a:latin typeface="Arial"/>
                <a:ea typeface="Arial"/>
                <a:cs typeface="Arial"/>
              </a:defRPr>
            </a:pPr>
            <a:r>
              <a:rPr lang="es-CL"/>
              <a:t>ene-jun</a:t>
            </a:r>
            <a:r>
              <a:rPr lang="es-CL" baseline="0"/>
              <a:t> 2019</a:t>
            </a:r>
            <a:endParaRPr lang="es-CL"/>
          </a:p>
        </c:rich>
      </c:tx>
      <c:overlay val="0"/>
      <c:spPr>
        <a:noFill/>
        <a:ln w="25400">
          <a:noFill/>
        </a:ln>
      </c:spPr>
    </c:title>
    <c:autoTitleDeleted val="0"/>
    <c:plotArea>
      <c:layout>
        <c:manualLayout>
          <c:layoutTarget val="inner"/>
          <c:xMode val="edge"/>
          <c:yMode val="edge"/>
          <c:x val="0.24789910312622943"/>
          <c:y val="0.25318569553805775"/>
          <c:w val="0.41388888888888897"/>
          <c:h val="0.65953515022958098"/>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BE19-4D1B-A24D-BD31E659DD7D}"/>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BE19-4D1B-A24D-BD31E659DD7D}"/>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BE19-4D1B-A24D-BD31E659DD7D}"/>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BE19-4D1B-A24D-BD31E659DD7D}"/>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BE19-4D1B-A24D-BD31E659DD7D}"/>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BE19-4D1B-A24D-BD31E659DD7D}"/>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BE19-4D1B-A24D-BD31E659DD7D}"/>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BE19-4D1B-A24D-BD31E659DD7D}"/>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BE19-4D1B-A24D-BD31E659DD7D}"/>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BE19-4D1B-A24D-BD31E659DD7D}"/>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BE19-4D1B-A24D-BD31E659DD7D}"/>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BE19-4D1B-A24D-BD31E659DD7D}"/>
              </c:ext>
            </c:extLst>
          </c:dPt>
          <c:dLbls>
            <c:dLbl>
              <c:idx val="0"/>
              <c:layout>
                <c:manualLayout>
                  <c:x val="0.14167763546300086"/>
                  <c:y val="0.1495161478990549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E19-4D1B-A24D-BD31E659DD7D}"/>
                </c:ext>
              </c:extLst>
            </c:dLbl>
            <c:dLbl>
              <c:idx val="1"/>
              <c:layout>
                <c:manualLayout>
                  <c:x val="-6.8269598088797918E-3"/>
                  <c:y val="-3.9927821522309712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E19-4D1B-A24D-BD31E659DD7D}"/>
                </c:ext>
              </c:extLst>
            </c:dLbl>
            <c:dLbl>
              <c:idx val="2"/>
              <c:layout>
                <c:manualLayout>
                  <c:x val="-4.7941979736240425E-3"/>
                  <c:y val="9.5150918635170598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E19-4D1B-A24D-BD31E659DD7D}"/>
                </c:ext>
              </c:extLst>
            </c:dLbl>
            <c:dLbl>
              <c:idx val="3"/>
              <c:layout>
                <c:manualLayout>
                  <c:x val="-1.0364964336011221E-2"/>
                  <c:y val="-1.2190288713910761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BE19-4D1B-A24D-BD31E659DD7D}"/>
                </c:ext>
              </c:extLst>
            </c:dLbl>
            <c:dLbl>
              <c:idx val="4"/>
              <c:layout>
                <c:manualLayout>
                  <c:x val="-8.9430801598750186E-3"/>
                  <c:y val="-2.2359580052493437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419250001425416"/>
                      <c:h val="5.059481627296588E-2"/>
                    </c:manualLayout>
                  </c15:layout>
                </c:ext>
                <c:ext xmlns:c16="http://schemas.microsoft.com/office/drawing/2014/chart" uri="{C3380CC4-5D6E-409C-BE32-E72D297353CC}">
                  <c16:uniqueId val="{00000009-BE19-4D1B-A24D-BD31E659DD7D}"/>
                </c:ext>
              </c:extLst>
            </c:dLbl>
            <c:dLbl>
              <c:idx val="5"/>
              <c:layout>
                <c:manualLayout>
                  <c:x val="-9.0038600352364689E-3"/>
                  <c:y val="-1.7528379265091862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093399168695514"/>
                      <c:h val="7.1822834645669284E-2"/>
                    </c:manualLayout>
                  </c15:layout>
                </c:ext>
                <c:ext xmlns:c16="http://schemas.microsoft.com/office/drawing/2014/chart" uri="{C3380CC4-5D6E-409C-BE32-E72D297353CC}">
                  <c16:uniqueId val="{0000000B-BE19-4D1B-A24D-BD31E659DD7D}"/>
                </c:ext>
              </c:extLst>
            </c:dLbl>
            <c:dLbl>
              <c:idx val="6"/>
              <c:layout>
                <c:manualLayout>
                  <c:x val="-7.022641358823736E-3"/>
                  <c:y val="-1.204363517060359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BE19-4D1B-A24D-BD31E659DD7D}"/>
                </c:ext>
              </c:extLst>
            </c:dLbl>
            <c:dLbl>
              <c:idx val="7"/>
              <c:layout>
                <c:manualLayout>
                  <c:x val="-9.2522250793958503E-3"/>
                  <c:y val="-2.36807742782152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BE19-4D1B-A24D-BD31E659DD7D}"/>
                </c:ext>
              </c:extLst>
            </c:dLbl>
            <c:dLbl>
              <c:idx val="8"/>
              <c:layout>
                <c:manualLayout>
                  <c:x val="-3.4091466300239961E-3"/>
                  <c:y val="-2.14494750656167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BE19-4D1B-A24D-BD31E659DD7D}"/>
                </c:ext>
              </c:extLst>
            </c:dLbl>
            <c:dLbl>
              <c:idx val="9"/>
              <c:layout>
                <c:manualLayout>
                  <c:x val="-8.6394088501428271E-3"/>
                  <c:y val="3.6138451443569553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BE19-4D1B-A24D-BD31E659DD7D}"/>
                </c:ext>
              </c:extLst>
            </c:dLbl>
            <c:dLbl>
              <c:idx val="10"/>
              <c:layout>
                <c:manualLayout>
                  <c:x val="-2.3921997153123525E-2"/>
                  <c:y val="2.004499362275541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BE19-4D1B-A24D-BD31E659DD7D}"/>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leaderLines>
              <c:spPr>
                <a:ln w="3175">
                  <a:solidFill>
                    <a:srgbClr val="969696"/>
                  </a:solidFill>
                  <a:prstDash val="solid"/>
                </a:ln>
              </c:spPr>
            </c:leaderLines>
            <c:extLst>
              <c:ext xmlns:c15="http://schemas.microsoft.com/office/drawing/2012/chart" uri="{CE6537A1-D6FC-4f65-9D91-7224C49458BB}"/>
            </c:extLst>
          </c:dLbls>
          <c:cat>
            <c:strRef>
              <c:f>'expo país'!$C$35:$C$46</c:f>
              <c:strCache>
                <c:ptCount val="12"/>
                <c:pt idx="0">
                  <c:v>Estados Unidos</c:v>
                </c:pt>
                <c:pt idx="1">
                  <c:v>México</c:v>
                </c:pt>
                <c:pt idx="2">
                  <c:v>Japón</c:v>
                </c:pt>
                <c:pt idx="3">
                  <c:v>Canadá</c:v>
                </c:pt>
                <c:pt idx="4">
                  <c:v>Australia</c:v>
                </c:pt>
                <c:pt idx="5">
                  <c:v>Brasil</c:v>
                </c:pt>
                <c:pt idx="6">
                  <c:v>China</c:v>
                </c:pt>
                <c:pt idx="7">
                  <c:v>Reino Unido</c:v>
                </c:pt>
                <c:pt idx="8">
                  <c:v>Holanda</c:v>
                </c:pt>
                <c:pt idx="9">
                  <c:v>Colombia</c:v>
                </c:pt>
                <c:pt idx="10">
                  <c:v>Corea del Sur</c:v>
                </c:pt>
                <c:pt idx="11">
                  <c:v>Otros</c:v>
                </c:pt>
              </c:strCache>
            </c:strRef>
          </c:cat>
          <c:val>
            <c:numRef>
              <c:f>'expo país'!$D$35:$D$46</c:f>
              <c:numCache>
                <c:formatCode>#,##0</c:formatCode>
                <c:ptCount val="12"/>
                <c:pt idx="0">
                  <c:v>183429928.44000009</c:v>
                </c:pt>
                <c:pt idx="1">
                  <c:v>65846876.270000011</c:v>
                </c:pt>
                <c:pt idx="2">
                  <c:v>47417995.429999992</c:v>
                </c:pt>
                <c:pt idx="3">
                  <c:v>33347913.490000013</c:v>
                </c:pt>
                <c:pt idx="4">
                  <c:v>32389422.949999996</c:v>
                </c:pt>
                <c:pt idx="5">
                  <c:v>30597921.429999992</c:v>
                </c:pt>
                <c:pt idx="6">
                  <c:v>25764608.100000001</c:v>
                </c:pt>
                <c:pt idx="7">
                  <c:v>23646924.119999997</c:v>
                </c:pt>
                <c:pt idx="8">
                  <c:v>23614060.059999991</c:v>
                </c:pt>
                <c:pt idx="9">
                  <c:v>16597077.179999998</c:v>
                </c:pt>
                <c:pt idx="10">
                  <c:v>16550958.810000001</c:v>
                </c:pt>
                <c:pt idx="11">
                  <c:v>207498199.68999976</c:v>
                </c:pt>
              </c:numCache>
            </c:numRef>
          </c:val>
          <c:extLst>
            <c:ext xmlns:c16="http://schemas.microsoft.com/office/drawing/2014/chart" uri="{C3380CC4-5D6E-409C-BE32-E72D297353CC}">
              <c16:uniqueId val="{00000018-BE19-4D1B-A24D-BD31E659DD7D}"/>
            </c:ext>
          </c:extLst>
        </c:ser>
        <c:dLbls>
          <c:showLegendKey val="0"/>
          <c:showVal val="0"/>
          <c:showCatName val="0"/>
          <c:showSerName val="0"/>
          <c:showPercent val="0"/>
          <c:showBubbleSize val="0"/>
          <c:showLeaderLines val="1"/>
        </c:dLbls>
        <c:firstSliceAng val="278"/>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8. Distribución del valor de las importaciones de frutas y hortalizas procesadas por país de origen, </a:t>
            </a:r>
          </a:p>
          <a:p>
            <a:pPr>
              <a:defRPr sz="1000" b="1" i="0" u="none" strike="noStrike" baseline="0">
                <a:solidFill>
                  <a:srgbClr val="000000"/>
                </a:solidFill>
                <a:latin typeface="Arial"/>
                <a:ea typeface="Arial"/>
                <a:cs typeface="Arial"/>
              </a:defRPr>
            </a:pPr>
            <a:r>
              <a:rPr lang="es-CL"/>
              <a:t>ene-jun 2019</a:t>
            </a:r>
          </a:p>
        </c:rich>
      </c:tx>
      <c:layout>
        <c:manualLayout>
          <c:xMode val="edge"/>
          <c:yMode val="edge"/>
          <c:x val="0.113378010230473"/>
          <c:y val="2.77773164096108E-2"/>
        </c:manualLayout>
      </c:layout>
      <c:overlay val="0"/>
      <c:spPr>
        <a:noFill/>
        <a:ln w="25400">
          <a:noFill/>
        </a:ln>
      </c:spPr>
    </c:title>
    <c:autoTitleDeleted val="0"/>
    <c:plotArea>
      <c:layout>
        <c:manualLayout>
          <c:layoutTarget val="inner"/>
          <c:xMode val="edge"/>
          <c:yMode val="edge"/>
          <c:x val="0.29675494384948459"/>
          <c:y val="0.27125251820965285"/>
          <c:w val="0.40152303121168836"/>
          <c:h val="0.63260802464882859"/>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09D2-4926-8B75-C53D95744E72}"/>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09D2-4926-8B75-C53D95744E72}"/>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09D2-4926-8B75-C53D95744E72}"/>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09D2-4926-8B75-C53D95744E72}"/>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09D2-4926-8B75-C53D95744E72}"/>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09D2-4926-8B75-C53D95744E72}"/>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09D2-4926-8B75-C53D95744E72}"/>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09D2-4926-8B75-C53D95744E72}"/>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09D2-4926-8B75-C53D95744E72}"/>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09D2-4926-8B75-C53D95744E72}"/>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09D2-4926-8B75-C53D95744E72}"/>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09D2-4926-8B75-C53D95744E72}"/>
              </c:ext>
            </c:extLst>
          </c:dPt>
          <c:dLbls>
            <c:dLbl>
              <c:idx val="0"/>
              <c:layout>
                <c:manualLayout>
                  <c:x val="7.9352602409832988E-3"/>
                  <c:y val="0.11424507450593485"/>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9D2-4926-8B75-C53D95744E72}"/>
                </c:ext>
              </c:extLst>
            </c:dLbl>
            <c:dLbl>
              <c:idx val="1"/>
              <c:layout>
                <c:manualLayout>
                  <c:x val="-9.2267406812840291E-2"/>
                  <c:y val="8.2576607313624928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9D2-4926-8B75-C53D95744E72}"/>
                </c:ext>
              </c:extLst>
            </c:dLbl>
            <c:dLbl>
              <c:idx val="2"/>
              <c:layout>
                <c:manualLayout>
                  <c:x val="-6.5872805378624872E-3"/>
                  <c:y val="1.2536619108905122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9D2-4926-8B75-C53D95744E72}"/>
                </c:ext>
              </c:extLst>
            </c:dLbl>
            <c:dLbl>
              <c:idx val="3"/>
              <c:layout>
                <c:manualLayout>
                  <c:x val="-1.21216161848382E-2"/>
                  <c:y val="-6.4314512347040101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9D2-4926-8B75-C53D95744E72}"/>
                </c:ext>
              </c:extLst>
            </c:dLbl>
            <c:dLbl>
              <c:idx val="4"/>
              <c:layout>
                <c:manualLayout>
                  <c:x val="-9.4244496810161494E-3"/>
                  <c:y val="-1.6520499425775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9D2-4926-8B75-C53D95744E72}"/>
                </c:ext>
              </c:extLst>
            </c:dLbl>
            <c:dLbl>
              <c:idx val="5"/>
              <c:layout>
                <c:manualLayout>
                  <c:x val="-6.4392542184768913E-3"/>
                  <c:y val="-2.321644614820722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09D2-4926-8B75-C53D95744E72}"/>
                </c:ext>
              </c:extLst>
            </c:dLbl>
            <c:dLbl>
              <c:idx val="6"/>
              <c:layout>
                <c:manualLayout>
                  <c:x val="-1.2489748029468053E-2"/>
                  <c:y val="-2.055630730563271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09D2-4926-8B75-C53D95744E72}"/>
                </c:ext>
              </c:extLst>
            </c:dLbl>
            <c:dLbl>
              <c:idx val="7"/>
              <c:layout>
                <c:manualLayout>
                  <c:x val="4.3856896812973665E-3"/>
                  <c:y val="-2.35092612241185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09D2-4926-8B75-C53D95744E72}"/>
                </c:ext>
              </c:extLst>
            </c:dLbl>
            <c:dLbl>
              <c:idx val="8"/>
              <c:layout>
                <c:manualLayout>
                  <c:x val="1.341901222058939E-2"/>
                  <c:y val="-1.76632943556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09D2-4926-8B75-C53D95744E72}"/>
                </c:ext>
              </c:extLst>
            </c:dLbl>
            <c:dLbl>
              <c:idx val="9"/>
              <c:layout>
                <c:manualLayout>
                  <c:x val="-1.7703248117256085E-2"/>
                  <c:y val="-4.0542830922374378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09D2-4926-8B75-C53D95744E72}"/>
                </c:ext>
              </c:extLst>
            </c:dLbl>
            <c:dLbl>
              <c:idx val="10"/>
              <c:layout>
                <c:manualLayout>
                  <c:x val="-4.2796661033503686E-2"/>
                  <c:y val="2.9066891364917861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09D2-4926-8B75-C53D95744E72}"/>
                </c:ext>
              </c:extLst>
            </c:dLbl>
            <c:spPr>
              <a:noFill/>
              <a:ln w="25400">
                <a:noFill/>
              </a:ln>
            </c:spPr>
            <c:txPr>
              <a:bodyPr vertOverflow="clip" horzOverflow="clip" wrap="none" lIns="38100" tIns="19050" rIns="38100" bIns="19050" anchor="ctr" anchorCtr="1">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ext>
            </c:extLst>
          </c:dLbls>
          <c:cat>
            <c:strRef>
              <c:f>'impo país'!$C$35:$C$46</c:f>
              <c:strCache>
                <c:ptCount val="12"/>
                <c:pt idx="0">
                  <c:v>Bélgica</c:v>
                </c:pt>
                <c:pt idx="1">
                  <c:v>Perú</c:v>
                </c:pt>
                <c:pt idx="2">
                  <c:v>Argentina</c:v>
                </c:pt>
                <c:pt idx="3">
                  <c:v>China</c:v>
                </c:pt>
                <c:pt idx="4">
                  <c:v>Holanda</c:v>
                </c:pt>
                <c:pt idx="5">
                  <c:v>Estados Unidos</c:v>
                </c:pt>
                <c:pt idx="6">
                  <c:v>Brasil</c:v>
                </c:pt>
                <c:pt idx="7">
                  <c:v>España</c:v>
                </c:pt>
                <c:pt idx="8">
                  <c:v>Alemania</c:v>
                </c:pt>
                <c:pt idx="9">
                  <c:v>Ecuador</c:v>
                </c:pt>
                <c:pt idx="10">
                  <c:v>Colombia</c:v>
                </c:pt>
                <c:pt idx="11">
                  <c:v>Otros</c:v>
                </c:pt>
              </c:strCache>
            </c:strRef>
          </c:cat>
          <c:val>
            <c:numRef>
              <c:f>'impo país'!$D$35:$D$46</c:f>
              <c:numCache>
                <c:formatCode>#,##0</c:formatCode>
                <c:ptCount val="12"/>
                <c:pt idx="0">
                  <c:v>33755369.859999999</c:v>
                </c:pt>
                <c:pt idx="1">
                  <c:v>22511077.119999994</c:v>
                </c:pt>
                <c:pt idx="2">
                  <c:v>16843810.329999998</c:v>
                </c:pt>
                <c:pt idx="3">
                  <c:v>16153476.939999998</c:v>
                </c:pt>
                <c:pt idx="4">
                  <c:v>15484833.49</c:v>
                </c:pt>
                <c:pt idx="5">
                  <c:v>15047119.980000004</c:v>
                </c:pt>
                <c:pt idx="6">
                  <c:v>9759854.6899999976</c:v>
                </c:pt>
                <c:pt idx="7">
                  <c:v>9396975.8000000045</c:v>
                </c:pt>
                <c:pt idx="8">
                  <c:v>7500374.4500000011</c:v>
                </c:pt>
                <c:pt idx="9">
                  <c:v>7494813.1000000006</c:v>
                </c:pt>
                <c:pt idx="10">
                  <c:v>5875064.799999998</c:v>
                </c:pt>
                <c:pt idx="11">
                  <c:v>37908415.550000042</c:v>
                </c:pt>
              </c:numCache>
            </c:numRef>
          </c:val>
          <c:extLst>
            <c:ext xmlns:c16="http://schemas.microsoft.com/office/drawing/2014/chart" uri="{C3380CC4-5D6E-409C-BE32-E72D297353CC}">
              <c16:uniqueId val="{00000018-09D2-4926-8B75-C53D95744E72}"/>
            </c:ext>
          </c:extLst>
        </c:ser>
        <c:dLbls>
          <c:showLegendKey val="0"/>
          <c:showVal val="0"/>
          <c:showCatName val="0"/>
          <c:showSerName val="0"/>
          <c:showPercent val="0"/>
          <c:showBubbleSize val="0"/>
          <c:showLeaderLines val="1"/>
        </c:dLbls>
        <c:firstSliceAng val="329"/>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57150</xdr:rowOff>
    </xdr:from>
    <xdr:to>
      <xdr:col>2</xdr:col>
      <xdr:colOff>419100</xdr:colOff>
      <xdr:row>51</xdr:row>
      <xdr:rowOff>161925</xdr:rowOff>
    </xdr:to>
    <xdr:pic>
      <xdr:nvPicPr>
        <xdr:cNvPr id="3" name="Picture 1" descr="LOGO_FUCOA">
          <a:extLst>
            <a:ext uri="{FF2B5EF4-FFF2-40B4-BE49-F238E27FC236}">
              <a16:creationId xmlns:a16="http://schemas.microsoft.com/office/drawing/2014/main" id="{381F6EC1-FDAA-4043-BEBE-37EFF5B86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906000"/>
          <a:ext cx="1866900"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114300</xdr:rowOff>
    </xdr:from>
    <xdr:to>
      <xdr:col>4</xdr:col>
      <xdr:colOff>558165</xdr:colOff>
      <xdr:row>9</xdr:row>
      <xdr:rowOff>171310</xdr:rowOff>
    </xdr:to>
    <xdr:pic>
      <xdr:nvPicPr>
        <xdr:cNvPr id="6" name="Imagen 5">
          <a:extLst>
            <a:ext uri="{FF2B5EF4-FFF2-40B4-BE49-F238E27FC236}">
              <a16:creationId xmlns:a16="http://schemas.microsoft.com/office/drawing/2014/main" id="{549FA456-0B83-4F5E-ABDB-63604709C9FB}"/>
            </a:ext>
          </a:extLst>
        </xdr:cNvPr>
        <xdr:cNvPicPr>
          <a:picLocks noChangeAspect="1"/>
        </xdr:cNvPicPr>
      </xdr:nvPicPr>
      <xdr:blipFill>
        <a:blip xmlns:r="http://schemas.openxmlformats.org/officeDocument/2006/relationships" r:embed="rId2"/>
        <a:stretch>
          <a:fillRect/>
        </a:stretch>
      </xdr:blipFill>
      <xdr:spPr>
        <a:xfrm>
          <a:off x="85725" y="114300"/>
          <a:ext cx="3444240" cy="1685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51</xdr:row>
      <xdr:rowOff>85725</xdr:rowOff>
    </xdr:from>
    <xdr:to>
      <xdr:col>2</xdr:col>
      <xdr:colOff>454025</xdr:colOff>
      <xdr:row>52</xdr:row>
      <xdr:rowOff>0</xdr:rowOff>
    </xdr:to>
    <xdr:pic>
      <xdr:nvPicPr>
        <xdr:cNvPr id="2" name="Picture 1" descr="LOGO_FUCOA">
          <a:extLst>
            <a:ext uri="{FF2B5EF4-FFF2-40B4-BE49-F238E27FC236}">
              <a16:creationId xmlns:a16="http://schemas.microsoft.com/office/drawing/2014/main" id="{10268924-DC1D-41A1-BEEA-E8AF9BD7A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4925" y="9391650"/>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3372909</xdr:colOff>
      <xdr:row>5</xdr:row>
      <xdr:rowOff>103717</xdr:rowOff>
    </xdr:from>
    <xdr:to>
      <xdr:col>3</xdr:col>
      <xdr:colOff>222071</xdr:colOff>
      <xdr:row>5</xdr:row>
      <xdr:rowOff>103719</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V="1">
          <a:off x="4191001" y="920750"/>
          <a:ext cx="2550582"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3559174</xdr:colOff>
      <xdr:row>14</xdr:row>
      <xdr:rowOff>81492</xdr:rowOff>
    </xdr:from>
    <xdr:to>
      <xdr:col>3</xdr:col>
      <xdr:colOff>188403</xdr:colOff>
      <xdr:row>14</xdr:row>
      <xdr:rowOff>81493</xdr:rowOff>
    </xdr:to>
    <xdr:cxnSp macro="">
      <xdr:nvCxnSpPr>
        <xdr:cNvPr id="5" name="Conector recto 4">
          <a:extLst>
            <a:ext uri="{FF2B5EF4-FFF2-40B4-BE49-F238E27FC236}">
              <a16:creationId xmlns:a16="http://schemas.microsoft.com/office/drawing/2014/main" id="{00000000-0008-0000-0300-000005000000}"/>
            </a:ext>
          </a:extLst>
        </xdr:cNvPr>
        <xdr:cNvCxnSpPr/>
      </xdr:nvCxnSpPr>
      <xdr:spPr>
        <a:xfrm>
          <a:off x="4370916" y="2317750"/>
          <a:ext cx="2328333"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3439585</xdr:colOff>
      <xdr:row>13</xdr:row>
      <xdr:rowOff>81492</xdr:rowOff>
    </xdr:from>
    <xdr:to>
      <xdr:col>3</xdr:col>
      <xdr:colOff>189205</xdr:colOff>
      <xdr:row>13</xdr:row>
      <xdr:rowOff>81494</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V="1">
          <a:off x="4254502" y="2159000"/>
          <a:ext cx="2444750"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4145493</xdr:colOff>
      <xdr:row>26</xdr:row>
      <xdr:rowOff>82550</xdr:rowOff>
    </xdr:from>
    <xdr:to>
      <xdr:col>3</xdr:col>
      <xdr:colOff>239345</xdr:colOff>
      <xdr:row>26</xdr:row>
      <xdr:rowOff>82550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4960410" y="4305300"/>
          <a:ext cx="178768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4353985</xdr:colOff>
      <xdr:row>25</xdr:row>
      <xdr:rowOff>115358</xdr:rowOff>
    </xdr:from>
    <xdr:to>
      <xdr:col>3</xdr:col>
      <xdr:colOff>218603</xdr:colOff>
      <xdr:row>25</xdr:row>
      <xdr:rowOff>115359</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flipV="1">
          <a:off x="5168902" y="4179358"/>
          <a:ext cx="1558451"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4974168</xdr:colOff>
      <xdr:row>24</xdr:row>
      <xdr:rowOff>105833</xdr:rowOff>
    </xdr:from>
    <xdr:to>
      <xdr:col>3</xdr:col>
      <xdr:colOff>223310</xdr:colOff>
      <xdr:row>24</xdr:row>
      <xdr:rowOff>105833</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a:off x="5789085" y="4011083"/>
          <a:ext cx="94297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4156075</xdr:colOff>
      <xdr:row>23</xdr:row>
      <xdr:rowOff>95250</xdr:rowOff>
    </xdr:from>
    <xdr:to>
      <xdr:col>3</xdr:col>
      <xdr:colOff>226242</xdr:colOff>
      <xdr:row>23</xdr:row>
      <xdr:rowOff>95250</xdr:rowOff>
    </xdr:to>
    <xdr:cxnSp macro="">
      <xdr:nvCxnSpPr>
        <xdr:cNvPr id="12" name="Conector recto 11">
          <a:extLst>
            <a:ext uri="{FF2B5EF4-FFF2-40B4-BE49-F238E27FC236}">
              <a16:creationId xmlns:a16="http://schemas.microsoft.com/office/drawing/2014/main" id="{00000000-0008-0000-0300-00000C000000}"/>
            </a:ext>
          </a:extLst>
        </xdr:cNvPr>
        <xdr:cNvCxnSpPr/>
      </xdr:nvCxnSpPr>
      <xdr:spPr>
        <a:xfrm>
          <a:off x="4970992" y="3841750"/>
          <a:ext cx="176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4321174</xdr:colOff>
      <xdr:row>22</xdr:row>
      <xdr:rowOff>102658</xdr:rowOff>
    </xdr:from>
    <xdr:to>
      <xdr:col>3</xdr:col>
      <xdr:colOff>211341</xdr:colOff>
      <xdr:row>22</xdr:row>
      <xdr:rowOff>102659</xdr:rowOff>
    </xdr:to>
    <xdr:cxnSp macro="">
      <xdr:nvCxnSpPr>
        <xdr:cNvPr id="13" name="Conector recto 12">
          <a:extLst>
            <a:ext uri="{FF2B5EF4-FFF2-40B4-BE49-F238E27FC236}">
              <a16:creationId xmlns:a16="http://schemas.microsoft.com/office/drawing/2014/main" id="{00000000-0008-0000-0300-00000D000000}"/>
            </a:ext>
          </a:extLst>
        </xdr:cNvPr>
        <xdr:cNvCxnSpPr/>
      </xdr:nvCxnSpPr>
      <xdr:spPr>
        <a:xfrm>
          <a:off x="5136091" y="3690408"/>
          <a:ext cx="1584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3396194</xdr:colOff>
      <xdr:row>12</xdr:row>
      <xdr:rowOff>83609</xdr:rowOff>
    </xdr:from>
    <xdr:to>
      <xdr:col>3</xdr:col>
      <xdr:colOff>211884</xdr:colOff>
      <xdr:row>12</xdr:row>
      <xdr:rowOff>83609</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a:off x="4201586" y="1989667"/>
          <a:ext cx="2518832"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15</xdr:row>
      <xdr:rowOff>81492</xdr:rowOff>
    </xdr:from>
    <xdr:to>
      <xdr:col>3</xdr:col>
      <xdr:colOff>166868</xdr:colOff>
      <xdr:row>15</xdr:row>
      <xdr:rowOff>81493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4116918" y="2476500"/>
          <a:ext cx="257175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3241676</xdr:colOff>
      <xdr:row>16</xdr:row>
      <xdr:rowOff>94192</xdr:rowOff>
    </xdr:from>
    <xdr:to>
      <xdr:col>3</xdr:col>
      <xdr:colOff>188834</xdr:colOff>
      <xdr:row>16</xdr:row>
      <xdr:rowOff>94192</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a:off x="4053418" y="2635250"/>
          <a:ext cx="2645834"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17</xdr:row>
      <xdr:rowOff>95250</xdr:rowOff>
    </xdr:from>
    <xdr:to>
      <xdr:col>3</xdr:col>
      <xdr:colOff>174769</xdr:colOff>
      <xdr:row>17</xdr:row>
      <xdr:rowOff>95251</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V="1">
          <a:off x="5344583" y="2804583"/>
          <a:ext cx="1344084"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18</xdr:row>
      <xdr:rowOff>92075</xdr:rowOff>
    </xdr:from>
    <xdr:to>
      <xdr:col>3</xdr:col>
      <xdr:colOff>196931</xdr:colOff>
      <xdr:row>18</xdr:row>
      <xdr:rowOff>92076</xdr:rowOff>
    </xdr:to>
    <xdr:cxnSp macro="">
      <xdr:nvCxnSpPr>
        <xdr:cNvPr id="48" name="Conector recto 47">
          <a:extLst>
            <a:ext uri="{FF2B5EF4-FFF2-40B4-BE49-F238E27FC236}">
              <a16:creationId xmlns:a16="http://schemas.microsoft.com/office/drawing/2014/main" id="{00000000-0008-0000-0300-000030000000}"/>
            </a:ext>
          </a:extLst>
        </xdr:cNvPr>
        <xdr:cNvCxnSpPr/>
      </xdr:nvCxnSpPr>
      <xdr:spPr>
        <a:xfrm flipV="1">
          <a:off x="5344583" y="2963333"/>
          <a:ext cx="135466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3548593</xdr:colOff>
      <xdr:row>9</xdr:row>
      <xdr:rowOff>105833</xdr:rowOff>
    </xdr:from>
    <xdr:to>
      <xdr:col>3</xdr:col>
      <xdr:colOff>221988</xdr:colOff>
      <xdr:row>9</xdr:row>
      <xdr:rowOff>105833</xdr:rowOff>
    </xdr:to>
    <xdr:cxnSp macro="">
      <xdr:nvCxnSpPr>
        <xdr:cNvPr id="57" name="Conector recto 56">
          <a:extLst>
            <a:ext uri="{FF2B5EF4-FFF2-40B4-BE49-F238E27FC236}">
              <a16:creationId xmlns:a16="http://schemas.microsoft.com/office/drawing/2014/main" id="{00000000-0008-0000-0300-000039000000}"/>
            </a:ext>
          </a:extLst>
        </xdr:cNvPr>
        <xdr:cNvCxnSpPr/>
      </xdr:nvCxnSpPr>
      <xdr:spPr>
        <a:xfrm>
          <a:off x="4360335" y="1545166"/>
          <a:ext cx="237066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3394075</xdr:colOff>
      <xdr:row>8</xdr:row>
      <xdr:rowOff>95250</xdr:rowOff>
    </xdr:from>
    <xdr:to>
      <xdr:col>3</xdr:col>
      <xdr:colOff>223005</xdr:colOff>
      <xdr:row>8</xdr:row>
      <xdr:rowOff>95250</xdr:rowOff>
    </xdr:to>
    <xdr:cxnSp macro="">
      <xdr:nvCxnSpPr>
        <xdr:cNvPr id="58" name="Conector recto 57">
          <a:extLst>
            <a:ext uri="{FF2B5EF4-FFF2-40B4-BE49-F238E27FC236}">
              <a16:creationId xmlns:a16="http://schemas.microsoft.com/office/drawing/2014/main" id="{00000000-0008-0000-0300-00003A000000}"/>
            </a:ext>
          </a:extLst>
        </xdr:cNvPr>
        <xdr:cNvCxnSpPr/>
      </xdr:nvCxnSpPr>
      <xdr:spPr>
        <a:xfrm>
          <a:off x="4212167" y="1375833"/>
          <a:ext cx="2529416"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3362325</xdr:colOff>
      <xdr:row>7</xdr:row>
      <xdr:rowOff>104775</xdr:rowOff>
    </xdr:from>
    <xdr:to>
      <xdr:col>3</xdr:col>
      <xdr:colOff>235547</xdr:colOff>
      <xdr:row>7</xdr:row>
      <xdr:rowOff>104775</xdr:rowOff>
    </xdr:to>
    <xdr:cxnSp macro="">
      <xdr:nvCxnSpPr>
        <xdr:cNvPr id="59" name="Conector recto 58">
          <a:extLst>
            <a:ext uri="{FF2B5EF4-FFF2-40B4-BE49-F238E27FC236}">
              <a16:creationId xmlns:a16="http://schemas.microsoft.com/office/drawing/2014/main" id="{00000000-0008-0000-0300-00003B000000}"/>
            </a:ext>
          </a:extLst>
        </xdr:cNvPr>
        <xdr:cNvCxnSpPr/>
      </xdr:nvCxnSpPr>
      <xdr:spPr>
        <a:xfrm>
          <a:off x="4180417" y="1217083"/>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10</xdr:row>
      <xdr:rowOff>115358</xdr:rowOff>
    </xdr:from>
    <xdr:to>
      <xdr:col>3</xdr:col>
      <xdr:colOff>209738</xdr:colOff>
      <xdr:row>10</xdr:row>
      <xdr:rowOff>115358</xdr:rowOff>
    </xdr:to>
    <xdr:cxnSp macro="">
      <xdr:nvCxnSpPr>
        <xdr:cNvPr id="60" name="Conector recto 59">
          <a:extLst>
            <a:ext uri="{FF2B5EF4-FFF2-40B4-BE49-F238E27FC236}">
              <a16:creationId xmlns:a16="http://schemas.microsoft.com/office/drawing/2014/main" id="{00000000-0008-0000-0300-00003C000000}"/>
            </a:ext>
          </a:extLst>
        </xdr:cNvPr>
        <xdr:cNvCxnSpPr/>
      </xdr:nvCxnSpPr>
      <xdr:spPr>
        <a:xfrm>
          <a:off x="4116918" y="1703916"/>
          <a:ext cx="2603499"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3261784</xdr:colOff>
      <xdr:row>11</xdr:row>
      <xdr:rowOff>92074</xdr:rowOff>
    </xdr:from>
    <xdr:to>
      <xdr:col>3</xdr:col>
      <xdr:colOff>210560</xdr:colOff>
      <xdr:row>11</xdr:row>
      <xdr:rowOff>92075</xdr:rowOff>
    </xdr:to>
    <xdr:cxnSp macro="">
      <xdr:nvCxnSpPr>
        <xdr:cNvPr id="61" name="Conector recto 60">
          <a:extLst>
            <a:ext uri="{FF2B5EF4-FFF2-40B4-BE49-F238E27FC236}">
              <a16:creationId xmlns:a16="http://schemas.microsoft.com/office/drawing/2014/main" id="{00000000-0008-0000-0300-00003D000000}"/>
            </a:ext>
          </a:extLst>
        </xdr:cNvPr>
        <xdr:cNvCxnSpPr/>
      </xdr:nvCxnSpPr>
      <xdr:spPr>
        <a:xfrm flipV="1">
          <a:off x="4064001" y="1852082"/>
          <a:ext cx="265641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3361266</xdr:colOff>
      <xdr:row>6</xdr:row>
      <xdr:rowOff>81492</xdr:rowOff>
    </xdr:from>
    <xdr:to>
      <xdr:col>3</xdr:col>
      <xdr:colOff>221163</xdr:colOff>
      <xdr:row>6</xdr:row>
      <xdr:rowOff>81492</xdr:rowOff>
    </xdr:to>
    <xdr:cxnSp macro="">
      <xdr:nvCxnSpPr>
        <xdr:cNvPr id="67" name="Conector recto 66">
          <a:extLst>
            <a:ext uri="{FF2B5EF4-FFF2-40B4-BE49-F238E27FC236}">
              <a16:creationId xmlns:a16="http://schemas.microsoft.com/office/drawing/2014/main" id="{00000000-0008-0000-0300-000043000000}"/>
            </a:ext>
          </a:extLst>
        </xdr:cNvPr>
        <xdr:cNvCxnSpPr/>
      </xdr:nvCxnSpPr>
      <xdr:spPr>
        <a:xfrm>
          <a:off x="4169833" y="1047750"/>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5013325</xdr:colOff>
      <xdr:row>27</xdr:row>
      <xdr:rowOff>94192</xdr:rowOff>
    </xdr:from>
    <xdr:to>
      <xdr:col>3</xdr:col>
      <xdr:colOff>219492</xdr:colOff>
      <xdr:row>27</xdr:row>
      <xdr:rowOff>94192</xdr:rowOff>
    </xdr:to>
    <xdr:cxnSp macro="">
      <xdr:nvCxnSpPr>
        <xdr:cNvPr id="62" name="Conector recto 61">
          <a:extLst>
            <a:ext uri="{FF2B5EF4-FFF2-40B4-BE49-F238E27FC236}">
              <a16:creationId xmlns:a16="http://schemas.microsoft.com/office/drawing/2014/main" id="{00000000-0008-0000-0300-00003E000000}"/>
            </a:ext>
          </a:extLst>
        </xdr:cNvPr>
        <xdr:cNvCxnSpPr/>
      </xdr:nvCxnSpPr>
      <xdr:spPr>
        <a:xfrm>
          <a:off x="5828242" y="4475692"/>
          <a:ext cx="90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5598583</xdr:colOff>
      <xdr:row>29</xdr:row>
      <xdr:rowOff>95251</xdr:rowOff>
    </xdr:from>
    <xdr:to>
      <xdr:col>3</xdr:col>
      <xdr:colOff>228750</xdr:colOff>
      <xdr:row>29</xdr:row>
      <xdr:rowOff>95251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a:off x="6413500" y="4794251"/>
          <a:ext cx="32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5645150</xdr:colOff>
      <xdr:row>28</xdr:row>
      <xdr:rowOff>99483</xdr:rowOff>
    </xdr:from>
    <xdr:to>
      <xdr:col>3</xdr:col>
      <xdr:colOff>239317</xdr:colOff>
      <xdr:row>28</xdr:row>
      <xdr:rowOff>99483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a:off x="6460067" y="4639733"/>
          <a:ext cx="28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81642</xdr:colOff>
      <xdr:row>11</xdr:row>
      <xdr:rowOff>66676</xdr:rowOff>
    </xdr:from>
    <xdr:to>
      <xdr:col>9</xdr:col>
      <xdr:colOff>681717</xdr:colOff>
      <xdr:row>25</xdr:row>
      <xdr:rowOff>1</xdr:rowOff>
    </xdr:to>
    <xdr:graphicFrame macro="">
      <xdr:nvGraphicFramePr>
        <xdr:cNvPr id="14314189" name="1 Gráfico">
          <a:extLst>
            <a:ext uri="{FF2B5EF4-FFF2-40B4-BE49-F238E27FC236}">
              <a16:creationId xmlns:a16="http://schemas.microsoft.com/office/drawing/2014/main" id="{00000000-0008-0000-0400-0000CD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11</xdr:row>
      <xdr:rowOff>66675</xdr:rowOff>
    </xdr:from>
    <xdr:to>
      <xdr:col>3</xdr:col>
      <xdr:colOff>914401</xdr:colOff>
      <xdr:row>25</xdr:row>
      <xdr:rowOff>0</xdr:rowOff>
    </xdr:to>
    <xdr:graphicFrame macro="">
      <xdr:nvGraphicFramePr>
        <xdr:cNvPr id="14314190" name="2 Gráfico">
          <a:extLst>
            <a:ext uri="{FF2B5EF4-FFF2-40B4-BE49-F238E27FC236}">
              <a16:creationId xmlns:a16="http://schemas.microsoft.com/office/drawing/2014/main" id="{00000000-0008-0000-0400-0000CE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914400</xdr:colOff>
      <xdr:row>11</xdr:row>
      <xdr:rowOff>66675</xdr:rowOff>
    </xdr:from>
    <xdr:to>
      <xdr:col>7</xdr:col>
      <xdr:colOff>87086</xdr:colOff>
      <xdr:row>25</xdr:row>
      <xdr:rowOff>0</xdr:rowOff>
    </xdr:to>
    <xdr:graphicFrame macro="">
      <xdr:nvGraphicFramePr>
        <xdr:cNvPr id="14314191" name="3 Gráfico">
          <a:extLst>
            <a:ext uri="{FF2B5EF4-FFF2-40B4-BE49-F238E27FC236}">
              <a16:creationId xmlns:a16="http://schemas.microsoft.com/office/drawing/2014/main" id="{00000000-0008-0000-0400-0000CF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495300</xdr:colOff>
      <xdr:row>11</xdr:row>
      <xdr:rowOff>66675</xdr:rowOff>
    </xdr:from>
    <xdr:to>
      <xdr:col>9</xdr:col>
      <xdr:colOff>628650</xdr:colOff>
      <xdr:row>24</xdr:row>
      <xdr:rowOff>180975</xdr:rowOff>
    </xdr:to>
    <xdr:graphicFrame macro="">
      <xdr:nvGraphicFramePr>
        <xdr:cNvPr id="14318285" name="1 Gráfico">
          <a:extLst>
            <a:ext uri="{FF2B5EF4-FFF2-40B4-BE49-F238E27FC236}">
              <a16:creationId xmlns:a16="http://schemas.microsoft.com/office/drawing/2014/main" id="{00000000-0008-0000-0500-0000CD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933450</xdr:colOff>
      <xdr:row>11</xdr:row>
      <xdr:rowOff>66675</xdr:rowOff>
    </xdr:from>
    <xdr:to>
      <xdr:col>7</xdr:col>
      <xdr:colOff>200025</xdr:colOff>
      <xdr:row>24</xdr:row>
      <xdr:rowOff>180975</xdr:rowOff>
    </xdr:to>
    <xdr:graphicFrame macro="">
      <xdr:nvGraphicFramePr>
        <xdr:cNvPr id="14318286" name="3 Gráfico">
          <a:extLst>
            <a:ext uri="{FF2B5EF4-FFF2-40B4-BE49-F238E27FC236}">
              <a16:creationId xmlns:a16="http://schemas.microsoft.com/office/drawing/2014/main" id="{00000000-0008-0000-0500-0000CE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66675</xdr:rowOff>
    </xdr:from>
    <xdr:to>
      <xdr:col>3</xdr:col>
      <xdr:colOff>942975</xdr:colOff>
      <xdr:row>25</xdr:row>
      <xdr:rowOff>0</xdr:rowOff>
    </xdr:to>
    <xdr:graphicFrame macro="">
      <xdr:nvGraphicFramePr>
        <xdr:cNvPr id="14318287" name="3 Gráfico">
          <a:extLst>
            <a:ext uri="{FF2B5EF4-FFF2-40B4-BE49-F238E27FC236}">
              <a16:creationId xmlns:a16="http://schemas.microsoft.com/office/drawing/2014/main" id="{00000000-0008-0000-0500-0000CF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0.36075</cdr:x>
      <cdr:y>0.04105</cdr:y>
    </cdr:from>
    <cdr:to>
      <cdr:x>0.99036</cdr:x>
      <cdr:y>0.27049</cdr:y>
    </cdr:to>
    <cdr:sp macro="" textlink="">
      <cdr:nvSpPr>
        <cdr:cNvPr id="2" name="1 CuadroTexto">
          <a:extLst xmlns:a="http://schemas.openxmlformats.org/drawingml/2006/main">
            <a:ext uri="{FF2B5EF4-FFF2-40B4-BE49-F238E27FC236}">
              <a16:creationId xmlns:a16="http://schemas.microsoft.com/office/drawing/2014/main" id="{E5BFF024-7381-447E-97D9-10A33999E368}"/>
            </a:ext>
          </a:extLst>
        </cdr:cNvPr>
        <cdr:cNvSpPr txBox="1"/>
      </cdr:nvSpPr>
      <cdr:spPr>
        <a:xfrm xmlns:a="http://schemas.openxmlformats.org/drawingml/2006/main">
          <a:off x="1346200" y="100706"/>
          <a:ext cx="2349500" cy="562869"/>
        </a:xfrm>
        <a:prstGeom xmlns:a="http://schemas.openxmlformats.org/drawingml/2006/main" prst="rect">
          <a:avLst/>
        </a:prstGeom>
      </cdr:spPr>
      <cdr:txBody>
        <a:bodyPr xmlns:a="http://schemas.openxmlformats.org/drawingml/2006/main" vertOverflow="clip" wrap="square" rtlCol="0">
          <a:noAutofit/>
        </a:bodyPr>
        <a:lstStyle xmlns:a="http://schemas.openxmlformats.org/drawingml/2006/main"/>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Gráfico 6. Distribución del valor de las importaciones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ene-jun 2019</a:t>
          </a:r>
          <a:endParaRPr lang="es-ES" sz="800">
            <a:latin typeface="Arial" pitchFamily="34" charset="0"/>
            <a:cs typeface="Arial"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45055</xdr:colOff>
      <xdr:row>33</xdr:row>
      <xdr:rowOff>454</xdr:rowOff>
    </xdr:from>
    <xdr:to>
      <xdr:col>5</xdr:col>
      <xdr:colOff>746730</xdr:colOff>
      <xdr:row>52</xdr:row>
      <xdr:rowOff>453</xdr:rowOff>
    </xdr:to>
    <xdr:graphicFrame macro="">
      <xdr:nvGraphicFramePr>
        <xdr:cNvPr id="14322927" name="Gráfico 1">
          <a:extLst>
            <a:ext uri="{FF2B5EF4-FFF2-40B4-BE49-F238E27FC236}">
              <a16:creationId xmlns:a16="http://schemas.microsoft.com/office/drawing/2014/main" id="{00000000-0008-0000-1000-0000EF8C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22676</xdr:colOff>
      <xdr:row>32</xdr:row>
      <xdr:rowOff>155423</xdr:rowOff>
    </xdr:from>
    <xdr:to>
      <xdr:col>5</xdr:col>
      <xdr:colOff>707568</xdr:colOff>
      <xdr:row>48</xdr:row>
      <xdr:rowOff>179612</xdr:rowOff>
    </xdr:to>
    <xdr:graphicFrame macro="">
      <xdr:nvGraphicFramePr>
        <xdr:cNvPr id="14324977" name="Gráfico 2">
          <a:extLst>
            <a:ext uri="{FF2B5EF4-FFF2-40B4-BE49-F238E27FC236}">
              <a16:creationId xmlns:a16="http://schemas.microsoft.com/office/drawing/2014/main" id="{00000000-0008-0000-1100-0000F194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4:I52"/>
  <sheetViews>
    <sheetView tabSelected="1" zoomScaleNormal="100" zoomScalePageLayoutView="50" workbookViewId="0">
      <selection activeCell="J5" sqref="J5"/>
    </sheetView>
  </sheetViews>
  <sheetFormatPr baseColWidth="10" defaultColWidth="10.88671875" defaultRowHeight="14.4"/>
  <cols>
    <col min="1" max="16384" width="10.88671875" style="119"/>
  </cols>
  <sheetData>
    <row r="24" spans="2:9" ht="24.6">
      <c r="B24" s="120"/>
      <c r="C24" s="120"/>
      <c r="E24" s="121" t="s">
        <v>0</v>
      </c>
      <c r="F24" s="120"/>
      <c r="G24" s="120"/>
      <c r="H24" s="122"/>
      <c r="I24" s="122"/>
    </row>
    <row r="25" spans="2:9">
      <c r="E25" s="61"/>
      <c r="F25" s="61"/>
      <c r="G25" s="61"/>
    </row>
    <row r="26" spans="2:9" ht="16.2">
      <c r="B26" s="123"/>
      <c r="C26" s="123"/>
      <c r="D26" s="123"/>
      <c r="E26" s="123"/>
      <c r="F26" s="123"/>
      <c r="H26" s="124"/>
      <c r="I26" s="124"/>
    </row>
    <row r="52" spans="5:5" ht="15.6">
      <c r="E52" s="125" t="s">
        <v>381</v>
      </c>
    </row>
  </sheetData>
  <printOptions horizontalCentered="1" verticalCentered="1"/>
  <pageMargins left="0.70866141732283472" right="0.70866141732283472" top="0.74803149606299213" bottom="0.74803149606299213" header="0.31496062992125984" footer="0.31496062992125984"/>
  <pageSetup scale="85" orientation="portrait"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30"/>
  <sheetViews>
    <sheetView zoomScale="80" zoomScaleNormal="80" zoomScalePageLayoutView="90" workbookViewId="0"/>
  </sheetViews>
  <sheetFormatPr baseColWidth="10" defaultColWidth="10.88671875" defaultRowHeight="13.2"/>
  <cols>
    <col min="1" max="1" width="1" style="41" customWidth="1"/>
    <col min="2" max="2" width="20.33203125" style="52" customWidth="1"/>
    <col min="3" max="3" width="43.109375" style="52" customWidth="1"/>
    <col min="4" max="4" width="9.6640625" style="53" customWidth="1"/>
    <col min="5" max="5" width="11" style="41" bestFit="1" customWidth="1"/>
    <col min="6" max="7" width="13.109375" style="41" customWidth="1"/>
    <col min="8" max="8" width="8.88671875" style="41" customWidth="1"/>
    <col min="9" max="9" width="11" style="41" bestFit="1" customWidth="1"/>
    <col min="10" max="11" width="12.33203125" style="41" customWidth="1"/>
    <col min="12" max="12" width="8.33203125" style="41" customWidth="1"/>
    <col min="13" max="13" width="7.109375" style="41" customWidth="1"/>
    <col min="14" max="15" width="12.33203125" style="41" customWidth="1"/>
    <col min="16" max="16" width="7.109375" style="41" customWidth="1"/>
    <col min="17" max="16384" width="10.88671875" style="41"/>
  </cols>
  <sheetData>
    <row r="1" spans="2:17" ht="3.75" customHeight="1"/>
    <row r="2" spans="2:17">
      <c r="B2" s="235" t="s">
        <v>257</v>
      </c>
      <c r="C2" s="236"/>
      <c r="D2" s="236"/>
      <c r="E2" s="236"/>
      <c r="F2" s="236"/>
      <c r="G2" s="236"/>
      <c r="H2" s="236"/>
      <c r="I2" s="236"/>
      <c r="J2" s="236"/>
      <c r="K2" s="236"/>
      <c r="L2" s="236"/>
      <c r="M2" s="236"/>
      <c r="N2" s="236"/>
      <c r="O2" s="236"/>
      <c r="P2" s="237"/>
      <c r="Q2" s="43" t="s">
        <v>328</v>
      </c>
    </row>
    <row r="3" spans="2:17">
      <c r="B3" s="252" t="s">
        <v>40</v>
      </c>
      <c r="C3" s="252"/>
      <c r="D3" s="275" t="s">
        <v>136</v>
      </c>
      <c r="E3" s="253" t="s">
        <v>31</v>
      </c>
      <c r="F3" s="253"/>
      <c r="G3" s="253"/>
      <c r="H3" s="253"/>
      <c r="I3" s="253" t="s">
        <v>291</v>
      </c>
      <c r="J3" s="253"/>
      <c r="K3" s="253"/>
      <c r="L3" s="253"/>
      <c r="M3" s="253" t="s">
        <v>312</v>
      </c>
      <c r="N3" s="253"/>
      <c r="O3" s="253"/>
      <c r="P3" s="253"/>
    </row>
    <row r="4" spans="2:17">
      <c r="B4" s="252"/>
      <c r="C4" s="252"/>
      <c r="D4" s="275"/>
      <c r="E4" s="44">
        <v>2018</v>
      </c>
      <c r="F4" s="190" t="s">
        <v>383</v>
      </c>
      <c r="G4" s="191" t="s">
        <v>384</v>
      </c>
      <c r="H4" s="44" t="s">
        <v>109</v>
      </c>
      <c r="I4" s="44">
        <v>2018</v>
      </c>
      <c r="J4" s="190" t="s">
        <v>383</v>
      </c>
      <c r="K4" s="191" t="s">
        <v>384</v>
      </c>
      <c r="L4" s="44" t="s">
        <v>109</v>
      </c>
      <c r="M4" s="44">
        <v>2018</v>
      </c>
      <c r="N4" s="190" t="s">
        <v>383</v>
      </c>
      <c r="O4" s="191" t="s">
        <v>384</v>
      </c>
      <c r="P4" s="44" t="s">
        <v>109</v>
      </c>
    </row>
    <row r="5" spans="2:17">
      <c r="B5" s="239" t="s">
        <v>185</v>
      </c>
      <c r="C5" s="78" t="s">
        <v>37</v>
      </c>
      <c r="D5" s="72">
        <v>15091000</v>
      </c>
      <c r="E5" s="47">
        <v>14089656.902699998</v>
      </c>
      <c r="F5" s="47">
        <v>4368876.9546999987</v>
      </c>
      <c r="G5" s="47">
        <v>4024359.2288999991</v>
      </c>
      <c r="H5" s="48">
        <v>-7.8857273704943882</v>
      </c>
      <c r="I5" s="47">
        <v>68505164.359999999</v>
      </c>
      <c r="J5" s="47">
        <v>23174174.079999998</v>
      </c>
      <c r="K5" s="47">
        <v>20885199.079999998</v>
      </c>
      <c r="L5" s="48">
        <v>-9.8772667888753496</v>
      </c>
      <c r="M5" s="48">
        <v>4.8620888949306051</v>
      </c>
      <c r="N5" s="48">
        <v>5.3043778344614232</v>
      </c>
      <c r="O5" s="48">
        <v>5.189695524698144</v>
      </c>
      <c r="P5" s="48">
        <v>-2.1620313134221414</v>
      </c>
    </row>
    <row r="6" spans="2:17">
      <c r="B6" s="239"/>
      <c r="C6" s="54" t="s">
        <v>131</v>
      </c>
      <c r="D6" s="57">
        <v>15091091</v>
      </c>
      <c r="E6" s="47">
        <v>6799598.6134999981</v>
      </c>
      <c r="F6" s="47">
        <v>3120088.2314999984</v>
      </c>
      <c r="G6" s="47">
        <v>3024135.3599999989</v>
      </c>
      <c r="H6" s="48">
        <v>-3.0753255799394363</v>
      </c>
      <c r="I6" s="47">
        <v>37655856.689999998</v>
      </c>
      <c r="J6" s="47">
        <v>17433018.84</v>
      </c>
      <c r="K6" s="47">
        <v>16648731.219999999</v>
      </c>
      <c r="L6" s="48">
        <v>-4.4988629175370161</v>
      </c>
      <c r="M6" s="48">
        <v>5.5379528749296529</v>
      </c>
      <c r="N6" s="48">
        <v>5.5873480320199107</v>
      </c>
      <c r="O6" s="48">
        <v>5.5052863837417663</v>
      </c>
      <c r="P6" s="48">
        <v>-1.468704791752129</v>
      </c>
    </row>
    <row r="7" spans="2:17">
      <c r="B7" s="239"/>
      <c r="C7" s="54" t="s">
        <v>126</v>
      </c>
      <c r="D7" s="57">
        <v>15091099</v>
      </c>
      <c r="E7" s="47">
        <v>4442471</v>
      </c>
      <c r="F7" s="47">
        <v>359427</v>
      </c>
      <c r="G7" s="47">
        <v>373162</v>
      </c>
      <c r="H7" s="48">
        <v>3.8213601092850658</v>
      </c>
      <c r="I7" s="47">
        <v>18425393.120000001</v>
      </c>
      <c r="J7" s="47">
        <v>1683130.17</v>
      </c>
      <c r="K7" s="47">
        <v>1427743.79</v>
      </c>
      <c r="L7" s="48">
        <v>-15.173299400841934</v>
      </c>
      <c r="M7" s="48">
        <v>4.1475550701400188</v>
      </c>
      <c r="N7" s="48">
        <v>4.6828150639768298</v>
      </c>
      <c r="O7" s="48">
        <v>3.8260696158772864</v>
      </c>
      <c r="P7" s="48">
        <v>-18.295521740548125</v>
      </c>
    </row>
    <row r="8" spans="2:17">
      <c r="B8" s="239"/>
      <c r="C8" s="54" t="s">
        <v>132</v>
      </c>
      <c r="D8" s="57">
        <v>15091019</v>
      </c>
      <c r="E8" s="47">
        <v>2633758.2000000002</v>
      </c>
      <c r="F8" s="47">
        <v>776302.8</v>
      </c>
      <c r="G8" s="47">
        <v>533317</v>
      </c>
      <c r="H8" s="48">
        <v>-31.300389487194945</v>
      </c>
      <c r="I8" s="47">
        <v>10631936.07</v>
      </c>
      <c r="J8" s="47">
        <v>3141975.27</v>
      </c>
      <c r="K8" s="47">
        <v>2004452.62</v>
      </c>
      <c r="L8" s="48">
        <v>-36.204061211468407</v>
      </c>
      <c r="M8" s="48">
        <v>4.0367927739152361</v>
      </c>
      <c r="N8" s="48">
        <v>4.0473578995206507</v>
      </c>
      <c r="O8" s="48">
        <v>3.758463765452817</v>
      </c>
      <c r="P8" s="48">
        <v>-7.1378450149429344</v>
      </c>
    </row>
    <row r="9" spans="2:17">
      <c r="B9" s="247"/>
      <c r="C9" s="54" t="s">
        <v>130</v>
      </c>
      <c r="D9" s="57">
        <v>15091011</v>
      </c>
      <c r="E9" s="47">
        <v>213829.08920000002</v>
      </c>
      <c r="F9" s="47">
        <v>113058.92320000002</v>
      </c>
      <c r="G9" s="47">
        <v>93744.868900000001</v>
      </c>
      <c r="H9" s="48">
        <v>-17.083175527714577</v>
      </c>
      <c r="I9" s="47">
        <v>1791978.4799999995</v>
      </c>
      <c r="J9" s="47">
        <v>916049.8</v>
      </c>
      <c r="K9" s="47">
        <v>804271.45000000007</v>
      </c>
      <c r="L9" s="48">
        <v>-12.202213242118498</v>
      </c>
      <c r="M9" s="48">
        <v>8.3804242290155138</v>
      </c>
      <c r="N9" s="48">
        <v>8.1024104429114168</v>
      </c>
      <c r="O9" s="48">
        <v>8.5793650301856683</v>
      </c>
      <c r="P9" s="48">
        <v>5.8865764778866181</v>
      </c>
    </row>
    <row r="10" spans="2:17">
      <c r="B10" s="252" t="s">
        <v>127</v>
      </c>
      <c r="C10" s="78" t="s">
        <v>37</v>
      </c>
      <c r="D10" s="72">
        <v>15159010</v>
      </c>
      <c r="E10" s="47">
        <v>138835.29999999999</v>
      </c>
      <c r="F10" s="47">
        <v>66529.3</v>
      </c>
      <c r="G10" s="47">
        <v>72044.78</v>
      </c>
      <c r="H10" s="48">
        <v>8.2903021676163711</v>
      </c>
      <c r="I10" s="47">
        <v>8478415.7200000007</v>
      </c>
      <c r="J10" s="47">
        <v>3971636.7399999998</v>
      </c>
      <c r="K10" s="47">
        <v>4197104.7299999995</v>
      </c>
      <c r="L10" s="48">
        <v>5.6769539804387925</v>
      </c>
      <c r="M10" s="48">
        <v>61.068155721203482</v>
      </c>
      <c r="N10" s="48">
        <v>59.697557918090219</v>
      </c>
      <c r="O10" s="48">
        <v>58.256888701721337</v>
      </c>
      <c r="P10" s="48">
        <v>-2.413279984326322</v>
      </c>
    </row>
    <row r="11" spans="2:17">
      <c r="B11" s="252"/>
      <c r="C11" s="79" t="s">
        <v>121</v>
      </c>
      <c r="D11" s="57">
        <v>15159011</v>
      </c>
      <c r="E11" s="47">
        <v>61398.3</v>
      </c>
      <c r="F11" s="47">
        <v>29922.799999999999</v>
      </c>
      <c r="G11" s="47">
        <v>32662.5</v>
      </c>
      <c r="H11" s="48">
        <v>9.1558945018514351</v>
      </c>
      <c r="I11" s="47">
        <v>5426758.1500000004</v>
      </c>
      <c r="J11" s="47">
        <v>2481899.42</v>
      </c>
      <c r="K11" s="47">
        <v>2766664.9499999997</v>
      </c>
      <c r="L11" s="48">
        <v>11.473693402128271</v>
      </c>
      <c r="M11" s="48">
        <v>88.386130397747166</v>
      </c>
      <c r="N11" s="48">
        <v>82.943421738607356</v>
      </c>
      <c r="O11" s="48">
        <v>84.704629161882892</v>
      </c>
      <c r="P11" s="48">
        <v>2.1233840928650105</v>
      </c>
    </row>
    <row r="12" spans="2:17">
      <c r="B12" s="238"/>
      <c r="C12" s="74" t="s">
        <v>122</v>
      </c>
      <c r="D12" s="57">
        <v>15159019</v>
      </c>
      <c r="E12" s="47">
        <v>77437</v>
      </c>
      <c r="F12" s="47">
        <v>36606.5</v>
      </c>
      <c r="G12" s="47">
        <v>39382.28</v>
      </c>
      <c r="H12" s="48">
        <v>7.5827516971029629</v>
      </c>
      <c r="I12" s="47">
        <v>3051657.57</v>
      </c>
      <c r="J12" s="47">
        <v>1489737.3199999998</v>
      </c>
      <c r="K12" s="47">
        <v>1430439.78</v>
      </c>
      <c r="L12" s="48">
        <v>-3.9804023973837088</v>
      </c>
      <c r="M12" s="48">
        <v>39.408261812828492</v>
      </c>
      <c r="N12" s="48">
        <v>40.695978036687471</v>
      </c>
      <c r="O12" s="48">
        <v>36.321913815045754</v>
      </c>
      <c r="P12" s="48">
        <v>-10.748148668889323</v>
      </c>
    </row>
    <row r="13" spans="2:17" ht="12.75" customHeight="1">
      <c r="B13" s="252" t="s">
        <v>264</v>
      </c>
      <c r="C13" s="74" t="s">
        <v>37</v>
      </c>
      <c r="D13" s="72">
        <v>15099000</v>
      </c>
      <c r="E13" s="47">
        <v>775491</v>
      </c>
      <c r="F13" s="47">
        <v>300451</v>
      </c>
      <c r="G13" s="47">
        <v>325987.8</v>
      </c>
      <c r="H13" s="48">
        <v>8.4994891013842491</v>
      </c>
      <c r="I13" s="47">
        <v>2737710.06</v>
      </c>
      <c r="J13" s="47">
        <v>1180943.5999999999</v>
      </c>
      <c r="K13" s="47">
        <v>925691.89</v>
      </c>
      <c r="L13" s="48">
        <v>-21.614216800870079</v>
      </c>
      <c r="M13" s="48">
        <v>3.5302924985589774</v>
      </c>
      <c r="N13" s="48">
        <v>3.9305697102023287</v>
      </c>
      <c r="O13" s="48">
        <v>2.8396519440298076</v>
      </c>
      <c r="P13" s="48">
        <v>-27.754698341588892</v>
      </c>
    </row>
    <row r="14" spans="2:17">
      <c r="B14" s="252"/>
      <c r="C14" s="79" t="s">
        <v>122</v>
      </c>
      <c r="D14" s="57">
        <v>15099090</v>
      </c>
      <c r="E14" s="47">
        <v>775491</v>
      </c>
      <c r="F14" s="47">
        <v>300451</v>
      </c>
      <c r="G14" s="47">
        <v>325987.8</v>
      </c>
      <c r="H14" s="48">
        <v>8.4994891013842491</v>
      </c>
      <c r="I14" s="47">
        <v>2737710.06</v>
      </c>
      <c r="J14" s="47">
        <v>1180943.5999999999</v>
      </c>
      <c r="K14" s="47">
        <v>925691.89</v>
      </c>
      <c r="L14" s="48">
        <v>-21.614216800870079</v>
      </c>
      <c r="M14" s="48">
        <v>3.5302924985589774</v>
      </c>
      <c r="N14" s="48">
        <v>3.9305697102023287</v>
      </c>
      <c r="O14" s="48">
        <v>2.8396519440298076</v>
      </c>
      <c r="P14" s="48">
        <v>-27.754698341588892</v>
      </c>
    </row>
    <row r="15" spans="2:17">
      <c r="B15" s="252"/>
      <c r="C15" s="79" t="s">
        <v>121</v>
      </c>
      <c r="D15" s="57">
        <v>15099010</v>
      </c>
      <c r="E15" s="47">
        <v>0</v>
      </c>
      <c r="F15" s="47">
        <v>0</v>
      </c>
      <c r="G15" s="47">
        <v>0</v>
      </c>
      <c r="H15" s="48" t="s">
        <v>400</v>
      </c>
      <c r="I15" s="47">
        <v>0</v>
      </c>
      <c r="J15" s="47">
        <v>0</v>
      </c>
      <c r="K15" s="47">
        <v>0</v>
      </c>
      <c r="L15" s="48" t="s">
        <v>400</v>
      </c>
      <c r="M15" s="48" t="s">
        <v>400</v>
      </c>
      <c r="N15" s="48" t="s">
        <v>400</v>
      </c>
      <c r="O15" s="48" t="s">
        <v>400</v>
      </c>
      <c r="P15" s="48" t="s">
        <v>400</v>
      </c>
    </row>
    <row r="16" spans="2:17">
      <c r="B16" s="144" t="s">
        <v>85</v>
      </c>
      <c r="C16" s="143"/>
      <c r="D16" s="57">
        <v>15159090</v>
      </c>
      <c r="E16" s="47">
        <v>485908.18020000006</v>
      </c>
      <c r="F16" s="47">
        <v>328132.28020000004</v>
      </c>
      <c r="G16" s="47">
        <v>168977</v>
      </c>
      <c r="H16" s="48">
        <v>-48.503390188552387</v>
      </c>
      <c r="I16" s="47">
        <v>2254095.7800000003</v>
      </c>
      <c r="J16" s="47">
        <v>1331303.52</v>
      </c>
      <c r="K16" s="47">
        <v>901081.81999999983</v>
      </c>
      <c r="L16" s="48">
        <v>-32.315823817546899</v>
      </c>
      <c r="M16" s="48">
        <v>4.6389335924993347</v>
      </c>
      <c r="N16" s="48">
        <v>4.0572159471435016</v>
      </c>
      <c r="O16" s="48">
        <v>5.3325708232481333</v>
      </c>
      <c r="P16" s="48">
        <v>31.434236992057318</v>
      </c>
    </row>
    <row r="17" spans="2:16">
      <c r="B17" s="229" t="s">
        <v>265</v>
      </c>
      <c r="C17" s="78" t="s">
        <v>37</v>
      </c>
      <c r="D17" s="72"/>
      <c r="E17" s="47">
        <v>15943.42</v>
      </c>
      <c r="F17" s="47">
        <v>2781</v>
      </c>
      <c r="G17" s="47">
        <v>16322</v>
      </c>
      <c r="H17" s="48">
        <v>486.91118302768785</v>
      </c>
      <c r="I17" s="47">
        <v>246874.43</v>
      </c>
      <c r="J17" s="47">
        <v>38849.33</v>
      </c>
      <c r="K17" s="47">
        <v>255131.75</v>
      </c>
      <c r="L17" s="48">
        <v>556.72110690197223</v>
      </c>
      <c r="M17" s="48">
        <v>15.484408614964668</v>
      </c>
      <c r="N17" s="48">
        <v>13.969554117224021</v>
      </c>
      <c r="O17" s="48">
        <v>15.631157333660092</v>
      </c>
      <c r="P17" s="48">
        <v>11.894461358558072</v>
      </c>
    </row>
    <row r="18" spans="2:16">
      <c r="B18" s="230"/>
      <c r="C18" s="79" t="s">
        <v>122</v>
      </c>
      <c r="D18" s="57">
        <v>15159029</v>
      </c>
      <c r="E18" s="47">
        <v>15943.42</v>
      </c>
      <c r="F18" s="47">
        <v>2781</v>
      </c>
      <c r="G18" s="47">
        <v>16322</v>
      </c>
      <c r="H18" s="48">
        <v>486.91118302768785</v>
      </c>
      <c r="I18" s="47">
        <v>246874.43</v>
      </c>
      <c r="J18" s="47">
        <v>38849.33</v>
      </c>
      <c r="K18" s="47">
        <v>255131.75</v>
      </c>
      <c r="L18" s="48">
        <v>556.72110690197223</v>
      </c>
      <c r="M18" s="48">
        <v>15.484408614964668</v>
      </c>
      <c r="N18" s="48">
        <v>13.969554117224021</v>
      </c>
      <c r="O18" s="48">
        <v>15.631157333660092</v>
      </c>
      <c r="P18" s="48">
        <v>11.894461358558072</v>
      </c>
    </row>
    <row r="19" spans="2:16">
      <c r="B19" s="231"/>
      <c r="C19" s="80" t="s">
        <v>115</v>
      </c>
      <c r="D19" s="57">
        <v>15159021</v>
      </c>
      <c r="E19" s="47">
        <v>0</v>
      </c>
      <c r="F19" s="47">
        <v>0</v>
      </c>
      <c r="G19" s="47">
        <v>0</v>
      </c>
      <c r="H19" s="48" t="s">
        <v>400</v>
      </c>
      <c r="I19" s="47">
        <v>0</v>
      </c>
      <c r="J19" s="47">
        <v>0</v>
      </c>
      <c r="K19" s="47">
        <v>0</v>
      </c>
      <c r="L19" s="48" t="s">
        <v>400</v>
      </c>
      <c r="M19" s="48" t="s">
        <v>400</v>
      </c>
      <c r="N19" s="48" t="s">
        <v>400</v>
      </c>
      <c r="O19" s="48" t="s">
        <v>400</v>
      </c>
      <c r="P19" s="48" t="s">
        <v>400</v>
      </c>
    </row>
    <row r="20" spans="2:16">
      <c r="B20" s="144" t="s">
        <v>280</v>
      </c>
      <c r="C20" s="143"/>
      <c r="D20" s="57">
        <v>15131900</v>
      </c>
      <c r="E20" s="47">
        <v>13872.9</v>
      </c>
      <c r="F20" s="47">
        <v>6692</v>
      </c>
      <c r="G20" s="47">
        <v>6179.4139999999998</v>
      </c>
      <c r="H20" s="48">
        <v>-7.6596832038254625</v>
      </c>
      <c r="I20" s="47">
        <v>66236.929999999993</v>
      </c>
      <c r="J20" s="47">
        <v>30839.66</v>
      </c>
      <c r="K20" s="47">
        <v>27573.96</v>
      </c>
      <c r="L20" s="48">
        <v>-10.589286652317176</v>
      </c>
      <c r="M20" s="48">
        <v>4.774555428208954</v>
      </c>
      <c r="N20" s="48">
        <v>4.6084369396294083</v>
      </c>
      <c r="O20" s="48">
        <v>4.4622289427444093</v>
      </c>
      <c r="P20" s="48">
        <v>-3.1726157653956366</v>
      </c>
    </row>
    <row r="21" spans="2:16">
      <c r="B21" s="144" t="s">
        <v>86</v>
      </c>
      <c r="C21" s="143"/>
      <c r="D21" s="57">
        <v>33011900</v>
      </c>
      <c r="E21" s="47">
        <v>77.2684</v>
      </c>
      <c r="F21" s="47">
        <v>77.2684</v>
      </c>
      <c r="G21" s="47">
        <v>0</v>
      </c>
      <c r="H21" s="48">
        <v>-100</v>
      </c>
      <c r="I21" s="47">
        <v>22640.260000000002</v>
      </c>
      <c r="J21" s="47">
        <v>22640.260000000002</v>
      </c>
      <c r="K21" s="47">
        <v>0</v>
      </c>
      <c r="L21" s="48">
        <v>-100</v>
      </c>
      <c r="M21" s="48">
        <v>293.00800844847316</v>
      </c>
      <c r="N21" s="48">
        <v>293.00800844847316</v>
      </c>
      <c r="O21" s="48" t="s">
        <v>400</v>
      </c>
      <c r="P21" s="48" t="s">
        <v>400</v>
      </c>
    </row>
    <row r="22" spans="2:16">
      <c r="B22" s="144" t="s">
        <v>293</v>
      </c>
      <c r="C22" s="143"/>
      <c r="D22" s="57">
        <v>15119000</v>
      </c>
      <c r="E22" s="47">
        <v>20230</v>
      </c>
      <c r="F22" s="47">
        <v>20230</v>
      </c>
      <c r="G22" s="47">
        <v>0</v>
      </c>
      <c r="H22" s="48">
        <v>-100</v>
      </c>
      <c r="I22" s="47">
        <v>16369.32</v>
      </c>
      <c r="J22" s="47">
        <v>16369.32</v>
      </c>
      <c r="K22" s="47">
        <v>0</v>
      </c>
      <c r="L22" s="48">
        <v>-100</v>
      </c>
      <c r="M22" s="48">
        <v>0.80916065249629265</v>
      </c>
      <c r="N22" s="48">
        <v>0.80916065249629265</v>
      </c>
      <c r="O22" s="48" t="s">
        <v>400</v>
      </c>
      <c r="P22" s="48" t="s">
        <v>400</v>
      </c>
    </row>
    <row r="23" spans="2:16">
      <c r="B23" s="144" t="s">
        <v>137</v>
      </c>
      <c r="C23" s="143"/>
      <c r="D23" s="57">
        <v>33011200</v>
      </c>
      <c r="E23" s="47">
        <v>1012.374</v>
      </c>
      <c r="F23" s="47">
        <v>1012.374</v>
      </c>
      <c r="G23" s="47">
        <v>0</v>
      </c>
      <c r="H23" s="48">
        <v>-100</v>
      </c>
      <c r="I23" s="47">
        <v>8590.14</v>
      </c>
      <c r="J23" s="47">
        <v>8590.14</v>
      </c>
      <c r="K23" s="47">
        <v>0</v>
      </c>
      <c r="L23" s="48">
        <v>-100</v>
      </c>
      <c r="M23" s="48">
        <v>8.4851448180217979</v>
      </c>
      <c r="N23" s="48">
        <v>8.4851448180217979</v>
      </c>
      <c r="O23" s="48" t="s">
        <v>400</v>
      </c>
      <c r="P23" s="48" t="s">
        <v>400</v>
      </c>
    </row>
    <row r="24" spans="2:16">
      <c r="B24" s="144" t="s">
        <v>270</v>
      </c>
      <c r="C24" s="143"/>
      <c r="D24" s="57">
        <v>33011300</v>
      </c>
      <c r="E24" s="47">
        <v>137.38</v>
      </c>
      <c r="F24" s="47">
        <v>30.78</v>
      </c>
      <c r="G24" s="47">
        <v>0</v>
      </c>
      <c r="H24" s="48">
        <v>-100</v>
      </c>
      <c r="I24" s="47">
        <v>5891.17</v>
      </c>
      <c r="J24" s="47">
        <v>240.08</v>
      </c>
      <c r="K24" s="47">
        <v>0</v>
      </c>
      <c r="L24" s="48">
        <v>-100</v>
      </c>
      <c r="M24" s="48">
        <v>42.882297277624112</v>
      </c>
      <c r="N24" s="48">
        <v>7.7998700454840808</v>
      </c>
      <c r="O24" s="48" t="s">
        <v>400</v>
      </c>
      <c r="P24" s="48" t="s">
        <v>400</v>
      </c>
    </row>
    <row r="25" spans="2:16">
      <c r="B25" s="144" t="s">
        <v>380</v>
      </c>
      <c r="C25" s="143"/>
      <c r="D25" s="57">
        <v>15131100</v>
      </c>
      <c r="E25" s="47">
        <v>0</v>
      </c>
      <c r="F25" s="47">
        <v>0</v>
      </c>
      <c r="G25" s="47">
        <v>9046.9599999999991</v>
      </c>
      <c r="H25" s="48" t="s">
        <v>400</v>
      </c>
      <c r="I25" s="47">
        <v>0</v>
      </c>
      <c r="J25" s="47">
        <v>0</v>
      </c>
      <c r="K25" s="47">
        <v>22975.43</v>
      </c>
      <c r="L25" s="48" t="s">
        <v>400</v>
      </c>
      <c r="M25" s="48" t="s">
        <v>400</v>
      </c>
      <c r="N25" s="48" t="s">
        <v>400</v>
      </c>
      <c r="O25" s="48">
        <v>2.5395746195407081</v>
      </c>
      <c r="P25" s="48" t="s">
        <v>400</v>
      </c>
    </row>
    <row r="26" spans="2:16">
      <c r="B26" s="135" t="s">
        <v>37</v>
      </c>
      <c r="C26" s="151"/>
      <c r="D26" s="136"/>
      <c r="E26" s="81">
        <v>15541164.725299999</v>
      </c>
      <c r="F26" s="81">
        <v>5094812.957299999</v>
      </c>
      <c r="G26" s="81">
        <v>4622917.1828999985</v>
      </c>
      <c r="H26" s="48">
        <v>-9.2622786813764009</v>
      </c>
      <c r="I26" s="81">
        <v>82341988.170000017</v>
      </c>
      <c r="J26" s="81">
        <v>29775586.729999997</v>
      </c>
      <c r="K26" s="81">
        <v>27214758.66</v>
      </c>
      <c r="L26" s="48">
        <v>-8.6004285766764337</v>
      </c>
      <c r="M26" s="48">
        <v>5.2983151279487215</v>
      </c>
      <c r="N26" s="48">
        <v>5.8442943793131121</v>
      </c>
      <c r="O26" s="48">
        <v>5.8869232528470112</v>
      </c>
      <c r="P26" s="48">
        <v>0.72941010098312997</v>
      </c>
    </row>
    <row r="27" spans="2:16">
      <c r="B27" s="145" t="s">
        <v>108</v>
      </c>
      <c r="C27" s="139"/>
      <c r="D27" s="139"/>
      <c r="E27" s="139"/>
      <c r="F27" s="139"/>
      <c r="G27" s="139"/>
      <c r="H27" s="139"/>
      <c r="I27" s="195"/>
      <c r="J27" s="139"/>
      <c r="K27" s="139"/>
      <c r="L27" s="139"/>
      <c r="M27" s="139"/>
      <c r="N27" s="139"/>
      <c r="O27" s="139"/>
      <c r="P27" s="140"/>
    </row>
    <row r="29" spans="2:16" ht="93.9" customHeight="1">
      <c r="B29" s="258" t="s">
        <v>390</v>
      </c>
      <c r="C29" s="259"/>
      <c r="D29" s="259"/>
      <c r="E29" s="259"/>
      <c r="F29" s="259"/>
      <c r="G29" s="259"/>
      <c r="H29" s="259"/>
      <c r="I29" s="259"/>
      <c r="J29" s="259"/>
      <c r="K29" s="259"/>
      <c r="L29" s="259"/>
      <c r="M29" s="259"/>
      <c r="N29" s="259"/>
      <c r="O29" s="259"/>
      <c r="P29" s="260"/>
    </row>
    <row r="30" spans="2:16">
      <c r="I30" s="82"/>
    </row>
  </sheetData>
  <mergeCells count="11">
    <mergeCell ref="B2:P2"/>
    <mergeCell ref="D3:D4"/>
    <mergeCell ref="E3:H3"/>
    <mergeCell ref="I3:L3"/>
    <mergeCell ref="M3:P3"/>
    <mergeCell ref="B5:B9"/>
    <mergeCell ref="B3:C4"/>
    <mergeCell ref="B10:B12"/>
    <mergeCell ref="B13:B15"/>
    <mergeCell ref="B29:P29"/>
    <mergeCell ref="B17:B19"/>
  </mergeCells>
  <hyperlinks>
    <hyperlink ref="Q2" location="Indice!A1" display="volver a indice" xr:uid="{00000000-0004-0000-0900-000000000000}"/>
  </hyperlinks>
  <printOptions horizontalCentered="1" verticalCentered="1"/>
  <pageMargins left="0.70866141732283472" right="0.70866141732283472" top="0.74803149606299213" bottom="0.74803149606299213" header="0.31496062992125984" footer="0.31496062992125984"/>
  <pageSetup scale="59"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43"/>
  <sheetViews>
    <sheetView zoomScale="80" zoomScaleNormal="80" zoomScalePageLayoutView="90" workbookViewId="0"/>
  </sheetViews>
  <sheetFormatPr baseColWidth="10" defaultColWidth="10.88671875" defaultRowHeight="13.2"/>
  <cols>
    <col min="1" max="1" width="0.88671875" style="41" customWidth="1"/>
    <col min="2" max="2" width="20.88671875" style="52" customWidth="1"/>
    <col min="3" max="3" width="30" style="52" customWidth="1"/>
    <col min="4" max="4" width="10" style="41" customWidth="1"/>
    <col min="5" max="5" width="12" style="41" bestFit="1" customWidth="1"/>
    <col min="6" max="7" width="13.33203125" style="41" customWidth="1"/>
    <col min="8" max="8" width="8.88671875" style="41" customWidth="1"/>
    <col min="9" max="9" width="12" style="41" bestFit="1" customWidth="1"/>
    <col min="10" max="11" width="13.6640625" style="41" customWidth="1"/>
    <col min="12" max="12" width="8.33203125" style="41" customWidth="1"/>
    <col min="13" max="13" width="7.6640625" style="41" customWidth="1"/>
    <col min="14" max="15" width="12.88671875" style="41" customWidth="1"/>
    <col min="16" max="16" width="6.88671875" style="41" customWidth="1"/>
    <col min="17" max="16384" width="10.88671875" style="41"/>
  </cols>
  <sheetData>
    <row r="1" spans="2:17" ht="5.25" customHeight="1"/>
    <row r="2" spans="2:17">
      <c r="B2" s="235" t="s">
        <v>88</v>
      </c>
      <c r="C2" s="236"/>
      <c r="D2" s="236"/>
      <c r="E2" s="236"/>
      <c r="F2" s="236"/>
      <c r="G2" s="236"/>
      <c r="H2" s="236"/>
      <c r="I2" s="236"/>
      <c r="J2" s="236"/>
      <c r="K2" s="236"/>
      <c r="L2" s="236"/>
      <c r="M2" s="236"/>
      <c r="N2" s="236"/>
      <c r="O2" s="236"/>
      <c r="P2" s="237"/>
      <c r="Q2" s="43" t="s">
        <v>328</v>
      </c>
    </row>
    <row r="3" spans="2:17">
      <c r="B3" s="243" t="s">
        <v>40</v>
      </c>
      <c r="C3" s="244"/>
      <c r="D3" s="252" t="s">
        <v>41</v>
      </c>
      <c r="E3" s="253" t="s">
        <v>31</v>
      </c>
      <c r="F3" s="253"/>
      <c r="G3" s="253"/>
      <c r="H3" s="253"/>
      <c r="I3" s="253" t="s">
        <v>291</v>
      </c>
      <c r="J3" s="253"/>
      <c r="K3" s="253"/>
      <c r="L3" s="253"/>
      <c r="M3" s="253" t="s">
        <v>312</v>
      </c>
      <c r="N3" s="253"/>
      <c r="O3" s="253"/>
      <c r="P3" s="253"/>
    </row>
    <row r="4" spans="2:17">
      <c r="B4" s="245"/>
      <c r="C4" s="246"/>
      <c r="D4" s="252"/>
      <c r="E4" s="44">
        <v>2018</v>
      </c>
      <c r="F4" s="190" t="s">
        <v>383</v>
      </c>
      <c r="G4" s="191" t="s">
        <v>384</v>
      </c>
      <c r="H4" s="44" t="s">
        <v>109</v>
      </c>
      <c r="I4" s="44">
        <v>2018</v>
      </c>
      <c r="J4" s="190" t="s">
        <v>383</v>
      </c>
      <c r="K4" s="191" t="s">
        <v>384</v>
      </c>
      <c r="L4" s="44" t="s">
        <v>109</v>
      </c>
      <c r="M4" s="44">
        <v>2018</v>
      </c>
      <c r="N4" s="190" t="s">
        <v>383</v>
      </c>
      <c r="O4" s="191" t="s">
        <v>384</v>
      </c>
      <c r="P4" s="44" t="s">
        <v>109</v>
      </c>
    </row>
    <row r="5" spans="2:17">
      <c r="B5" s="252" t="s">
        <v>187</v>
      </c>
      <c r="C5" s="80" t="s">
        <v>37</v>
      </c>
      <c r="D5" s="57"/>
      <c r="E5" s="47">
        <v>60357140.880000003</v>
      </c>
      <c r="F5" s="47">
        <v>29140352.200000003</v>
      </c>
      <c r="G5" s="47">
        <v>14997977.709999999</v>
      </c>
      <c r="H5" s="48">
        <v>-48.531927112397774</v>
      </c>
      <c r="I5" s="47">
        <v>83698854.159999982</v>
      </c>
      <c r="J5" s="47">
        <v>38971457.519999996</v>
      </c>
      <c r="K5" s="47">
        <v>22385276.450000003</v>
      </c>
      <c r="L5" s="48">
        <v>-42.559817172575677</v>
      </c>
      <c r="M5" s="48">
        <v>1.38672662322437</v>
      </c>
      <c r="N5" s="48">
        <v>1.337370847563057</v>
      </c>
      <c r="O5" s="48">
        <v>1.4925529883321853</v>
      </c>
      <c r="P5" s="48">
        <v>11.603523514206969</v>
      </c>
      <c r="Q5" s="187"/>
    </row>
    <row r="6" spans="2:17">
      <c r="B6" s="252"/>
      <c r="C6" s="54" t="s">
        <v>337</v>
      </c>
      <c r="D6" s="57">
        <v>20097929</v>
      </c>
      <c r="E6" s="47">
        <v>57810863.700000003</v>
      </c>
      <c r="F6" s="47">
        <v>28752444.900000002</v>
      </c>
      <c r="G6" s="47">
        <v>14717632.109999999</v>
      </c>
      <c r="H6" s="48">
        <v>-48.812589116551976</v>
      </c>
      <c r="I6" s="47">
        <v>80183146.009999976</v>
      </c>
      <c r="J6" s="47">
        <v>38524189.469999999</v>
      </c>
      <c r="K6" s="47">
        <v>22103601.770000003</v>
      </c>
      <c r="L6" s="48">
        <v>-42.624096511588448</v>
      </c>
      <c r="M6" s="48">
        <v>1.3869909715602462</v>
      </c>
      <c r="N6" s="48">
        <v>1.3398578661392373</v>
      </c>
      <c r="O6" s="48">
        <v>1.5018449710386192</v>
      </c>
      <c r="P6" s="48">
        <v>12.08987229116647</v>
      </c>
    </row>
    <row r="7" spans="2:17">
      <c r="B7" s="252"/>
      <c r="C7" s="74" t="s">
        <v>188</v>
      </c>
      <c r="D7" s="57">
        <v>20097910</v>
      </c>
      <c r="E7" s="47">
        <v>1574564.1</v>
      </c>
      <c r="F7" s="47">
        <v>82176.3</v>
      </c>
      <c r="G7" s="47">
        <v>23500</v>
      </c>
      <c r="H7" s="48">
        <v>-71.402947078415551</v>
      </c>
      <c r="I7" s="47">
        <v>2573257.4800000004</v>
      </c>
      <c r="J7" s="47">
        <v>138428.54999999999</v>
      </c>
      <c r="K7" s="47">
        <v>37037</v>
      </c>
      <c r="L7" s="48">
        <v>-73.244681100827819</v>
      </c>
      <c r="M7" s="48">
        <v>1.6342665757462655</v>
      </c>
      <c r="N7" s="48">
        <v>1.6845313064715737</v>
      </c>
      <c r="O7" s="48">
        <v>1.5760425531914894</v>
      </c>
      <c r="P7" s="48">
        <v>-6.4402930870620212</v>
      </c>
    </row>
    <row r="8" spans="2:17">
      <c r="B8" s="252"/>
      <c r="C8" s="54" t="s">
        <v>338</v>
      </c>
      <c r="D8" s="57">
        <v>20097921</v>
      </c>
      <c r="E8" s="47">
        <v>24696</v>
      </c>
      <c r="F8" s="47">
        <v>20196</v>
      </c>
      <c r="G8" s="47">
        <v>8550</v>
      </c>
      <c r="H8" s="48">
        <v>-57.66488413547237</v>
      </c>
      <c r="I8" s="47">
        <v>29065</v>
      </c>
      <c r="J8" s="47">
        <v>28065</v>
      </c>
      <c r="K8" s="47">
        <v>10220</v>
      </c>
      <c r="L8" s="48">
        <v>-63.584535898806351</v>
      </c>
      <c r="M8" s="48">
        <v>1.1769112406867508</v>
      </c>
      <c r="N8" s="48">
        <v>1.3896316102198456</v>
      </c>
      <c r="O8" s="48">
        <v>1.1953216374269007</v>
      </c>
      <c r="P8" s="48">
        <v>-13.982840586233081</v>
      </c>
    </row>
    <row r="9" spans="2:17">
      <c r="B9" s="252"/>
      <c r="C9" s="74" t="s">
        <v>340</v>
      </c>
      <c r="D9" s="57">
        <v>20097100</v>
      </c>
      <c r="E9" s="47">
        <v>947017.08</v>
      </c>
      <c r="F9" s="47">
        <v>285535</v>
      </c>
      <c r="G9" s="47">
        <v>248295.6</v>
      </c>
      <c r="H9" s="48">
        <v>-13.04197383858371</v>
      </c>
      <c r="I9" s="47">
        <v>913385.67</v>
      </c>
      <c r="J9" s="47">
        <v>280774.5</v>
      </c>
      <c r="K9" s="47">
        <v>234417.68000000002</v>
      </c>
      <c r="L9" s="48">
        <v>-16.510338367622413</v>
      </c>
      <c r="M9" s="48">
        <v>0.96448700798511477</v>
      </c>
      <c r="N9" s="48">
        <v>0.98332778818708744</v>
      </c>
      <c r="O9" s="48">
        <v>0.94410726569459957</v>
      </c>
      <c r="P9" s="48">
        <v>-3.9885502030606479</v>
      </c>
    </row>
    <row r="10" spans="2:17">
      <c r="B10" s="252"/>
      <c r="C10" s="74" t="s">
        <v>339</v>
      </c>
      <c r="D10" s="57">
        <v>20097920</v>
      </c>
      <c r="E10" s="47">
        <v>0</v>
      </c>
      <c r="F10" s="47">
        <v>0</v>
      </c>
      <c r="G10" s="47">
        <v>0</v>
      </c>
      <c r="H10" s="48" t="s">
        <v>400</v>
      </c>
      <c r="I10" s="47">
        <v>0</v>
      </c>
      <c r="J10" s="47">
        <v>0</v>
      </c>
      <c r="K10" s="47">
        <v>0</v>
      </c>
      <c r="L10" s="48" t="s">
        <v>400</v>
      </c>
      <c r="M10" s="48" t="s">
        <v>400</v>
      </c>
      <c r="N10" s="48" t="s">
        <v>400</v>
      </c>
      <c r="O10" s="48" t="s">
        <v>400</v>
      </c>
      <c r="P10" s="48" t="s">
        <v>400</v>
      </c>
    </row>
    <row r="11" spans="2:17">
      <c r="B11" s="252" t="s">
        <v>111</v>
      </c>
      <c r="C11" s="80" t="s">
        <v>37</v>
      </c>
      <c r="D11" s="57"/>
      <c r="E11" s="47">
        <v>24612142.009999998</v>
      </c>
      <c r="F11" s="47">
        <v>9134215.5799999982</v>
      </c>
      <c r="G11" s="47">
        <v>10656175.299999999</v>
      </c>
      <c r="H11" s="48">
        <v>16.662183048672929</v>
      </c>
      <c r="I11" s="47">
        <v>63227642.530000001</v>
      </c>
      <c r="J11" s="47">
        <v>23769244.920000002</v>
      </c>
      <c r="K11" s="47">
        <v>24199898.590000007</v>
      </c>
      <c r="L11" s="48">
        <v>1.8118104779914379</v>
      </c>
      <c r="M11" s="48">
        <v>2.5689613892326149</v>
      </c>
      <c r="N11" s="48">
        <v>2.6022207065097542</v>
      </c>
      <c r="O11" s="48">
        <v>2.2709741449167047</v>
      </c>
      <c r="P11" s="48">
        <v>-12.729379977816569</v>
      </c>
    </row>
    <row r="12" spans="2:17">
      <c r="B12" s="252"/>
      <c r="C12" s="74" t="s">
        <v>354</v>
      </c>
      <c r="D12" s="57">
        <v>20096910</v>
      </c>
      <c r="E12" s="47">
        <v>16829510.829999998</v>
      </c>
      <c r="F12" s="47">
        <v>5939282.8799999999</v>
      </c>
      <c r="G12" s="47">
        <v>8303490.0999999996</v>
      </c>
      <c r="H12" s="48">
        <v>39.806274053072201</v>
      </c>
      <c r="I12" s="47">
        <v>43888086.740000002</v>
      </c>
      <c r="J12" s="47">
        <v>15543616.700000001</v>
      </c>
      <c r="K12" s="47">
        <v>19057372.180000007</v>
      </c>
      <c r="L12" s="48">
        <v>22.605777971866779</v>
      </c>
      <c r="M12" s="48">
        <v>2.6078052525309201</v>
      </c>
      <c r="N12" s="48">
        <v>2.6170864419241133</v>
      </c>
      <c r="O12" s="48">
        <v>2.2951038600021945</v>
      </c>
      <c r="P12" s="48">
        <v>-12.30309311774942</v>
      </c>
    </row>
    <row r="13" spans="2:17">
      <c r="B13" s="252"/>
      <c r="C13" s="74" t="s">
        <v>133</v>
      </c>
      <c r="D13" s="57">
        <v>20096920</v>
      </c>
      <c r="E13" s="47">
        <v>7120393.7999999998</v>
      </c>
      <c r="F13" s="47">
        <v>2623651.5</v>
      </c>
      <c r="G13" s="47">
        <v>2123674</v>
      </c>
      <c r="H13" s="48">
        <v>-19.056551527518039</v>
      </c>
      <c r="I13" s="47">
        <v>18031855.399999999</v>
      </c>
      <c r="J13" s="47">
        <v>7075013.7799999993</v>
      </c>
      <c r="K13" s="47">
        <v>4861341.8600000003</v>
      </c>
      <c r="L13" s="48">
        <v>-31.288588105053826</v>
      </c>
      <c r="M13" s="48">
        <v>2.5324238948694102</v>
      </c>
      <c r="N13" s="48">
        <v>2.6966286414182674</v>
      </c>
      <c r="O13" s="48">
        <v>2.2891186971258302</v>
      </c>
      <c r="P13" s="48">
        <v>-15.111830306679197</v>
      </c>
    </row>
    <row r="14" spans="2:17">
      <c r="B14" s="252"/>
      <c r="C14" s="74" t="s">
        <v>341</v>
      </c>
      <c r="D14" s="57">
        <v>20096100</v>
      </c>
      <c r="E14" s="47">
        <v>662237.38</v>
      </c>
      <c r="F14" s="47">
        <v>571281.19999999995</v>
      </c>
      <c r="G14" s="47">
        <v>229011.20000000001</v>
      </c>
      <c r="H14" s="48">
        <v>-59.912701485713157</v>
      </c>
      <c r="I14" s="47">
        <v>1307700.3899999999</v>
      </c>
      <c r="J14" s="47">
        <v>1150614.44</v>
      </c>
      <c r="K14" s="47">
        <v>281184.55</v>
      </c>
      <c r="L14" s="48">
        <v>-75.562226561314489</v>
      </c>
      <c r="M14" s="48">
        <v>1.9746701552848012</v>
      </c>
      <c r="N14" s="48">
        <v>2.014094705024426</v>
      </c>
      <c r="O14" s="48">
        <v>1.2278200804152808</v>
      </c>
      <c r="P14" s="48">
        <v>-39.038612367515732</v>
      </c>
    </row>
    <row r="15" spans="2:17">
      <c r="B15" s="252"/>
      <c r="C15" s="74" t="s">
        <v>342</v>
      </c>
      <c r="D15" s="57">
        <v>20096110</v>
      </c>
      <c r="E15" s="47">
        <v>0</v>
      </c>
      <c r="F15" s="47">
        <v>0</v>
      </c>
      <c r="G15" s="47">
        <v>0</v>
      </c>
      <c r="H15" s="48" t="s">
        <v>400</v>
      </c>
      <c r="I15" s="47">
        <v>0</v>
      </c>
      <c r="J15" s="47">
        <v>0</v>
      </c>
      <c r="K15" s="47">
        <v>0</v>
      </c>
      <c r="L15" s="48" t="s">
        <v>400</v>
      </c>
      <c r="M15" s="48" t="s">
        <v>400</v>
      </c>
      <c r="N15" s="48" t="s">
        <v>400</v>
      </c>
      <c r="O15" s="48" t="s">
        <v>400</v>
      </c>
      <c r="P15" s="48" t="s">
        <v>400</v>
      </c>
    </row>
    <row r="16" spans="2:17">
      <c r="B16" s="252"/>
      <c r="C16" s="74" t="s">
        <v>343</v>
      </c>
      <c r="D16" s="57">
        <v>20096120</v>
      </c>
      <c r="E16" s="47">
        <v>0</v>
      </c>
      <c r="F16" s="47">
        <v>0</v>
      </c>
      <c r="G16" s="47">
        <v>0</v>
      </c>
      <c r="H16" s="48" t="s">
        <v>400</v>
      </c>
      <c r="I16" s="47">
        <v>0</v>
      </c>
      <c r="J16" s="47">
        <v>0</v>
      </c>
      <c r="K16" s="47">
        <v>0</v>
      </c>
      <c r="L16" s="48" t="s">
        <v>400</v>
      </c>
      <c r="M16" s="48" t="s">
        <v>400</v>
      </c>
      <c r="N16" s="48" t="s">
        <v>400</v>
      </c>
      <c r="O16" s="48" t="s">
        <v>400</v>
      </c>
      <c r="P16" s="48" t="s">
        <v>400</v>
      </c>
    </row>
    <row r="17" spans="2:16">
      <c r="B17" s="144" t="s">
        <v>186</v>
      </c>
      <c r="C17" s="143"/>
      <c r="D17" s="57">
        <v>20098990</v>
      </c>
      <c r="E17" s="47">
        <v>7206182.6200000001</v>
      </c>
      <c r="F17" s="47">
        <v>2534049.42</v>
      </c>
      <c r="G17" s="47">
        <v>2605929.58</v>
      </c>
      <c r="H17" s="48">
        <v>2.83657293471411</v>
      </c>
      <c r="I17" s="47">
        <v>48997812.899999991</v>
      </c>
      <c r="J17" s="47">
        <v>16367106.729999997</v>
      </c>
      <c r="K17" s="47">
        <v>18395267.539999999</v>
      </c>
      <c r="L17" s="48">
        <v>12.391688057379714</v>
      </c>
      <c r="M17" s="48">
        <v>6.7994131544781737</v>
      </c>
      <c r="N17" s="48">
        <v>6.4588743221906055</v>
      </c>
      <c r="O17" s="48">
        <v>7.0590040809928558</v>
      </c>
      <c r="P17" s="48">
        <v>9.2915534327769436</v>
      </c>
    </row>
    <row r="18" spans="2:16">
      <c r="B18" s="144" t="s">
        <v>315</v>
      </c>
      <c r="C18" s="143"/>
      <c r="D18" s="57">
        <v>20098100</v>
      </c>
      <c r="E18" s="47">
        <v>2897151.1</v>
      </c>
      <c r="F18" s="47">
        <v>1089818.6000000001</v>
      </c>
      <c r="G18" s="47">
        <v>1649601.9150000003</v>
      </c>
      <c r="H18" s="48">
        <v>51.364815667488159</v>
      </c>
      <c r="I18" s="47">
        <v>13909220.57</v>
      </c>
      <c r="J18" s="47">
        <v>4268154.82</v>
      </c>
      <c r="K18" s="47">
        <v>9222998.620000001</v>
      </c>
      <c r="L18" s="48">
        <v>116.08866146987613</v>
      </c>
      <c r="M18" s="48">
        <v>4.8009993576103085</v>
      </c>
      <c r="N18" s="48">
        <v>3.9163901405243036</v>
      </c>
      <c r="O18" s="48">
        <v>5.5910450491929744</v>
      </c>
      <c r="P18" s="48">
        <v>42.760165575446926</v>
      </c>
    </row>
    <row r="19" spans="2:16">
      <c r="B19" s="144" t="s">
        <v>189</v>
      </c>
      <c r="C19" s="143"/>
      <c r="D19" s="57">
        <v>20098960</v>
      </c>
      <c r="E19" s="47">
        <v>7477352.3000000007</v>
      </c>
      <c r="F19" s="47">
        <v>3425760</v>
      </c>
      <c r="G19" s="47">
        <v>4513908.7</v>
      </c>
      <c r="H19" s="48">
        <v>31.763716664331419</v>
      </c>
      <c r="I19" s="47">
        <v>11406366.640000001</v>
      </c>
      <c r="J19" s="47">
        <v>5500381.9700000016</v>
      </c>
      <c r="K19" s="47">
        <v>6214687.9600000009</v>
      </c>
      <c r="L19" s="48">
        <v>12.986479737151768</v>
      </c>
      <c r="M19" s="48">
        <v>1.525455292510425</v>
      </c>
      <c r="N19" s="48">
        <v>1.6055946622063431</v>
      </c>
      <c r="O19" s="48">
        <v>1.376786366990542</v>
      </c>
      <c r="P19" s="48">
        <v>-14.250688582969129</v>
      </c>
    </row>
    <row r="20" spans="2:16">
      <c r="B20" s="144" t="s">
        <v>193</v>
      </c>
      <c r="C20" s="143"/>
      <c r="D20" s="57">
        <v>20098920</v>
      </c>
      <c r="E20" s="47">
        <v>419834.81999999995</v>
      </c>
      <c r="F20" s="47">
        <v>254772.22</v>
      </c>
      <c r="G20" s="47">
        <v>124782</v>
      </c>
      <c r="H20" s="48">
        <v>-51.022132632827862</v>
      </c>
      <c r="I20" s="47">
        <v>4238239.5799999991</v>
      </c>
      <c r="J20" s="47">
        <v>2417083.2600000002</v>
      </c>
      <c r="K20" s="47">
        <v>1458796.8</v>
      </c>
      <c r="L20" s="48">
        <v>-39.646398444710599</v>
      </c>
      <c r="M20" s="48">
        <v>10.095016844958215</v>
      </c>
      <c r="N20" s="48">
        <v>9.4872323991995682</v>
      </c>
      <c r="O20" s="48">
        <v>11.690763090830409</v>
      </c>
      <c r="P20" s="48">
        <v>23.226275049578749</v>
      </c>
    </row>
    <row r="21" spans="2:16">
      <c r="B21" s="144" t="s">
        <v>197</v>
      </c>
      <c r="C21" s="143"/>
      <c r="D21" s="57">
        <v>20098950</v>
      </c>
      <c r="E21" s="47">
        <v>1802321.2</v>
      </c>
      <c r="F21" s="47">
        <v>948428</v>
      </c>
      <c r="G21" s="47">
        <v>388918</v>
      </c>
      <c r="H21" s="48">
        <v>-58.993408039408365</v>
      </c>
      <c r="I21" s="47">
        <v>2457020.9700000002</v>
      </c>
      <c r="J21" s="47">
        <v>1311713.49</v>
      </c>
      <c r="K21" s="47">
        <v>559004.34</v>
      </c>
      <c r="L21" s="48">
        <v>-57.383655481045636</v>
      </c>
      <c r="M21" s="48">
        <v>1.3632536586708297</v>
      </c>
      <c r="N21" s="48">
        <v>1.3830396086998697</v>
      </c>
      <c r="O21" s="48">
        <v>1.43733213685147</v>
      </c>
      <c r="P21" s="48">
        <v>3.9255945968632133</v>
      </c>
    </row>
    <row r="22" spans="2:16">
      <c r="B22" s="144" t="s">
        <v>196</v>
      </c>
      <c r="C22" s="143"/>
      <c r="D22" s="57">
        <v>20098910</v>
      </c>
      <c r="E22" s="47">
        <v>194945.13999999998</v>
      </c>
      <c r="F22" s="47">
        <v>60736.74</v>
      </c>
      <c r="G22" s="47">
        <v>74627</v>
      </c>
      <c r="H22" s="48">
        <v>22.869617302476229</v>
      </c>
      <c r="I22" s="47">
        <v>1569265.43</v>
      </c>
      <c r="J22" s="47">
        <v>568421.28</v>
      </c>
      <c r="K22" s="47">
        <v>766041.62</v>
      </c>
      <c r="L22" s="48">
        <v>34.766527389685329</v>
      </c>
      <c r="M22" s="48">
        <v>8.0497796969957811</v>
      </c>
      <c r="N22" s="48">
        <v>9.3587716429956576</v>
      </c>
      <c r="O22" s="48">
        <v>10.264939231109384</v>
      </c>
      <c r="P22" s="48">
        <v>9.6825483373336176</v>
      </c>
    </row>
    <row r="23" spans="2:16">
      <c r="B23" s="144" t="s">
        <v>194</v>
      </c>
      <c r="C23" s="143"/>
      <c r="D23" s="57">
        <v>20098970</v>
      </c>
      <c r="E23" s="47">
        <v>154448</v>
      </c>
      <c r="F23" s="47">
        <v>63550</v>
      </c>
      <c r="G23" s="47">
        <v>32904</v>
      </c>
      <c r="H23" s="48">
        <v>-48.223446105428792</v>
      </c>
      <c r="I23" s="47">
        <v>974193.17999999993</v>
      </c>
      <c r="J23" s="47">
        <v>508408.07</v>
      </c>
      <c r="K23" s="47">
        <v>260815.86000000002</v>
      </c>
      <c r="L23" s="48">
        <v>-48.699504317466868</v>
      </c>
      <c r="M23" s="48">
        <v>6.3075804154148969</v>
      </c>
      <c r="N23" s="48">
        <v>8.0001269866247053</v>
      </c>
      <c r="O23" s="48">
        <v>7.9265700218818385</v>
      </c>
      <c r="P23" s="48">
        <v>-0.91944746459456939</v>
      </c>
    </row>
    <row r="24" spans="2:16">
      <c r="B24" s="144" t="s">
        <v>89</v>
      </c>
      <c r="C24" s="143"/>
      <c r="D24" s="57">
        <v>20099000</v>
      </c>
      <c r="E24" s="47">
        <v>206997.95</v>
      </c>
      <c r="F24" s="47">
        <v>66859.81</v>
      </c>
      <c r="G24" s="47">
        <v>148146.93</v>
      </c>
      <c r="H24" s="48">
        <v>121.57844899648981</v>
      </c>
      <c r="I24" s="47">
        <v>389440.89999999997</v>
      </c>
      <c r="J24" s="47">
        <v>146104.45000000001</v>
      </c>
      <c r="K24" s="47">
        <v>209758.28999999998</v>
      </c>
      <c r="L24" s="48">
        <v>43.567351986883331</v>
      </c>
      <c r="M24" s="48">
        <v>1.8813756368118619</v>
      </c>
      <c r="N24" s="48">
        <v>2.1852357941190683</v>
      </c>
      <c r="O24" s="48">
        <v>1.4158800995741188</v>
      </c>
      <c r="P24" s="48">
        <v>-35.206987576143888</v>
      </c>
    </row>
    <row r="25" spans="2:16">
      <c r="B25" s="144" t="s">
        <v>261</v>
      </c>
      <c r="C25" s="143"/>
      <c r="D25" s="57">
        <v>20098940</v>
      </c>
      <c r="E25" s="47">
        <v>198713</v>
      </c>
      <c r="F25" s="47">
        <v>117062</v>
      </c>
      <c r="G25" s="47">
        <v>68739</v>
      </c>
      <c r="H25" s="48">
        <v>-41.279834617553092</v>
      </c>
      <c r="I25" s="47">
        <v>303832.26</v>
      </c>
      <c r="J25" s="47">
        <v>206483.46999999997</v>
      </c>
      <c r="K25" s="47">
        <v>92766.989999999991</v>
      </c>
      <c r="L25" s="48">
        <v>-55.072921817906298</v>
      </c>
      <c r="M25" s="48">
        <v>1.5290004176878211</v>
      </c>
      <c r="N25" s="48">
        <v>1.7638812765884742</v>
      </c>
      <c r="O25" s="48">
        <v>1.3495539649980359</v>
      </c>
      <c r="P25" s="48">
        <v>-23.48952376158725</v>
      </c>
    </row>
    <row r="26" spans="2:16">
      <c r="B26" s="144" t="s">
        <v>195</v>
      </c>
      <c r="C26" s="143"/>
      <c r="D26" s="57">
        <v>20098930</v>
      </c>
      <c r="E26" s="47">
        <v>174618.7</v>
      </c>
      <c r="F26" s="47">
        <v>69179</v>
      </c>
      <c r="G26" s="47">
        <v>54527</v>
      </c>
      <c r="H26" s="48">
        <v>-21.179837812052792</v>
      </c>
      <c r="I26" s="47">
        <v>186567.64</v>
      </c>
      <c r="J26" s="47">
        <v>96221.01999999999</v>
      </c>
      <c r="K26" s="47">
        <v>47616.350000000006</v>
      </c>
      <c r="L26" s="48">
        <v>-50.513567617553825</v>
      </c>
      <c r="M26" s="48">
        <v>1.0684287536214621</v>
      </c>
      <c r="N26" s="48">
        <v>1.3908992613365325</v>
      </c>
      <c r="O26" s="48">
        <v>0.8732618702661068</v>
      </c>
      <c r="P26" s="48">
        <v>-37.216023148435738</v>
      </c>
    </row>
    <row r="27" spans="2:16">
      <c r="B27" s="144" t="s">
        <v>91</v>
      </c>
      <c r="C27" s="143"/>
      <c r="D27" s="57">
        <v>20095000</v>
      </c>
      <c r="E27" s="47">
        <v>33049.412100000001</v>
      </c>
      <c r="F27" s="47">
        <v>19464.400000000001</v>
      </c>
      <c r="G27" s="47">
        <v>385.55999999999995</v>
      </c>
      <c r="H27" s="48">
        <v>-98.019152915065462</v>
      </c>
      <c r="I27" s="47">
        <v>113650.15000000001</v>
      </c>
      <c r="J27" s="47">
        <v>69395.38</v>
      </c>
      <c r="K27" s="47">
        <v>655.41</v>
      </c>
      <c r="L27" s="48">
        <v>-99.055542314200167</v>
      </c>
      <c r="M27" s="48">
        <v>3.4387949067330008</v>
      </c>
      <c r="N27" s="48">
        <v>3.565246295801566</v>
      </c>
      <c r="O27" s="48">
        <v>1.6998910675381265</v>
      </c>
      <c r="P27" s="48">
        <v>-52.320515148142263</v>
      </c>
    </row>
    <row r="28" spans="2:16">
      <c r="B28" s="272" t="s">
        <v>191</v>
      </c>
      <c r="C28" s="80" t="s">
        <v>37</v>
      </c>
      <c r="D28" s="57"/>
      <c r="E28" s="47">
        <v>90460</v>
      </c>
      <c r="F28" s="47">
        <v>6752</v>
      </c>
      <c r="G28" s="47">
        <v>26210</v>
      </c>
      <c r="H28" s="48">
        <v>288.18127962085305</v>
      </c>
      <c r="I28" s="47">
        <v>75166.070000000007</v>
      </c>
      <c r="J28" s="47">
        <v>10154.950000000001</v>
      </c>
      <c r="K28" s="47">
        <v>30596.54</v>
      </c>
      <c r="L28" s="48">
        <v>201.29680599116685</v>
      </c>
      <c r="M28" s="48">
        <v>0.83093157196550971</v>
      </c>
      <c r="N28" s="48">
        <v>1.5039914099526068</v>
      </c>
      <c r="O28" s="48">
        <v>1.1673613124761542</v>
      </c>
      <c r="P28" s="48">
        <v>-22.382448147563583</v>
      </c>
    </row>
    <row r="29" spans="2:16">
      <c r="B29" s="272"/>
      <c r="C29" s="74" t="s">
        <v>134</v>
      </c>
      <c r="D29" s="57">
        <v>20091100</v>
      </c>
      <c r="E29" s="47">
        <v>23182</v>
      </c>
      <c r="F29" s="47">
        <v>4982</v>
      </c>
      <c r="G29" s="47">
        <v>22484</v>
      </c>
      <c r="H29" s="48">
        <v>351.30469690887196</v>
      </c>
      <c r="I29" s="47">
        <v>30770.530000000002</v>
      </c>
      <c r="J29" s="47">
        <v>8741.01</v>
      </c>
      <c r="K29" s="47">
        <v>27696.41</v>
      </c>
      <c r="L29" s="48">
        <v>216.85594685282362</v>
      </c>
      <c r="M29" s="48">
        <v>1.3273457855232509</v>
      </c>
      <c r="N29" s="48">
        <v>1.7545182657567242</v>
      </c>
      <c r="O29" s="48">
        <v>1.2318275217932753</v>
      </c>
      <c r="P29" s="48">
        <v>-29.791125812988462</v>
      </c>
    </row>
    <row r="30" spans="2:16">
      <c r="B30" s="272"/>
      <c r="C30" s="74" t="s">
        <v>128</v>
      </c>
      <c r="D30" s="57">
        <v>20091900</v>
      </c>
      <c r="E30" s="47">
        <v>66858</v>
      </c>
      <c r="F30" s="47">
        <v>1350</v>
      </c>
      <c r="G30" s="47">
        <v>0</v>
      </c>
      <c r="H30" s="48">
        <v>-100</v>
      </c>
      <c r="I30" s="47">
        <v>44315.54</v>
      </c>
      <c r="J30" s="47">
        <v>1333.94</v>
      </c>
      <c r="K30" s="47">
        <v>0</v>
      </c>
      <c r="L30" s="48">
        <v>-100</v>
      </c>
      <c r="M30" s="48">
        <v>0.66283077567381621</v>
      </c>
      <c r="N30" s="48">
        <v>0.98810370370370371</v>
      </c>
      <c r="O30" s="48" t="s">
        <v>400</v>
      </c>
      <c r="P30" s="48" t="s">
        <v>400</v>
      </c>
    </row>
    <row r="31" spans="2:16">
      <c r="B31" s="272"/>
      <c r="C31" s="74" t="s">
        <v>344</v>
      </c>
      <c r="D31" s="57">
        <v>20091200</v>
      </c>
      <c r="E31" s="47">
        <v>420</v>
      </c>
      <c r="F31" s="47">
        <v>420</v>
      </c>
      <c r="G31" s="47">
        <v>3726</v>
      </c>
      <c r="H31" s="48">
        <v>787.14285714285722</v>
      </c>
      <c r="I31" s="47">
        <v>80</v>
      </c>
      <c r="J31" s="47">
        <v>80</v>
      </c>
      <c r="K31" s="47">
        <v>2900.13</v>
      </c>
      <c r="L31" s="48">
        <v>3525.1625000000004</v>
      </c>
      <c r="M31" s="48">
        <v>0.19047619047619047</v>
      </c>
      <c r="N31" s="48">
        <v>0.19047619047619047</v>
      </c>
      <c r="O31" s="48">
        <v>0.77834943639291465</v>
      </c>
      <c r="P31" s="48">
        <v>308.63345410628023</v>
      </c>
    </row>
    <row r="32" spans="2:16">
      <c r="B32" s="272" t="s">
        <v>90</v>
      </c>
      <c r="C32" s="80" t="s">
        <v>37</v>
      </c>
      <c r="D32" s="57"/>
      <c r="E32" s="47">
        <v>13798</v>
      </c>
      <c r="F32" s="47">
        <v>10185</v>
      </c>
      <c r="G32" s="47">
        <v>8105.8</v>
      </c>
      <c r="H32" s="48">
        <v>-20.414334806087385</v>
      </c>
      <c r="I32" s="47">
        <v>16837.84</v>
      </c>
      <c r="J32" s="47">
        <v>15607.240000000002</v>
      </c>
      <c r="K32" s="47">
        <v>12250.14</v>
      </c>
      <c r="L32" s="48">
        <v>-21.50988900023324</v>
      </c>
      <c r="M32" s="48">
        <v>1.2203101898825917</v>
      </c>
      <c r="N32" s="48">
        <v>1.5323750613647522</v>
      </c>
      <c r="O32" s="48">
        <v>1.5112808112709417</v>
      </c>
      <c r="P32" s="48">
        <v>-1.3765722652144818</v>
      </c>
    </row>
    <row r="33" spans="2:16">
      <c r="B33" s="272"/>
      <c r="C33" s="74" t="s">
        <v>129</v>
      </c>
      <c r="D33" s="57">
        <v>20094900</v>
      </c>
      <c r="E33" s="47">
        <v>11008</v>
      </c>
      <c r="F33" s="47">
        <v>10095</v>
      </c>
      <c r="G33" s="47">
        <v>3461.8</v>
      </c>
      <c r="H33" s="48">
        <v>-65.707776126795437</v>
      </c>
      <c r="I33" s="47">
        <v>16207.84</v>
      </c>
      <c r="J33" s="47">
        <v>15577.240000000002</v>
      </c>
      <c r="K33" s="47">
        <v>8375.1</v>
      </c>
      <c r="L33" s="48">
        <v>-46.235019810954959</v>
      </c>
      <c r="M33" s="48">
        <v>1.4723691860465116</v>
      </c>
      <c r="N33" s="48">
        <v>1.5430648836057457</v>
      </c>
      <c r="O33" s="48">
        <v>2.419290542492345</v>
      </c>
      <c r="P33" s="48">
        <v>56.784757931830157</v>
      </c>
    </row>
    <row r="34" spans="2:16">
      <c r="B34" s="272"/>
      <c r="C34" s="74" t="s">
        <v>340</v>
      </c>
      <c r="D34" s="57">
        <v>20094100</v>
      </c>
      <c r="E34" s="47">
        <v>2790</v>
      </c>
      <c r="F34" s="47">
        <v>90</v>
      </c>
      <c r="G34" s="47">
        <v>4644</v>
      </c>
      <c r="H34" s="48">
        <v>5060</v>
      </c>
      <c r="I34" s="47">
        <v>630</v>
      </c>
      <c r="J34" s="47">
        <v>30</v>
      </c>
      <c r="K34" s="47">
        <v>3875.04</v>
      </c>
      <c r="L34" s="48">
        <v>12816.800000000001</v>
      </c>
      <c r="M34" s="48">
        <v>0.22580645161290322</v>
      </c>
      <c r="N34" s="48">
        <v>0.33333333333333331</v>
      </c>
      <c r="O34" s="48">
        <v>0.8344186046511628</v>
      </c>
      <c r="P34" s="48">
        <v>150.32558139534885</v>
      </c>
    </row>
    <row r="35" spans="2:16">
      <c r="B35" s="252" t="s">
        <v>190</v>
      </c>
      <c r="C35" s="80" t="s">
        <v>37</v>
      </c>
      <c r="D35" s="57"/>
      <c r="E35" s="47">
        <v>5669</v>
      </c>
      <c r="F35" s="47">
        <v>4408</v>
      </c>
      <c r="G35" s="47">
        <v>2520</v>
      </c>
      <c r="H35" s="48">
        <v>-42.831215970961892</v>
      </c>
      <c r="I35" s="47">
        <v>13031.71</v>
      </c>
      <c r="J35" s="47">
        <v>11304.64</v>
      </c>
      <c r="K35" s="47">
        <v>1619.35</v>
      </c>
      <c r="L35" s="48">
        <v>-85.675351006312454</v>
      </c>
      <c r="M35" s="48">
        <v>2.2987669783030515</v>
      </c>
      <c r="N35" s="48">
        <v>2.5645735027223231</v>
      </c>
      <c r="O35" s="48">
        <v>0.64259920634920631</v>
      </c>
      <c r="P35" s="48">
        <v>-74.943233030089402</v>
      </c>
    </row>
    <row r="36" spans="2:16">
      <c r="B36" s="252"/>
      <c r="C36" s="74" t="s">
        <v>340</v>
      </c>
      <c r="D36" s="57">
        <v>20093100</v>
      </c>
      <c r="E36" s="47">
        <v>4228</v>
      </c>
      <c r="F36" s="47">
        <v>4228</v>
      </c>
      <c r="G36" s="47">
        <v>2520</v>
      </c>
      <c r="H36" s="48">
        <v>-40.397350993377479</v>
      </c>
      <c r="I36" s="47">
        <v>11116.68</v>
      </c>
      <c r="J36" s="47">
        <v>11116.68</v>
      </c>
      <c r="K36" s="47">
        <v>1619.35</v>
      </c>
      <c r="L36" s="48">
        <v>-85.433150904766535</v>
      </c>
      <c r="M36" s="48">
        <v>2.6292999053926205</v>
      </c>
      <c r="N36" s="48">
        <v>2.6292999053926205</v>
      </c>
      <c r="O36" s="48">
        <v>0.64259920634920631</v>
      </c>
      <c r="P36" s="48">
        <v>-75.56006429577495</v>
      </c>
    </row>
    <row r="37" spans="2:16">
      <c r="B37" s="252"/>
      <c r="C37" s="74" t="s">
        <v>129</v>
      </c>
      <c r="D37" s="57">
        <v>20093900</v>
      </c>
      <c r="E37" s="47">
        <v>1441</v>
      </c>
      <c r="F37" s="47">
        <v>180</v>
      </c>
      <c r="G37" s="47">
        <v>0</v>
      </c>
      <c r="H37" s="48">
        <v>-100</v>
      </c>
      <c r="I37" s="47">
        <v>1915.0299999999997</v>
      </c>
      <c r="J37" s="47">
        <v>187.96</v>
      </c>
      <c r="K37" s="47">
        <v>0</v>
      </c>
      <c r="L37" s="48">
        <v>-100</v>
      </c>
      <c r="M37" s="48">
        <v>1.3289590562109643</v>
      </c>
      <c r="N37" s="48">
        <v>1.0442222222222222</v>
      </c>
      <c r="O37" s="48" t="s">
        <v>400</v>
      </c>
      <c r="P37" s="48" t="s">
        <v>400</v>
      </c>
    </row>
    <row r="38" spans="2:16">
      <c r="B38" s="135" t="s">
        <v>37</v>
      </c>
      <c r="C38" s="151"/>
      <c r="D38" s="136"/>
      <c r="E38" s="47">
        <v>105844824.1321</v>
      </c>
      <c r="F38" s="47">
        <v>46945592.970000006</v>
      </c>
      <c r="G38" s="47">
        <v>35353458.494999997</v>
      </c>
      <c r="H38" s="48">
        <v>-24.692700084559192</v>
      </c>
      <c r="I38" s="47">
        <v>231577142.52999997</v>
      </c>
      <c r="J38" s="47">
        <v>94237243.209999964</v>
      </c>
      <c r="K38" s="47">
        <v>83858050.849999994</v>
      </c>
      <c r="L38" s="48">
        <v>-11.013896424018677</v>
      </c>
      <c r="M38" s="48">
        <v>2.187892931268697</v>
      </c>
      <c r="N38" s="48">
        <v>2.0073714538065608</v>
      </c>
      <c r="O38" s="48">
        <v>2.3719900236029225</v>
      </c>
      <c r="P38" s="48">
        <v>18.163981016315578</v>
      </c>
    </row>
    <row r="39" spans="2:16">
      <c r="B39" s="147" t="s">
        <v>108</v>
      </c>
      <c r="C39" s="148"/>
      <c r="D39" s="148"/>
      <c r="E39" s="148"/>
      <c r="F39" s="148"/>
      <c r="G39" s="148"/>
      <c r="H39" s="148"/>
      <c r="I39" s="148"/>
      <c r="J39" s="148"/>
      <c r="K39" s="148"/>
      <c r="L39" s="148"/>
      <c r="M39" s="148"/>
      <c r="N39" s="148"/>
      <c r="O39" s="148"/>
      <c r="P39" s="149"/>
    </row>
    <row r="40" spans="2:16" ht="26.25" customHeight="1">
      <c r="B40" s="276" t="s">
        <v>274</v>
      </c>
      <c r="C40" s="277"/>
      <c r="D40" s="277"/>
      <c r="E40" s="277"/>
      <c r="F40" s="277"/>
      <c r="G40" s="277"/>
      <c r="H40" s="277"/>
      <c r="I40" s="277"/>
      <c r="J40" s="277"/>
      <c r="K40" s="277"/>
      <c r="L40" s="277"/>
      <c r="M40" s="277"/>
      <c r="N40" s="277"/>
      <c r="O40" s="277"/>
      <c r="P40" s="278"/>
    </row>
    <row r="42" spans="2:16" ht="107.1" customHeight="1">
      <c r="B42" s="258" t="s">
        <v>391</v>
      </c>
      <c r="C42" s="259"/>
      <c r="D42" s="259"/>
      <c r="E42" s="259"/>
      <c r="F42" s="259"/>
      <c r="G42" s="259"/>
      <c r="H42" s="259"/>
      <c r="I42" s="259"/>
      <c r="J42" s="259"/>
      <c r="K42" s="259"/>
      <c r="L42" s="259"/>
      <c r="M42" s="259"/>
      <c r="N42" s="259"/>
      <c r="O42" s="259"/>
      <c r="P42" s="260"/>
    </row>
    <row r="43" spans="2:16">
      <c r="B43" s="41"/>
    </row>
  </sheetData>
  <sortState xmlns:xlrd2="http://schemas.microsoft.com/office/spreadsheetml/2017/richdata2" ref="B17:P34">
    <sortCondition descending="1" ref="I17"/>
  </sortState>
  <mergeCells count="13">
    <mergeCell ref="B2:P2"/>
    <mergeCell ref="D3:D4"/>
    <mergeCell ref="E3:H3"/>
    <mergeCell ref="I3:L3"/>
    <mergeCell ref="M3:P3"/>
    <mergeCell ref="B3:C4"/>
    <mergeCell ref="B42:P42"/>
    <mergeCell ref="B11:B16"/>
    <mergeCell ref="B5:B10"/>
    <mergeCell ref="B40:P40"/>
    <mergeCell ref="B32:B34"/>
    <mergeCell ref="B35:B37"/>
    <mergeCell ref="B28:B31"/>
  </mergeCells>
  <hyperlinks>
    <hyperlink ref="Q2" location="Indice!A1" display="volver a indice" xr:uid="{00000000-0004-0000-0A00-000000000000}"/>
  </hyperlinks>
  <printOptions horizontalCentered="1" verticalCentered="1"/>
  <pageMargins left="0.70866141732283472" right="0.70866141732283472" top="0.74803149606299213" bottom="0.74803149606299213" header="0.31496062992125984" footer="0.31496062992125984"/>
  <pageSetup scale="61"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44"/>
  <sheetViews>
    <sheetView zoomScale="90" zoomScaleNormal="90" zoomScalePageLayoutView="90" workbookViewId="0"/>
  </sheetViews>
  <sheetFormatPr baseColWidth="10" defaultColWidth="10.88671875" defaultRowHeight="13.2"/>
  <cols>
    <col min="1" max="1" width="1.33203125" style="41" customWidth="1"/>
    <col min="2" max="2" width="18.88671875" style="52" customWidth="1"/>
    <col min="3" max="3" width="28.33203125" style="52" customWidth="1"/>
    <col min="4" max="4" width="9.88671875" style="53" customWidth="1"/>
    <col min="5" max="5" width="12" style="41" customWidth="1"/>
    <col min="6" max="6" width="14.33203125" style="41" customWidth="1"/>
    <col min="7" max="7" width="14.109375" style="41" customWidth="1"/>
    <col min="8" max="8" width="8.6640625" style="41" customWidth="1"/>
    <col min="9" max="9" width="11" style="41" customWidth="1"/>
    <col min="10" max="11" width="13.33203125" style="41" customWidth="1"/>
    <col min="12" max="12" width="9" style="41" bestFit="1" customWidth="1"/>
    <col min="13" max="13" width="6.88671875" style="41" customWidth="1"/>
    <col min="14" max="15" width="13.33203125" style="41" customWidth="1"/>
    <col min="16" max="16" width="7.88671875" style="41" customWidth="1"/>
    <col min="17" max="16384" width="10.88671875" style="41"/>
  </cols>
  <sheetData>
    <row r="1" spans="2:17" ht="3.75" customHeight="1"/>
    <row r="2" spans="2:17">
      <c r="B2" s="235" t="s">
        <v>92</v>
      </c>
      <c r="C2" s="236"/>
      <c r="D2" s="236"/>
      <c r="E2" s="236"/>
      <c r="F2" s="236"/>
      <c r="G2" s="236"/>
      <c r="H2" s="236"/>
      <c r="I2" s="236"/>
      <c r="J2" s="236"/>
      <c r="K2" s="236"/>
      <c r="L2" s="236"/>
      <c r="M2" s="236"/>
      <c r="N2" s="236"/>
      <c r="O2" s="236"/>
      <c r="P2" s="237"/>
      <c r="Q2" s="43" t="s">
        <v>328</v>
      </c>
    </row>
    <row r="3" spans="2:17">
      <c r="B3" s="281" t="s">
        <v>40</v>
      </c>
      <c r="C3" s="282"/>
      <c r="D3" s="252" t="s">
        <v>41</v>
      </c>
      <c r="E3" s="253" t="s">
        <v>31</v>
      </c>
      <c r="F3" s="253"/>
      <c r="G3" s="253"/>
      <c r="H3" s="253"/>
      <c r="I3" s="240" t="s">
        <v>292</v>
      </c>
      <c r="J3" s="241"/>
      <c r="K3" s="241"/>
      <c r="L3" s="242"/>
      <c r="M3" s="253" t="s">
        <v>312</v>
      </c>
      <c r="N3" s="253"/>
      <c r="O3" s="253"/>
      <c r="P3" s="253"/>
    </row>
    <row r="4" spans="2:17">
      <c r="B4" s="283"/>
      <c r="C4" s="284"/>
      <c r="D4" s="252"/>
      <c r="E4" s="44">
        <v>2018</v>
      </c>
      <c r="F4" s="190" t="s">
        <v>383</v>
      </c>
      <c r="G4" s="191" t="s">
        <v>384</v>
      </c>
      <c r="H4" s="44" t="s">
        <v>109</v>
      </c>
      <c r="I4" s="44">
        <v>2018</v>
      </c>
      <c r="J4" s="190" t="s">
        <v>383</v>
      </c>
      <c r="K4" s="191" t="s">
        <v>384</v>
      </c>
      <c r="L4" s="44" t="s">
        <v>109</v>
      </c>
      <c r="M4" s="44">
        <v>2018</v>
      </c>
      <c r="N4" s="190" t="s">
        <v>383</v>
      </c>
      <c r="O4" s="191" t="s">
        <v>384</v>
      </c>
      <c r="P4" s="44" t="s">
        <v>109</v>
      </c>
      <c r="Q4" s="14"/>
    </row>
    <row r="5" spans="2:17">
      <c r="B5" s="279" t="s">
        <v>138</v>
      </c>
      <c r="C5" s="280"/>
      <c r="D5" s="57">
        <v>8119090</v>
      </c>
      <c r="E5" s="51">
        <v>10323054.8431</v>
      </c>
      <c r="F5" s="51">
        <v>6181459.8139000004</v>
      </c>
      <c r="G5" s="51">
        <v>4925391.9668000005</v>
      </c>
      <c r="H5" s="48">
        <v>-20.319922557379254</v>
      </c>
      <c r="I5" s="51">
        <v>22146965.559999995</v>
      </c>
      <c r="J5" s="51">
        <v>14091150.24</v>
      </c>
      <c r="K5" s="51">
        <v>10839612.16</v>
      </c>
      <c r="L5" s="48">
        <v>-23.07503663377306</v>
      </c>
      <c r="M5" s="48">
        <v>2.1453887339175743</v>
      </c>
      <c r="N5" s="48">
        <v>2.2795829244596555</v>
      </c>
      <c r="O5" s="48">
        <v>2.2007613268274433</v>
      </c>
      <c r="P5" s="48">
        <v>-3.4577201288211845</v>
      </c>
    </row>
    <row r="6" spans="2:17">
      <c r="B6" s="279" t="s">
        <v>49</v>
      </c>
      <c r="C6" s="280"/>
      <c r="D6" s="57">
        <v>7104000</v>
      </c>
      <c r="E6" s="51">
        <v>5984082.6623000009</v>
      </c>
      <c r="F6" s="51">
        <v>3413891.2637999994</v>
      </c>
      <c r="G6" s="51">
        <v>3180212.6190999998</v>
      </c>
      <c r="H6" s="48">
        <v>-6.8449351969075973</v>
      </c>
      <c r="I6" s="51">
        <v>7611722.1200000001</v>
      </c>
      <c r="J6" s="51">
        <v>4318399.9700000007</v>
      </c>
      <c r="K6" s="51">
        <v>3750371.02</v>
      </c>
      <c r="L6" s="48">
        <v>-13.153690115461924</v>
      </c>
      <c r="M6" s="48">
        <v>1.2719948151709539</v>
      </c>
      <c r="N6" s="48">
        <v>1.2649494773870429</v>
      </c>
      <c r="O6" s="48">
        <v>1.1792831075116466</v>
      </c>
      <c r="P6" s="48">
        <v>-6.7723155277595755</v>
      </c>
    </row>
    <row r="7" spans="2:17">
      <c r="B7" s="252" t="s">
        <v>50</v>
      </c>
      <c r="C7" s="83" t="s">
        <v>37</v>
      </c>
      <c r="D7" s="57">
        <v>7108090</v>
      </c>
      <c r="E7" s="51">
        <v>4798755.8775000004</v>
      </c>
      <c r="F7" s="51">
        <v>2431795.6889</v>
      </c>
      <c r="G7" s="51">
        <v>2511623.9986999999</v>
      </c>
      <c r="H7" s="48">
        <v>3.2826898314022968</v>
      </c>
      <c r="I7" s="51">
        <v>4614008.9400000013</v>
      </c>
      <c r="J7" s="51">
        <v>2425103.6099999994</v>
      </c>
      <c r="K7" s="51">
        <v>2761932.3300000005</v>
      </c>
      <c r="L7" s="48">
        <v>13.889250694736344</v>
      </c>
      <c r="M7" s="48">
        <v>0.96150107606718971</v>
      </c>
      <c r="N7" s="48">
        <v>0.99724809163428219</v>
      </c>
      <c r="O7" s="48">
        <v>1.0996599536513263</v>
      </c>
      <c r="P7" s="48">
        <v>10.269446778204649</v>
      </c>
    </row>
    <row r="8" spans="2:17">
      <c r="B8" s="252" t="s">
        <v>50</v>
      </c>
      <c r="C8" s="74" t="s">
        <v>114</v>
      </c>
      <c r="D8" s="57">
        <v>7108099</v>
      </c>
      <c r="E8" s="51">
        <v>4719729.8775000004</v>
      </c>
      <c r="F8" s="51">
        <v>2414993.6889</v>
      </c>
      <c r="G8" s="51">
        <v>2494823.9986999999</v>
      </c>
      <c r="H8" s="48">
        <v>3.30561152879707</v>
      </c>
      <c r="I8" s="51">
        <v>4526494.9100000011</v>
      </c>
      <c r="J8" s="51">
        <v>2407387.2899999996</v>
      </c>
      <c r="K8" s="51">
        <v>2744292.3300000005</v>
      </c>
      <c r="L8" s="48">
        <v>13.994633991774585</v>
      </c>
      <c r="M8" s="48">
        <v>0.95905804516033999</v>
      </c>
      <c r="N8" s="48">
        <v>0.99685034419138996</v>
      </c>
      <c r="O8" s="48">
        <v>1.0999943608967981</v>
      </c>
      <c r="P8" s="48">
        <v>10.346991131259031</v>
      </c>
    </row>
    <row r="9" spans="2:17">
      <c r="B9" s="252" t="s">
        <v>50</v>
      </c>
      <c r="C9" s="83" t="s">
        <v>113</v>
      </c>
      <c r="D9" s="57">
        <v>7108091</v>
      </c>
      <c r="E9" s="51">
        <v>79026</v>
      </c>
      <c r="F9" s="51">
        <v>16802</v>
      </c>
      <c r="G9" s="51">
        <v>16800</v>
      </c>
      <c r="H9" s="48">
        <v>-1.1903344839903074E-2</v>
      </c>
      <c r="I9" s="51">
        <v>87514.030000000013</v>
      </c>
      <c r="J9" s="51">
        <v>17716.32</v>
      </c>
      <c r="K9" s="51">
        <v>17640</v>
      </c>
      <c r="L9" s="48">
        <v>-0.43078923839713346</v>
      </c>
      <c r="M9" s="48">
        <v>1.107408068230709</v>
      </c>
      <c r="N9" s="48">
        <v>1.0544173312700869</v>
      </c>
      <c r="O9" s="48">
        <v>1.05</v>
      </c>
      <c r="P9" s="48">
        <v>-0.41893576092550955</v>
      </c>
    </row>
    <row r="10" spans="2:17">
      <c r="B10" s="135" t="s">
        <v>47</v>
      </c>
      <c r="C10" s="136"/>
      <c r="D10" s="57">
        <v>7109000</v>
      </c>
      <c r="E10" s="51">
        <v>2070764.0792</v>
      </c>
      <c r="F10" s="51">
        <v>1070415.6446</v>
      </c>
      <c r="G10" s="51">
        <v>959151.14450000005</v>
      </c>
      <c r="H10" s="48">
        <v>-10.394513632279544</v>
      </c>
      <c r="I10" s="51">
        <v>2921066.63</v>
      </c>
      <c r="J10" s="51">
        <v>1532150.74</v>
      </c>
      <c r="K10" s="51">
        <v>1269222.3900000001</v>
      </c>
      <c r="L10" s="48">
        <v>-17.160736416835842</v>
      </c>
      <c r="M10" s="48">
        <v>1.4106226099539538</v>
      </c>
      <c r="N10" s="48">
        <v>1.4313605632815132</v>
      </c>
      <c r="O10" s="48">
        <v>1.3232767299273134</v>
      </c>
      <c r="P10" s="48">
        <v>-7.551125560313654</v>
      </c>
    </row>
    <row r="11" spans="2:17">
      <c r="B11" s="252" t="s">
        <v>43</v>
      </c>
      <c r="C11" s="83" t="s">
        <v>37</v>
      </c>
      <c r="D11" s="57">
        <v>8111000</v>
      </c>
      <c r="E11" s="51">
        <v>507490.57570000004</v>
      </c>
      <c r="F11" s="51">
        <v>146776.16999999998</v>
      </c>
      <c r="G11" s="51">
        <v>87178.047699999996</v>
      </c>
      <c r="H11" s="48">
        <v>-40.604767313386084</v>
      </c>
      <c r="I11" s="51">
        <v>990197.2699999999</v>
      </c>
      <c r="J11" s="51">
        <v>227896.04</v>
      </c>
      <c r="K11" s="51">
        <v>152119.01999999999</v>
      </c>
      <c r="L11" s="48">
        <v>-33.250696238512965</v>
      </c>
      <c r="M11" s="48">
        <v>1.951163858824738</v>
      </c>
      <c r="N11" s="48">
        <v>1.5526773862541858</v>
      </c>
      <c r="O11" s="48">
        <v>1.7449234527879889</v>
      </c>
      <c r="P11" s="48">
        <v>12.38158475390656</v>
      </c>
    </row>
    <row r="12" spans="2:17">
      <c r="B12" s="252" t="s">
        <v>43</v>
      </c>
      <c r="C12" s="74" t="s">
        <v>114</v>
      </c>
      <c r="D12" s="57">
        <v>8111090</v>
      </c>
      <c r="E12" s="51">
        <v>386866.19000000006</v>
      </c>
      <c r="F12" s="51">
        <v>146776.16999999998</v>
      </c>
      <c r="G12" s="51">
        <v>41178.047700000003</v>
      </c>
      <c r="H12" s="48">
        <v>-71.945004628476127</v>
      </c>
      <c r="I12" s="51">
        <v>674049.7699999999</v>
      </c>
      <c r="J12" s="51">
        <v>227896.04</v>
      </c>
      <c r="K12" s="51">
        <v>30748.01</v>
      </c>
      <c r="L12" s="48">
        <v>-86.507878767880314</v>
      </c>
      <c r="M12" s="48">
        <v>1.7423331048908663</v>
      </c>
      <c r="N12" s="48">
        <v>1.5526773862541858</v>
      </c>
      <c r="O12" s="48">
        <v>0.74670878580773503</v>
      </c>
      <c r="P12" s="48">
        <v>-51.908310611184959</v>
      </c>
    </row>
    <row r="13" spans="2:17">
      <c r="B13" s="252" t="s">
        <v>43</v>
      </c>
      <c r="C13" s="74" t="s">
        <v>113</v>
      </c>
      <c r="D13" s="57">
        <v>8111010</v>
      </c>
      <c r="E13" s="51">
        <v>120624.3857</v>
      </c>
      <c r="F13" s="51">
        <v>0</v>
      </c>
      <c r="G13" s="51">
        <v>46000</v>
      </c>
      <c r="H13" s="48" t="s">
        <v>400</v>
      </c>
      <c r="I13" s="51">
        <v>316147.5</v>
      </c>
      <c r="J13" s="51">
        <v>0</v>
      </c>
      <c r="K13" s="51">
        <v>121371.01</v>
      </c>
      <c r="L13" s="48" t="s">
        <v>400</v>
      </c>
      <c r="M13" s="48">
        <v>2.620925264533803</v>
      </c>
      <c r="N13" s="48" t="s">
        <v>400</v>
      </c>
      <c r="O13" s="48">
        <v>2.6385002173913041</v>
      </c>
      <c r="P13" s="48" t="s">
        <v>400</v>
      </c>
    </row>
    <row r="14" spans="2:17">
      <c r="B14" s="135" t="s">
        <v>53</v>
      </c>
      <c r="C14" s="136"/>
      <c r="D14" s="57">
        <v>7102100</v>
      </c>
      <c r="E14" s="51">
        <v>1926904.5782999999</v>
      </c>
      <c r="F14" s="51">
        <v>888109.33219999995</v>
      </c>
      <c r="G14" s="51">
        <v>762014.12939999998</v>
      </c>
      <c r="H14" s="48">
        <v>-14.198162121283019</v>
      </c>
      <c r="I14" s="51">
        <v>2246977.2200000002</v>
      </c>
      <c r="J14" s="51">
        <v>1098998.67</v>
      </c>
      <c r="K14" s="51">
        <v>846103.75</v>
      </c>
      <c r="L14" s="48">
        <v>-23.011394545181751</v>
      </c>
      <c r="M14" s="48">
        <v>1.1661071572015167</v>
      </c>
      <c r="N14" s="48">
        <v>1.2374587566573485</v>
      </c>
      <c r="O14" s="48">
        <v>1.1103517866082235</v>
      </c>
      <c r="P14" s="48">
        <v>-10.271612638830019</v>
      </c>
    </row>
    <row r="15" spans="2:17">
      <c r="B15" s="135" t="s">
        <v>60</v>
      </c>
      <c r="C15" s="136"/>
      <c r="D15" s="57">
        <v>7102200</v>
      </c>
      <c r="E15" s="51">
        <v>1463342.3808000002</v>
      </c>
      <c r="F15" s="51">
        <v>722268.22309999994</v>
      </c>
      <c r="G15" s="51">
        <v>630876.01130000001</v>
      </c>
      <c r="H15" s="48">
        <v>-12.653500303217191</v>
      </c>
      <c r="I15" s="51">
        <v>1593942.0199999998</v>
      </c>
      <c r="J15" s="51">
        <v>795257.88</v>
      </c>
      <c r="K15" s="51">
        <v>702565.76</v>
      </c>
      <c r="L15" s="48">
        <v>-11.655605349047281</v>
      </c>
      <c r="M15" s="48">
        <v>1.0892474932138585</v>
      </c>
      <c r="N15" s="48">
        <v>1.1010561652383459</v>
      </c>
      <c r="O15" s="48">
        <v>1.1136352427670759</v>
      </c>
      <c r="P15" s="48">
        <v>1.1424555736452291</v>
      </c>
    </row>
    <row r="16" spans="2:17">
      <c r="B16" s="135" t="s">
        <v>48</v>
      </c>
      <c r="C16" s="136"/>
      <c r="D16" s="57">
        <v>7108030</v>
      </c>
      <c r="E16" s="51">
        <v>1212057.5</v>
      </c>
      <c r="F16" s="51">
        <v>623290</v>
      </c>
      <c r="G16" s="51">
        <v>568765</v>
      </c>
      <c r="H16" s="48">
        <v>-8.7479343483771626</v>
      </c>
      <c r="I16" s="51">
        <v>1408886.67</v>
      </c>
      <c r="J16" s="51">
        <v>737183.14</v>
      </c>
      <c r="K16" s="51">
        <v>630863.62</v>
      </c>
      <c r="L16" s="48">
        <v>-14.422402552505476</v>
      </c>
      <c r="M16" s="48">
        <v>1.1623926010110905</v>
      </c>
      <c r="N16" s="48">
        <v>1.1827289704631874</v>
      </c>
      <c r="O16" s="48">
        <v>1.1091815073009064</v>
      </c>
      <c r="P16" s="48">
        <v>-6.2184545233112782</v>
      </c>
    </row>
    <row r="17" spans="2:16">
      <c r="B17" s="135" t="s">
        <v>54</v>
      </c>
      <c r="C17" s="136"/>
      <c r="D17" s="57">
        <v>7102910</v>
      </c>
      <c r="E17" s="51">
        <v>646758.9423</v>
      </c>
      <c r="F17" s="51">
        <v>416308</v>
      </c>
      <c r="G17" s="51">
        <v>172423.8358</v>
      </c>
      <c r="H17" s="48">
        <v>-58.58262733360877</v>
      </c>
      <c r="I17" s="51">
        <v>1313820.1200000001</v>
      </c>
      <c r="J17" s="51">
        <v>1011715.3699999999</v>
      </c>
      <c r="K17" s="51">
        <v>235803.59</v>
      </c>
      <c r="L17" s="48">
        <v>-76.692694705231162</v>
      </c>
      <c r="M17" s="48">
        <v>2.0313907301038645</v>
      </c>
      <c r="N17" s="48">
        <v>2.4302088117451501</v>
      </c>
      <c r="O17" s="48">
        <v>1.3675811636247104</v>
      </c>
      <c r="P17" s="48">
        <v>-43.725775455375761</v>
      </c>
    </row>
    <row r="18" spans="2:16">
      <c r="B18" s="135" t="s">
        <v>56</v>
      </c>
      <c r="C18" s="136"/>
      <c r="D18" s="57">
        <v>8119030</v>
      </c>
      <c r="E18" s="51">
        <v>753736.88919999998</v>
      </c>
      <c r="F18" s="51">
        <v>520200</v>
      </c>
      <c r="G18" s="51">
        <v>449246.11459999997</v>
      </c>
      <c r="H18" s="48">
        <v>-13.639731910803544</v>
      </c>
      <c r="I18" s="51">
        <v>814084.37</v>
      </c>
      <c r="J18" s="51">
        <v>430920.47</v>
      </c>
      <c r="K18" s="51">
        <v>774484.05999999994</v>
      </c>
      <c r="L18" s="48">
        <v>79.727841659506211</v>
      </c>
      <c r="M18" s="48">
        <v>1.080064385417107</v>
      </c>
      <c r="N18" s="48">
        <v>0.82837460592079959</v>
      </c>
      <c r="O18" s="48">
        <v>1.7239638470542711</v>
      </c>
      <c r="P18" s="48">
        <v>108.11403859223302</v>
      </c>
    </row>
    <row r="19" spans="2:16">
      <c r="B19" s="135" t="s">
        <v>57</v>
      </c>
      <c r="C19" s="136"/>
      <c r="D19" s="57">
        <v>7103000</v>
      </c>
      <c r="E19" s="51">
        <v>586572.57999999996</v>
      </c>
      <c r="F19" s="51">
        <v>291261.68</v>
      </c>
      <c r="G19" s="51">
        <v>191216</v>
      </c>
      <c r="H19" s="48">
        <v>-34.34907056774513</v>
      </c>
      <c r="I19" s="51">
        <v>607010.96</v>
      </c>
      <c r="J19" s="51">
        <v>305781.76000000001</v>
      </c>
      <c r="K19" s="51">
        <v>199722.44999999998</v>
      </c>
      <c r="L19" s="48">
        <v>-34.684642406401224</v>
      </c>
      <c r="M19" s="48">
        <v>1.0348437357914002</v>
      </c>
      <c r="N19" s="48">
        <v>1.0498523527022161</v>
      </c>
      <c r="O19" s="48">
        <v>1.0444860785708308</v>
      </c>
      <c r="P19" s="48">
        <v>-0.51114560229094108</v>
      </c>
    </row>
    <row r="20" spans="2:16">
      <c r="B20" s="135" t="s">
        <v>58</v>
      </c>
      <c r="C20" s="136"/>
      <c r="D20" s="57">
        <v>7108020</v>
      </c>
      <c r="E20" s="51">
        <v>488706</v>
      </c>
      <c r="F20" s="51">
        <v>311638</v>
      </c>
      <c r="G20" s="51">
        <v>131643.15549999999</v>
      </c>
      <c r="H20" s="48">
        <v>-57.757668994153477</v>
      </c>
      <c r="I20" s="51">
        <v>593826.72</v>
      </c>
      <c r="J20" s="51">
        <v>388527.75</v>
      </c>
      <c r="K20" s="51">
        <v>151383.07</v>
      </c>
      <c r="L20" s="48">
        <v>-61.036741905822687</v>
      </c>
      <c r="M20" s="48">
        <v>1.2151001215454691</v>
      </c>
      <c r="N20" s="48">
        <v>1.2467277738915024</v>
      </c>
      <c r="O20" s="48">
        <v>1.1499501772425988</v>
      </c>
      <c r="P20" s="48">
        <v>-7.7625283302083297</v>
      </c>
    </row>
    <row r="21" spans="2:16">
      <c r="B21" s="252" t="s">
        <v>44</v>
      </c>
      <c r="C21" s="83" t="s">
        <v>37</v>
      </c>
      <c r="D21" s="57">
        <v>8119010</v>
      </c>
      <c r="E21" s="51">
        <v>196294.72770000002</v>
      </c>
      <c r="F21" s="51">
        <v>90064.42</v>
      </c>
      <c r="G21" s="51">
        <v>256076.23</v>
      </c>
      <c r="H21" s="48">
        <v>184.32563047649671</v>
      </c>
      <c r="I21" s="51">
        <v>476625.71</v>
      </c>
      <c r="J21" s="51">
        <v>212354.29</v>
      </c>
      <c r="K21" s="51">
        <v>766184.94</v>
      </c>
      <c r="L21" s="48">
        <v>260.80502070384352</v>
      </c>
      <c r="M21" s="48">
        <v>2.4281126425791415</v>
      </c>
      <c r="N21" s="48">
        <v>2.3578044470835433</v>
      </c>
      <c r="O21" s="48">
        <v>2.9920189780988258</v>
      </c>
      <c r="P21" s="48">
        <v>26.898521283211863</v>
      </c>
    </row>
    <row r="22" spans="2:16">
      <c r="B22" s="252"/>
      <c r="C22" s="74" t="s">
        <v>122</v>
      </c>
      <c r="D22" s="57">
        <v>8119019</v>
      </c>
      <c r="E22" s="51">
        <v>153477.42000000001</v>
      </c>
      <c r="F22" s="51">
        <v>66389.42</v>
      </c>
      <c r="G22" s="51">
        <v>236076.23</v>
      </c>
      <c r="H22" s="48">
        <v>255.59315023387765</v>
      </c>
      <c r="I22" s="51">
        <v>403391.19</v>
      </c>
      <c r="J22" s="51">
        <v>175715.35</v>
      </c>
      <c r="K22" s="51">
        <v>688745.76</v>
      </c>
      <c r="L22" s="48">
        <v>291.96675759972027</v>
      </c>
      <c r="M22" s="48">
        <v>2.6283422668950256</v>
      </c>
      <c r="N22" s="48">
        <v>2.6467372361439518</v>
      </c>
      <c r="O22" s="48">
        <v>2.9174718691500621</v>
      </c>
      <c r="P22" s="48">
        <v>10.228995508467831</v>
      </c>
    </row>
    <row r="23" spans="2:16">
      <c r="B23" s="252"/>
      <c r="C23" s="74" t="s">
        <v>115</v>
      </c>
      <c r="D23" s="57">
        <v>8119011</v>
      </c>
      <c r="E23" s="51">
        <v>42817.307699999998</v>
      </c>
      <c r="F23" s="51">
        <v>23675</v>
      </c>
      <c r="G23" s="51">
        <v>20000</v>
      </c>
      <c r="H23" s="48">
        <v>-15.522703273495253</v>
      </c>
      <c r="I23" s="51">
        <v>73234.52</v>
      </c>
      <c r="J23" s="51">
        <v>36638.94</v>
      </c>
      <c r="K23" s="51">
        <v>77439.179999999993</v>
      </c>
      <c r="L23" s="48">
        <v>111.35758840184783</v>
      </c>
      <c r="M23" s="48">
        <v>1.7103952568227452</v>
      </c>
      <c r="N23" s="48">
        <v>1.5475793030623022</v>
      </c>
      <c r="O23" s="48">
        <v>3.8719589999999995</v>
      </c>
      <c r="P23" s="48">
        <v>150.19454527068734</v>
      </c>
    </row>
    <row r="24" spans="2:16">
      <c r="B24" s="238" t="s">
        <v>42</v>
      </c>
      <c r="C24" s="79" t="s">
        <v>37</v>
      </c>
      <c r="D24" s="57"/>
      <c r="E24" s="51">
        <v>155374.45309999998</v>
      </c>
      <c r="F24" s="51">
        <v>6304.4530999999997</v>
      </c>
      <c r="G24" s="51">
        <v>150800</v>
      </c>
      <c r="H24" s="48">
        <v>2291.9600575662939</v>
      </c>
      <c r="I24" s="51">
        <v>441465.06000000006</v>
      </c>
      <c r="J24" s="51">
        <v>18869.75</v>
      </c>
      <c r="K24" s="51">
        <v>318122.77</v>
      </c>
      <c r="L24" s="48">
        <v>1585.8875713774694</v>
      </c>
      <c r="M24" s="48">
        <v>2.841297595531167</v>
      </c>
      <c r="N24" s="48">
        <v>2.9930827782666829</v>
      </c>
      <c r="O24" s="48">
        <v>2.1095674403183025</v>
      </c>
      <c r="P24" s="48">
        <v>-29.518573437518857</v>
      </c>
    </row>
    <row r="25" spans="2:16">
      <c r="B25" s="239"/>
      <c r="C25" s="92" t="s">
        <v>114</v>
      </c>
      <c r="D25" s="57">
        <v>8112029</v>
      </c>
      <c r="E25" s="51">
        <v>92974.453099999999</v>
      </c>
      <c r="F25" s="51">
        <v>6304.4530999999997</v>
      </c>
      <c r="G25" s="51">
        <v>112800</v>
      </c>
      <c r="H25" s="48">
        <v>1689.2115019461403</v>
      </c>
      <c r="I25" s="51">
        <v>197915.53000000003</v>
      </c>
      <c r="J25" s="51">
        <v>18869.75</v>
      </c>
      <c r="K25" s="51">
        <v>204304.41</v>
      </c>
      <c r="L25" s="48">
        <v>982.70862094092399</v>
      </c>
      <c r="M25" s="48">
        <v>2.1287087302049432</v>
      </c>
      <c r="N25" s="48">
        <v>2.9930827782666829</v>
      </c>
      <c r="O25" s="48">
        <v>1.8112093085106384</v>
      </c>
      <c r="P25" s="48">
        <v>-39.486828708442076</v>
      </c>
    </row>
    <row r="26" spans="2:16">
      <c r="B26" s="239"/>
      <c r="C26" s="114" t="s">
        <v>113</v>
      </c>
      <c r="D26" s="57">
        <v>8112021</v>
      </c>
      <c r="E26" s="51">
        <v>62400</v>
      </c>
      <c r="F26" s="51">
        <v>0</v>
      </c>
      <c r="G26" s="51">
        <v>38000</v>
      </c>
      <c r="H26" s="48" t="s">
        <v>400</v>
      </c>
      <c r="I26" s="51">
        <v>243549.53</v>
      </c>
      <c r="J26" s="51">
        <v>0</v>
      </c>
      <c r="K26" s="51">
        <v>113818.36</v>
      </c>
      <c r="L26" s="48" t="s">
        <v>400</v>
      </c>
      <c r="M26" s="48">
        <v>3.9030373397435896</v>
      </c>
      <c r="N26" s="48" t="s">
        <v>400</v>
      </c>
      <c r="O26" s="48">
        <v>2.9952200000000002</v>
      </c>
      <c r="P26" s="48" t="s">
        <v>400</v>
      </c>
    </row>
    <row r="27" spans="2:16">
      <c r="B27" s="135" t="s">
        <v>63</v>
      </c>
      <c r="C27" s="136"/>
      <c r="D27" s="57">
        <v>7101000</v>
      </c>
      <c r="E27" s="51">
        <v>297610.34999999998</v>
      </c>
      <c r="F27" s="51">
        <v>153619.9</v>
      </c>
      <c r="G27" s="51">
        <v>169190.07</v>
      </c>
      <c r="H27" s="48">
        <v>10.135516297042258</v>
      </c>
      <c r="I27" s="51">
        <v>266427.27</v>
      </c>
      <c r="J27" s="51">
        <v>128073.22</v>
      </c>
      <c r="K27" s="51">
        <v>171861.58</v>
      </c>
      <c r="L27" s="48">
        <v>34.190098445248736</v>
      </c>
      <c r="M27" s="48">
        <v>0.89522178916156658</v>
      </c>
      <c r="N27" s="48">
        <v>0.83370201386669307</v>
      </c>
      <c r="O27" s="48">
        <v>1.0157899928760594</v>
      </c>
      <c r="P27" s="48">
        <v>21.840894705872891</v>
      </c>
    </row>
    <row r="28" spans="2:16">
      <c r="B28" s="135" t="s">
        <v>62</v>
      </c>
      <c r="C28" s="136"/>
      <c r="D28" s="57">
        <v>7102990</v>
      </c>
      <c r="E28" s="51">
        <v>247500.96</v>
      </c>
      <c r="F28" s="51">
        <v>84720</v>
      </c>
      <c r="G28" s="51">
        <v>89946.044200000004</v>
      </c>
      <c r="H28" s="48">
        <v>6.1686074126534596</v>
      </c>
      <c r="I28" s="51">
        <v>262192.74</v>
      </c>
      <c r="J28" s="51">
        <v>93354.13</v>
      </c>
      <c r="K28" s="51">
        <v>95526.400000000009</v>
      </c>
      <c r="L28" s="48">
        <v>2.3269136566320237</v>
      </c>
      <c r="M28" s="48">
        <v>1.0593604970259509</v>
      </c>
      <c r="N28" s="48">
        <v>1.101913715769594</v>
      </c>
      <c r="O28" s="48">
        <v>1.0620411475527682</v>
      </c>
      <c r="P28" s="48">
        <v>-3.6184837021452365</v>
      </c>
    </row>
    <row r="29" spans="2:16">
      <c r="B29" s="135" t="s">
        <v>61</v>
      </c>
      <c r="C29" s="136"/>
      <c r="D29" s="57">
        <v>7108010</v>
      </c>
      <c r="E29" s="51">
        <v>345716</v>
      </c>
      <c r="F29" s="51">
        <v>224164</v>
      </c>
      <c r="G29" s="51">
        <v>84826.041100000002</v>
      </c>
      <c r="H29" s="48">
        <v>-62.158936715975813</v>
      </c>
      <c r="I29" s="51">
        <v>366166.14999999997</v>
      </c>
      <c r="J29" s="51">
        <v>240100.81</v>
      </c>
      <c r="K29" s="51">
        <v>86994.92</v>
      </c>
      <c r="L29" s="48">
        <v>-63.76733589528498</v>
      </c>
      <c r="M29" s="48">
        <v>1.0591530331254555</v>
      </c>
      <c r="N29" s="48">
        <v>1.0710944219410787</v>
      </c>
      <c r="O29" s="48">
        <v>1.025568550316325</v>
      </c>
      <c r="P29" s="48">
        <v>-4.2504069381903768</v>
      </c>
    </row>
    <row r="30" spans="2:16">
      <c r="B30" s="252" t="s">
        <v>46</v>
      </c>
      <c r="C30" s="83" t="s">
        <v>37</v>
      </c>
      <c r="D30" s="57">
        <v>7108040</v>
      </c>
      <c r="E30" s="51">
        <v>39127.262999999999</v>
      </c>
      <c r="F30" s="51">
        <v>7000</v>
      </c>
      <c r="G30" s="51">
        <v>10028.91</v>
      </c>
      <c r="H30" s="48">
        <v>43.270142857142858</v>
      </c>
      <c r="I30" s="51">
        <v>156118.82999999999</v>
      </c>
      <c r="J30" s="51">
        <v>26384.3</v>
      </c>
      <c r="K30" s="51">
        <v>37019.120000000003</v>
      </c>
      <c r="L30" s="48">
        <v>40.307379767513261</v>
      </c>
      <c r="M30" s="48">
        <v>3.9900268516098349</v>
      </c>
      <c r="N30" s="48">
        <v>3.7691857142857144</v>
      </c>
      <c r="O30" s="48">
        <v>3.6912406233578725</v>
      </c>
      <c r="P30" s="48">
        <v>-2.0679557028039142</v>
      </c>
    </row>
    <row r="31" spans="2:16">
      <c r="B31" s="252" t="s">
        <v>46</v>
      </c>
      <c r="C31" s="74" t="s">
        <v>122</v>
      </c>
      <c r="D31" s="57">
        <v>7108049</v>
      </c>
      <c r="E31" s="51">
        <v>39127.262999999999</v>
      </c>
      <c r="F31" s="51">
        <v>7000</v>
      </c>
      <c r="G31" s="51">
        <v>10028.91</v>
      </c>
      <c r="H31" s="48">
        <v>43.270142857142858</v>
      </c>
      <c r="I31" s="51">
        <v>156118.82999999999</v>
      </c>
      <c r="J31" s="51">
        <v>26384.3</v>
      </c>
      <c r="K31" s="51">
        <v>37019.120000000003</v>
      </c>
      <c r="L31" s="48">
        <v>40.307379767513261</v>
      </c>
      <c r="M31" s="48">
        <v>3.9900268516098349</v>
      </c>
      <c r="N31" s="48">
        <v>3.7691857142857144</v>
      </c>
      <c r="O31" s="48">
        <v>3.6912406233578725</v>
      </c>
      <c r="P31" s="48">
        <v>-2.0679557028039142</v>
      </c>
    </row>
    <row r="32" spans="2:16">
      <c r="B32" s="252" t="s">
        <v>46</v>
      </c>
      <c r="C32" s="74" t="s">
        <v>115</v>
      </c>
      <c r="D32" s="57">
        <v>7108041</v>
      </c>
      <c r="E32" s="51">
        <v>0</v>
      </c>
      <c r="F32" s="51">
        <v>0</v>
      </c>
      <c r="G32" s="51">
        <v>0</v>
      </c>
      <c r="H32" s="48" t="s">
        <v>400</v>
      </c>
      <c r="I32" s="51">
        <v>0</v>
      </c>
      <c r="J32" s="51">
        <v>0</v>
      </c>
      <c r="K32" s="51">
        <v>0</v>
      </c>
      <c r="L32" s="48" t="s">
        <v>400</v>
      </c>
      <c r="M32" s="48" t="s">
        <v>400</v>
      </c>
      <c r="N32" s="48" t="s">
        <v>400</v>
      </c>
      <c r="O32" s="48" t="s">
        <v>400</v>
      </c>
      <c r="P32" s="48" t="s">
        <v>400</v>
      </c>
    </row>
    <row r="33" spans="2:16">
      <c r="B33" s="135" t="s">
        <v>301</v>
      </c>
      <c r="C33" s="136"/>
      <c r="D33" s="57">
        <v>8119020</v>
      </c>
      <c r="E33" s="51">
        <v>120000</v>
      </c>
      <c r="F33" s="51">
        <v>0</v>
      </c>
      <c r="G33" s="51">
        <v>51448</v>
      </c>
      <c r="H33" s="48" t="s">
        <v>400</v>
      </c>
      <c r="I33" s="51">
        <v>121140.53</v>
      </c>
      <c r="J33" s="51">
        <v>0</v>
      </c>
      <c r="K33" s="51">
        <v>51108.97</v>
      </c>
      <c r="L33" s="48" t="s">
        <v>400</v>
      </c>
      <c r="M33" s="48">
        <v>1.0095044166666667</v>
      </c>
      <c r="N33" s="48" t="s">
        <v>400</v>
      </c>
      <c r="O33" s="48">
        <v>0.99341023946509099</v>
      </c>
      <c r="P33" s="48" t="s">
        <v>400</v>
      </c>
    </row>
    <row r="34" spans="2:16">
      <c r="B34" s="167" t="s">
        <v>52</v>
      </c>
      <c r="C34" s="168"/>
      <c r="D34" s="57">
        <v>8119060</v>
      </c>
      <c r="E34" s="51">
        <v>18142.400000000001</v>
      </c>
      <c r="F34" s="51">
        <v>18142.400000000001</v>
      </c>
      <c r="G34" s="51">
        <v>0</v>
      </c>
      <c r="H34" s="48">
        <v>-100</v>
      </c>
      <c r="I34" s="51">
        <v>42280.5</v>
      </c>
      <c r="J34" s="51">
        <v>42280.5</v>
      </c>
      <c r="K34" s="51">
        <v>0</v>
      </c>
      <c r="L34" s="48">
        <v>-100</v>
      </c>
      <c r="M34" s="48">
        <v>2.3304799805979362</v>
      </c>
      <c r="N34" s="48">
        <v>2.3304799805979362</v>
      </c>
      <c r="O34" s="48" t="s">
        <v>400</v>
      </c>
      <c r="P34" s="48" t="s">
        <v>400</v>
      </c>
    </row>
    <row r="35" spans="2:16">
      <c r="B35" s="202" t="s">
        <v>377</v>
      </c>
      <c r="C35" s="203"/>
      <c r="D35" s="57">
        <v>8119071</v>
      </c>
      <c r="E35" s="51">
        <v>13007.1</v>
      </c>
      <c r="F35" s="51">
        <v>0</v>
      </c>
      <c r="G35" s="51">
        <v>0</v>
      </c>
      <c r="H35" s="48" t="s">
        <v>400</v>
      </c>
      <c r="I35" s="51">
        <v>41433.449999999997</v>
      </c>
      <c r="J35" s="51">
        <v>0</v>
      </c>
      <c r="K35" s="51">
        <v>0</v>
      </c>
      <c r="L35" s="48" t="s">
        <v>400</v>
      </c>
      <c r="M35" s="48">
        <v>3.1854487164702352</v>
      </c>
      <c r="N35" s="48" t="s">
        <v>400</v>
      </c>
      <c r="O35" s="48" t="s">
        <v>400</v>
      </c>
      <c r="P35" s="48" t="s">
        <v>400</v>
      </c>
    </row>
    <row r="36" spans="2:16">
      <c r="B36" s="135" t="s">
        <v>258</v>
      </c>
      <c r="C36" s="136"/>
      <c r="D36" s="57">
        <v>8112090</v>
      </c>
      <c r="E36" s="51">
        <v>5582.71</v>
      </c>
      <c r="F36" s="51">
        <v>550.71</v>
      </c>
      <c r="G36" s="51">
        <v>0</v>
      </c>
      <c r="H36" s="48">
        <v>-100</v>
      </c>
      <c r="I36" s="51">
        <v>16549.939999999999</v>
      </c>
      <c r="J36" s="51">
        <v>3595.13</v>
      </c>
      <c r="K36" s="51">
        <v>0</v>
      </c>
      <c r="L36" s="48">
        <v>-100</v>
      </c>
      <c r="M36" s="48">
        <v>2.9644993202226155</v>
      </c>
      <c r="N36" s="48">
        <v>6.5281727224855182</v>
      </c>
      <c r="O36" s="48" t="s">
        <v>400</v>
      </c>
      <c r="P36" s="48" t="s">
        <v>400</v>
      </c>
    </row>
    <row r="37" spans="2:16">
      <c r="B37" s="135" t="s">
        <v>59</v>
      </c>
      <c r="C37" s="136"/>
      <c r="D37" s="57">
        <v>8119050</v>
      </c>
      <c r="E37" s="51">
        <v>5220</v>
      </c>
      <c r="F37" s="51">
        <v>0</v>
      </c>
      <c r="G37" s="51">
        <v>200</v>
      </c>
      <c r="H37" s="48" t="s">
        <v>400</v>
      </c>
      <c r="I37" s="51">
        <v>11394.93</v>
      </c>
      <c r="J37" s="51">
        <v>0</v>
      </c>
      <c r="K37" s="51">
        <v>336.26</v>
      </c>
      <c r="L37" s="48" t="s">
        <v>400</v>
      </c>
      <c r="M37" s="48">
        <v>2.1829367816091954</v>
      </c>
      <c r="N37" s="48" t="s">
        <v>400</v>
      </c>
      <c r="O37" s="48">
        <v>1.6813</v>
      </c>
      <c r="P37" s="48" t="s">
        <v>400</v>
      </c>
    </row>
    <row r="38" spans="2:16">
      <c r="B38" s="272" t="s">
        <v>45</v>
      </c>
      <c r="C38" s="150" t="s">
        <v>37</v>
      </c>
      <c r="D38" s="57"/>
      <c r="E38" s="51">
        <v>1181.5999999999999</v>
      </c>
      <c r="F38" s="51">
        <v>20</v>
      </c>
      <c r="G38" s="51">
        <v>0</v>
      </c>
      <c r="H38" s="48">
        <v>-100</v>
      </c>
      <c r="I38" s="51">
        <v>3324.93</v>
      </c>
      <c r="J38" s="51">
        <v>23.04</v>
      </c>
      <c r="K38" s="51">
        <v>0</v>
      </c>
      <c r="L38" s="48">
        <v>-100</v>
      </c>
      <c r="M38" s="48">
        <v>2.8139218009478673</v>
      </c>
      <c r="N38" s="48">
        <v>1.1519999999999999</v>
      </c>
      <c r="O38" s="48" t="s">
        <v>400</v>
      </c>
      <c r="P38" s="48" t="s">
        <v>400</v>
      </c>
    </row>
    <row r="39" spans="2:16">
      <c r="B39" s="272"/>
      <c r="C39" s="73" t="s">
        <v>113</v>
      </c>
      <c r="D39" s="57">
        <v>8112011</v>
      </c>
      <c r="E39" s="51">
        <v>0</v>
      </c>
      <c r="F39" s="51">
        <v>0</v>
      </c>
      <c r="G39" s="51">
        <v>0</v>
      </c>
      <c r="H39" s="48" t="s">
        <v>400</v>
      </c>
      <c r="I39" s="51">
        <v>0</v>
      </c>
      <c r="J39" s="51">
        <v>0</v>
      </c>
      <c r="K39" s="51">
        <v>0</v>
      </c>
      <c r="L39" s="48" t="s">
        <v>400</v>
      </c>
      <c r="M39" s="48" t="s">
        <v>400</v>
      </c>
      <c r="N39" s="48" t="s">
        <v>400</v>
      </c>
      <c r="O39" s="48" t="s">
        <v>400</v>
      </c>
      <c r="P39" s="48" t="s">
        <v>400</v>
      </c>
    </row>
    <row r="40" spans="2:16">
      <c r="B40" s="272"/>
      <c r="C40" s="73" t="s">
        <v>114</v>
      </c>
      <c r="D40" s="57">
        <v>8112019</v>
      </c>
      <c r="E40" s="51">
        <v>1181.5999999999999</v>
      </c>
      <c r="F40" s="51">
        <v>20</v>
      </c>
      <c r="G40" s="51">
        <v>0</v>
      </c>
      <c r="H40" s="48">
        <v>-100</v>
      </c>
      <c r="I40" s="51">
        <v>3324.93</v>
      </c>
      <c r="J40" s="51">
        <v>23.04</v>
      </c>
      <c r="K40" s="51">
        <v>0</v>
      </c>
      <c r="L40" s="48">
        <v>-100</v>
      </c>
      <c r="M40" s="48">
        <v>2.8139218009478673</v>
      </c>
      <c r="N40" s="48">
        <v>1.1519999999999999</v>
      </c>
      <c r="O40" s="48" t="s">
        <v>400</v>
      </c>
      <c r="P40" s="48" t="s">
        <v>400</v>
      </c>
    </row>
    <row r="41" spans="2:16">
      <c r="B41" s="135" t="s">
        <v>37</v>
      </c>
      <c r="C41" s="151"/>
      <c r="D41" s="136"/>
      <c r="E41" s="51">
        <v>32206984.472200003</v>
      </c>
      <c r="F41" s="51">
        <v>17601999.699599996</v>
      </c>
      <c r="G41" s="51">
        <v>15382257.318699997</v>
      </c>
      <c r="H41" s="48">
        <v>-12.610739795379288</v>
      </c>
      <c r="I41" s="51">
        <v>49067628.640000008</v>
      </c>
      <c r="J41" s="51">
        <v>28128120.809999995</v>
      </c>
      <c r="K41" s="51">
        <v>23841338.180000003</v>
      </c>
      <c r="L41" s="48">
        <v>-15.240202710150374</v>
      </c>
      <c r="M41" s="48">
        <v>1.5235089358444456</v>
      </c>
      <c r="N41" s="48">
        <v>1.5980071179434916</v>
      </c>
      <c r="O41" s="48">
        <v>1.5499245452757067</v>
      </c>
      <c r="P41" s="48">
        <v>-3.0089085416380001</v>
      </c>
    </row>
    <row r="42" spans="2:16">
      <c r="B42" s="137" t="s">
        <v>108</v>
      </c>
      <c r="C42" s="138"/>
      <c r="D42" s="138"/>
      <c r="E42" s="138"/>
      <c r="F42" s="138"/>
      <c r="G42" s="138"/>
      <c r="H42" s="138"/>
      <c r="I42" s="194"/>
      <c r="J42" s="138"/>
      <c r="K42" s="138"/>
      <c r="L42" s="138"/>
      <c r="M42" s="138"/>
      <c r="N42" s="138"/>
      <c r="O42" s="138"/>
      <c r="P42" s="146"/>
    </row>
    <row r="44" spans="2:16" ht="90.9" customHeight="1">
      <c r="B44" s="258" t="s">
        <v>392</v>
      </c>
      <c r="C44" s="259"/>
      <c r="D44" s="259"/>
      <c r="E44" s="259"/>
      <c r="F44" s="259"/>
      <c r="G44" s="259"/>
      <c r="H44" s="259"/>
      <c r="I44" s="259"/>
      <c r="J44" s="259"/>
      <c r="K44" s="259"/>
      <c r="L44" s="259"/>
      <c r="M44" s="259"/>
      <c r="N44" s="259"/>
      <c r="O44" s="259"/>
      <c r="P44" s="260"/>
    </row>
  </sheetData>
  <sortState xmlns:xlrd2="http://schemas.microsoft.com/office/spreadsheetml/2017/richdata2" ref="B15:P20">
    <sortCondition descending="1" ref="I15"/>
  </sortState>
  <mergeCells count="15">
    <mergeCell ref="B2:P2"/>
    <mergeCell ref="B3:C4"/>
    <mergeCell ref="D3:D4"/>
    <mergeCell ref="E3:H3"/>
    <mergeCell ref="I3:L3"/>
    <mergeCell ref="M3:P3"/>
    <mergeCell ref="B44:P44"/>
    <mergeCell ref="B5:C5"/>
    <mergeCell ref="B6:C6"/>
    <mergeCell ref="B11:B13"/>
    <mergeCell ref="B7:B9"/>
    <mergeCell ref="B30:B32"/>
    <mergeCell ref="B21:B23"/>
    <mergeCell ref="B24:B26"/>
    <mergeCell ref="B38:B40"/>
  </mergeCells>
  <hyperlinks>
    <hyperlink ref="Q2" location="Indice!A1" display="volver a indice" xr:uid="{00000000-0004-0000-0B00-000000000000}"/>
  </hyperlinks>
  <printOptions horizontalCentered="1" verticalCentered="1"/>
  <pageMargins left="0.70866141732283472" right="0.70866141732283472" top="0.74803149606299213" bottom="0.74803149606299213" header="0.31496062992125984" footer="0.31496062992125984"/>
  <pageSetup scale="62"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09"/>
  <sheetViews>
    <sheetView zoomScale="90" zoomScaleNormal="90" zoomScalePageLayoutView="90" workbookViewId="0">
      <pane ySplit="9570" topLeftCell="A110"/>
      <selection pane="bottomLeft"/>
    </sheetView>
  </sheetViews>
  <sheetFormatPr baseColWidth="10" defaultColWidth="10.88671875" defaultRowHeight="13.2"/>
  <cols>
    <col min="1" max="1" width="0.88671875" style="41" customWidth="1"/>
    <col min="2" max="2" width="16.88671875" style="52" customWidth="1"/>
    <col min="3" max="3" width="27" style="62" customWidth="1"/>
    <col min="4" max="4" width="10.33203125" style="53" customWidth="1"/>
    <col min="5" max="5" width="12" style="41" bestFit="1" customWidth="1"/>
    <col min="6" max="7" width="13.109375" style="41" customWidth="1"/>
    <col min="8" max="8" width="11" style="41" customWidth="1"/>
    <col min="9" max="9" width="12" style="41" bestFit="1" customWidth="1"/>
    <col min="10" max="11" width="14" style="41" customWidth="1"/>
    <col min="12" max="12" width="9.88671875" style="41" bestFit="1" customWidth="1"/>
    <col min="13" max="13" width="7.6640625" style="41" customWidth="1"/>
    <col min="14" max="14" width="15" style="41" customWidth="1"/>
    <col min="15" max="15" width="14.6640625" style="41" customWidth="1"/>
    <col min="16" max="16" width="8.6640625" style="41" customWidth="1"/>
    <col min="17" max="16384" width="10.88671875" style="41"/>
  </cols>
  <sheetData>
    <row r="1" spans="2:17" ht="4.5" customHeight="1"/>
    <row r="2" spans="2:17">
      <c r="B2" s="235" t="s">
        <v>112</v>
      </c>
      <c r="C2" s="236"/>
      <c r="D2" s="236"/>
      <c r="E2" s="236"/>
      <c r="F2" s="236"/>
      <c r="G2" s="236"/>
      <c r="H2" s="236"/>
      <c r="I2" s="236"/>
      <c r="J2" s="236"/>
      <c r="K2" s="236"/>
      <c r="L2" s="236"/>
      <c r="M2" s="236"/>
      <c r="N2" s="236"/>
      <c r="O2" s="236"/>
      <c r="P2" s="237"/>
      <c r="Q2" s="43" t="s">
        <v>328</v>
      </c>
    </row>
    <row r="3" spans="2:17">
      <c r="B3" s="243" t="s">
        <v>40</v>
      </c>
      <c r="C3" s="244"/>
      <c r="D3" s="252" t="s">
        <v>41</v>
      </c>
      <c r="E3" s="253" t="s">
        <v>31</v>
      </c>
      <c r="F3" s="253"/>
      <c r="G3" s="253"/>
      <c r="H3" s="253"/>
      <c r="I3" s="253" t="s">
        <v>292</v>
      </c>
      <c r="J3" s="253"/>
      <c r="K3" s="253"/>
      <c r="L3" s="253"/>
      <c r="M3" s="253" t="s">
        <v>312</v>
      </c>
      <c r="N3" s="253"/>
      <c r="O3" s="253"/>
      <c r="P3" s="253"/>
    </row>
    <row r="4" spans="2:17">
      <c r="B4" s="273"/>
      <c r="C4" s="274"/>
      <c r="D4" s="252"/>
      <c r="E4" s="44">
        <v>2018</v>
      </c>
      <c r="F4" s="190" t="s">
        <v>383</v>
      </c>
      <c r="G4" s="191" t="s">
        <v>384</v>
      </c>
      <c r="H4" s="44" t="s">
        <v>109</v>
      </c>
      <c r="I4" s="44">
        <v>2018</v>
      </c>
      <c r="J4" s="190" t="s">
        <v>383</v>
      </c>
      <c r="K4" s="191" t="s">
        <v>384</v>
      </c>
      <c r="L4" s="44" t="s">
        <v>109</v>
      </c>
      <c r="M4" s="44">
        <v>2018</v>
      </c>
      <c r="N4" s="190" t="s">
        <v>383</v>
      </c>
      <c r="O4" s="191" t="s">
        <v>384</v>
      </c>
      <c r="P4" s="44" t="s">
        <v>109</v>
      </c>
    </row>
    <row r="5" spans="2:17">
      <c r="B5" s="229" t="s">
        <v>63</v>
      </c>
      <c r="C5" s="75" t="s">
        <v>37</v>
      </c>
      <c r="D5" s="55"/>
      <c r="E5" s="51">
        <v>124001052.47860001</v>
      </c>
      <c r="F5" s="51">
        <v>61017782.417699993</v>
      </c>
      <c r="G5" s="51">
        <v>64551898.678599998</v>
      </c>
      <c r="H5" s="48">
        <v>5.7919447755525599</v>
      </c>
      <c r="I5" s="51">
        <v>114256550.01000001</v>
      </c>
      <c r="J5" s="51">
        <v>55931938.56000001</v>
      </c>
      <c r="K5" s="51">
        <v>62492382.009999998</v>
      </c>
      <c r="L5" s="48">
        <v>11.729333219806758</v>
      </c>
      <c r="M5" s="48">
        <v>0.92141596967266304</v>
      </c>
      <c r="N5" s="48">
        <v>0.91664980836431242</v>
      </c>
      <c r="O5" s="48">
        <v>0.96809518061034561</v>
      </c>
      <c r="P5" s="48">
        <v>5.6123256424210011</v>
      </c>
    </row>
    <row r="6" spans="2:17">
      <c r="B6" s="230"/>
      <c r="C6" s="73" t="s">
        <v>287</v>
      </c>
      <c r="D6" s="55">
        <v>20041000</v>
      </c>
      <c r="E6" s="51">
        <v>109959679.11810002</v>
      </c>
      <c r="F6" s="51">
        <v>54103547.3829</v>
      </c>
      <c r="G6" s="51">
        <v>57827716.063299999</v>
      </c>
      <c r="H6" s="48">
        <v>6.8834094260833201</v>
      </c>
      <c r="I6" s="51">
        <v>93255149.890000015</v>
      </c>
      <c r="J6" s="51">
        <v>45951605.100000009</v>
      </c>
      <c r="K6" s="51">
        <v>51397460.5</v>
      </c>
      <c r="L6" s="48">
        <v>11.851284385276006</v>
      </c>
      <c r="M6" s="48">
        <v>0.84808495839498743</v>
      </c>
      <c r="N6" s="48">
        <v>0.84932702794500126</v>
      </c>
      <c r="O6" s="48">
        <v>0.88880322445622373</v>
      </c>
      <c r="P6" s="48">
        <v>4.6479383338050129</v>
      </c>
    </row>
    <row r="7" spans="2:17">
      <c r="B7" s="230"/>
      <c r="C7" s="73" t="s">
        <v>286</v>
      </c>
      <c r="D7" s="55">
        <v>20052000</v>
      </c>
      <c r="E7" s="51">
        <v>4655627.6732999999</v>
      </c>
      <c r="F7" s="51">
        <v>2292400.9119000002</v>
      </c>
      <c r="G7" s="51">
        <v>2463272.3090999997</v>
      </c>
      <c r="H7" s="48">
        <v>7.4538182354140226</v>
      </c>
      <c r="I7" s="51">
        <v>9536696.2199999988</v>
      </c>
      <c r="J7" s="51">
        <v>4377007.3900000006</v>
      </c>
      <c r="K7" s="51">
        <v>4718292.8699999992</v>
      </c>
      <c r="L7" s="48">
        <v>7.7972333512555059</v>
      </c>
      <c r="M7" s="48">
        <v>2.0484233038421222</v>
      </c>
      <c r="N7" s="48">
        <v>1.9093551076858652</v>
      </c>
      <c r="O7" s="48">
        <v>1.9154572771225247</v>
      </c>
      <c r="P7" s="48">
        <v>0.3195932182597172</v>
      </c>
    </row>
    <row r="8" spans="2:17">
      <c r="B8" s="230"/>
      <c r="C8" s="73" t="s">
        <v>70</v>
      </c>
      <c r="D8" s="55">
        <v>11052000</v>
      </c>
      <c r="E8" s="51">
        <v>7471013.0454000002</v>
      </c>
      <c r="F8" s="51">
        <v>3554853.0853999997</v>
      </c>
      <c r="G8" s="51">
        <v>3650983.44</v>
      </c>
      <c r="H8" s="48">
        <v>2.7042004912893214</v>
      </c>
      <c r="I8" s="51">
        <v>9755633.3000000007</v>
      </c>
      <c r="J8" s="51">
        <v>4668619.6900000004</v>
      </c>
      <c r="K8" s="51">
        <v>5739982.29</v>
      </c>
      <c r="L8" s="48">
        <v>22.948166077755626</v>
      </c>
      <c r="M8" s="48">
        <v>1.3057979206724408</v>
      </c>
      <c r="N8" s="48">
        <v>1.3133087578708411</v>
      </c>
      <c r="O8" s="48">
        <v>1.572174287922818</v>
      </c>
      <c r="P8" s="48">
        <v>19.71094219090217</v>
      </c>
    </row>
    <row r="9" spans="2:17">
      <c r="B9" s="230"/>
      <c r="C9" s="73" t="s">
        <v>160</v>
      </c>
      <c r="D9" s="55">
        <v>11081300</v>
      </c>
      <c r="E9" s="51">
        <v>1913393.8580999998</v>
      </c>
      <c r="F9" s="51">
        <v>1066047.7845999999</v>
      </c>
      <c r="G9" s="51">
        <v>605431.02</v>
      </c>
      <c r="H9" s="48">
        <v>-43.207890983313803</v>
      </c>
      <c r="I9" s="51">
        <v>1707241.1899999997</v>
      </c>
      <c r="J9" s="51">
        <v>933409.03</v>
      </c>
      <c r="K9" s="51">
        <v>632487.31999999995</v>
      </c>
      <c r="L9" s="48">
        <v>-32.238997087911194</v>
      </c>
      <c r="M9" s="48">
        <v>0.89225811129930677</v>
      </c>
      <c r="N9" s="48">
        <v>0.87557897824461195</v>
      </c>
      <c r="O9" s="48">
        <v>1.0446893190243207</v>
      </c>
      <c r="P9" s="48">
        <v>19.314116142754646</v>
      </c>
    </row>
    <row r="10" spans="2:17">
      <c r="B10" s="231"/>
      <c r="C10" s="73" t="s">
        <v>75</v>
      </c>
      <c r="D10" s="55">
        <v>11051000</v>
      </c>
      <c r="E10" s="51">
        <v>1338.7837</v>
      </c>
      <c r="F10" s="51">
        <v>933.25289999999995</v>
      </c>
      <c r="G10" s="51">
        <v>4495.8462</v>
      </c>
      <c r="H10" s="48">
        <v>381.73932274949271</v>
      </c>
      <c r="I10" s="51">
        <v>1829.41</v>
      </c>
      <c r="J10" s="51">
        <v>1297.3499999999999</v>
      </c>
      <c r="K10" s="51">
        <v>4159.03</v>
      </c>
      <c r="L10" s="48">
        <v>220.57887231664549</v>
      </c>
      <c r="M10" s="48">
        <v>1.3664716712639988</v>
      </c>
      <c r="N10" s="48">
        <v>1.3901376572202455</v>
      </c>
      <c r="O10" s="48">
        <v>0.92508280198730997</v>
      </c>
      <c r="P10" s="48">
        <v>-33.453870760027534</v>
      </c>
    </row>
    <row r="11" spans="2:17">
      <c r="B11" s="238" t="s">
        <v>66</v>
      </c>
      <c r="C11" s="75" t="s">
        <v>37</v>
      </c>
      <c r="D11" s="55"/>
      <c r="E11" s="51">
        <v>19714942.723200001</v>
      </c>
      <c r="F11" s="51">
        <v>9165445.7520000003</v>
      </c>
      <c r="G11" s="51">
        <v>9024207.3226999994</v>
      </c>
      <c r="H11" s="48">
        <v>-1.5409881103620182</v>
      </c>
      <c r="I11" s="51">
        <v>21428547.270000003</v>
      </c>
      <c r="J11" s="51">
        <v>10118447.439999999</v>
      </c>
      <c r="K11" s="51">
        <v>9770647.25</v>
      </c>
      <c r="L11" s="48">
        <v>-3.4372881023731372</v>
      </c>
      <c r="M11" s="48">
        <v>1.0869190730533282</v>
      </c>
      <c r="N11" s="48">
        <v>1.1039776693667129</v>
      </c>
      <c r="O11" s="48">
        <v>1.0827152901753889</v>
      </c>
      <c r="P11" s="48">
        <v>-1.9259791009650584</v>
      </c>
    </row>
    <row r="12" spans="2:17">
      <c r="B12" s="239"/>
      <c r="C12" s="73" t="s">
        <v>151</v>
      </c>
      <c r="D12" s="55">
        <v>7112010</v>
      </c>
      <c r="E12" s="51">
        <v>13929792.081599999</v>
      </c>
      <c r="F12" s="51">
        <v>6159611.4616</v>
      </c>
      <c r="G12" s="51">
        <v>6209709</v>
      </c>
      <c r="H12" s="48">
        <v>0.81332302714733906</v>
      </c>
      <c r="I12" s="51">
        <v>10901651.84</v>
      </c>
      <c r="J12" s="51">
        <v>4923639.45</v>
      </c>
      <c r="K12" s="51">
        <v>4721964.28</v>
      </c>
      <c r="L12" s="48">
        <v>-4.0960588614992854</v>
      </c>
      <c r="M12" s="48">
        <v>0.78261411054369578</v>
      </c>
      <c r="N12" s="48">
        <v>0.79934253656983945</v>
      </c>
      <c r="O12" s="48">
        <v>0.76041635445396882</v>
      </c>
      <c r="P12" s="48">
        <v>-4.8697748881113885</v>
      </c>
    </row>
    <row r="13" spans="2:17">
      <c r="B13" s="239"/>
      <c r="C13" s="73" t="s">
        <v>152</v>
      </c>
      <c r="D13" s="55">
        <v>20057000</v>
      </c>
      <c r="E13" s="51">
        <v>5749140.6415999997</v>
      </c>
      <c r="F13" s="51">
        <v>2987834.2903999998</v>
      </c>
      <c r="G13" s="51">
        <v>2814387.0427000001</v>
      </c>
      <c r="H13" s="48">
        <v>-5.8051160419870236</v>
      </c>
      <c r="I13" s="51">
        <v>10470112.250000002</v>
      </c>
      <c r="J13" s="51">
        <v>5169131.32</v>
      </c>
      <c r="K13" s="51">
        <v>5048082.28</v>
      </c>
      <c r="L13" s="48">
        <v>-2.3417675525411075</v>
      </c>
      <c r="M13" s="48">
        <v>1.8211612661272703</v>
      </c>
      <c r="N13" s="48">
        <v>1.7300595741231608</v>
      </c>
      <c r="O13" s="48">
        <v>1.7936702391711874</v>
      </c>
      <c r="P13" s="48">
        <v>3.6767904411769248</v>
      </c>
    </row>
    <row r="14" spans="2:17">
      <c r="B14" s="247"/>
      <c r="C14" s="73" t="s">
        <v>221</v>
      </c>
      <c r="D14" s="85">
        <v>7112090</v>
      </c>
      <c r="E14" s="51">
        <v>36010</v>
      </c>
      <c r="F14" s="51">
        <v>18000</v>
      </c>
      <c r="G14" s="51">
        <v>111.28</v>
      </c>
      <c r="H14" s="48">
        <v>-99.381777777777785</v>
      </c>
      <c r="I14" s="51">
        <v>56783.18</v>
      </c>
      <c r="J14" s="51">
        <v>25676.67</v>
      </c>
      <c r="K14" s="51">
        <v>600.69000000000005</v>
      </c>
      <c r="L14" s="48">
        <v>-97.660561124164474</v>
      </c>
      <c r="M14" s="48">
        <v>1.5768725354068314</v>
      </c>
      <c r="N14" s="48">
        <v>1.4264816666666666</v>
      </c>
      <c r="O14" s="48">
        <v>5.3980050323508273</v>
      </c>
      <c r="P14" s="48">
        <v>278.41390874406568</v>
      </c>
    </row>
    <row r="15" spans="2:17">
      <c r="B15" s="135" t="s">
        <v>74</v>
      </c>
      <c r="C15" s="136"/>
      <c r="D15" s="55">
        <v>20089100</v>
      </c>
      <c r="E15" s="51">
        <v>11639527.630799998</v>
      </c>
      <c r="F15" s="51">
        <v>5582341.9116000002</v>
      </c>
      <c r="G15" s="51">
        <v>4781985.2</v>
      </c>
      <c r="H15" s="48">
        <v>-14.337292918889011</v>
      </c>
      <c r="I15" s="51">
        <v>21302239.600000001</v>
      </c>
      <c r="J15" s="51">
        <v>10171463.710000001</v>
      </c>
      <c r="K15" s="51">
        <v>8503220.0699999984</v>
      </c>
      <c r="L15" s="48">
        <v>-16.401215081364164</v>
      </c>
      <c r="M15" s="48">
        <v>1.8301635835831489</v>
      </c>
      <c r="N15" s="48">
        <v>1.8220782372473268</v>
      </c>
      <c r="O15" s="48">
        <v>1.7781778308305927</v>
      </c>
      <c r="P15" s="48">
        <v>-2.4093590230821249</v>
      </c>
    </row>
    <row r="16" spans="2:17">
      <c r="B16" s="150" t="s">
        <v>68</v>
      </c>
      <c r="C16" s="150"/>
      <c r="D16" s="55">
        <v>20089990</v>
      </c>
      <c r="E16" s="51">
        <v>4118769.5282000005</v>
      </c>
      <c r="F16" s="51">
        <v>2285962.0688999998</v>
      </c>
      <c r="G16" s="51">
        <v>3191317.9666999998</v>
      </c>
      <c r="H16" s="48">
        <v>39.605027140089668</v>
      </c>
      <c r="I16" s="51">
        <v>10424830.02</v>
      </c>
      <c r="J16" s="51">
        <v>5450547.4400000004</v>
      </c>
      <c r="K16" s="51">
        <v>6636201.79</v>
      </c>
      <c r="L16" s="48">
        <v>21.752940655076646</v>
      </c>
      <c r="M16" s="48">
        <v>2.5310544687252499</v>
      </c>
      <c r="N16" s="48">
        <v>2.3843560285419749</v>
      </c>
      <c r="O16" s="48">
        <v>2.0794549020955757</v>
      </c>
      <c r="P16" s="48">
        <v>-12.787567074571704</v>
      </c>
    </row>
    <row r="17" spans="2:16">
      <c r="B17" s="267" t="s">
        <v>167</v>
      </c>
      <c r="C17" s="75" t="s">
        <v>37</v>
      </c>
      <c r="D17" s="55"/>
      <c r="E17" s="51">
        <v>7038838.9967</v>
      </c>
      <c r="F17" s="51">
        <v>3989294.2182999998</v>
      </c>
      <c r="G17" s="51">
        <v>2806248.6878</v>
      </c>
      <c r="H17" s="48">
        <v>-29.655509615536545</v>
      </c>
      <c r="I17" s="51">
        <v>6923789.0299999993</v>
      </c>
      <c r="J17" s="51">
        <v>4073570.3</v>
      </c>
      <c r="K17" s="51">
        <v>2488088.8899999997</v>
      </c>
      <c r="L17" s="48">
        <v>-38.921174626592311</v>
      </c>
      <c r="M17" s="48">
        <v>0.98365497964167969</v>
      </c>
      <c r="N17" s="48">
        <v>1.0211255618383328</v>
      </c>
      <c r="O17" s="48">
        <v>0.88662451792559183</v>
      </c>
      <c r="P17" s="48">
        <v>-13.171841832124809</v>
      </c>
    </row>
    <row r="18" spans="2:16">
      <c r="B18" s="268"/>
      <c r="C18" s="73" t="s">
        <v>199</v>
      </c>
      <c r="D18" s="55">
        <v>20082011</v>
      </c>
      <c r="E18" s="51">
        <v>3363641.3977999999</v>
      </c>
      <c r="F18" s="51">
        <v>1833620.8237000001</v>
      </c>
      <c r="G18" s="51">
        <v>1264861.6884999999</v>
      </c>
      <c r="H18" s="48">
        <v>-31.018361476301337</v>
      </c>
      <c r="I18" s="51">
        <v>3486773.01</v>
      </c>
      <c r="J18" s="51">
        <v>1969558.7</v>
      </c>
      <c r="K18" s="51">
        <v>1165603.07</v>
      </c>
      <c r="L18" s="48">
        <v>-40.819074343912668</v>
      </c>
      <c r="M18" s="48">
        <v>1.0366066407318373</v>
      </c>
      <c r="N18" s="48">
        <v>1.0741363069959555</v>
      </c>
      <c r="O18" s="48">
        <v>0.92152610882086983</v>
      </c>
      <c r="P18" s="48">
        <v>-14.207712483147661</v>
      </c>
    </row>
    <row r="19" spans="2:16">
      <c r="B19" s="268"/>
      <c r="C19" s="73" t="s">
        <v>198</v>
      </c>
      <c r="D19" s="55">
        <v>20082012</v>
      </c>
      <c r="E19" s="51">
        <v>2075689.6242</v>
      </c>
      <c r="F19" s="51">
        <v>1399717.6261</v>
      </c>
      <c r="G19" s="51">
        <v>1075402.5531000001</v>
      </c>
      <c r="H19" s="48">
        <v>-23.170035652378772</v>
      </c>
      <c r="I19" s="51">
        <v>1965340.6</v>
      </c>
      <c r="J19" s="51">
        <v>1355138.11</v>
      </c>
      <c r="K19" s="51">
        <v>932170.17999999993</v>
      </c>
      <c r="L19" s="48">
        <v>-31.212164050201508</v>
      </c>
      <c r="M19" s="48">
        <v>0.94683741590579562</v>
      </c>
      <c r="N19" s="48">
        <v>0.96815106470852219</v>
      </c>
      <c r="O19" s="48">
        <v>0.86681045838406034</v>
      </c>
      <c r="P19" s="48">
        <v>-10.467437367842191</v>
      </c>
    </row>
    <row r="20" spans="2:16">
      <c r="B20" s="268"/>
      <c r="C20" s="73" t="s">
        <v>200</v>
      </c>
      <c r="D20" s="55">
        <v>20082019</v>
      </c>
      <c r="E20" s="51">
        <v>1542001.71</v>
      </c>
      <c r="F20" s="51">
        <v>703974.99</v>
      </c>
      <c r="G20" s="51">
        <v>427650.64620000002</v>
      </c>
      <c r="H20" s="48">
        <v>-39.252011467055091</v>
      </c>
      <c r="I20" s="51">
        <v>1333353.3</v>
      </c>
      <c r="J20" s="51">
        <v>630919.15</v>
      </c>
      <c r="K20" s="51">
        <v>353065.8</v>
      </c>
      <c r="L20" s="48">
        <v>-44.039454183630347</v>
      </c>
      <c r="M20" s="48">
        <v>0.86468989713377176</v>
      </c>
      <c r="N20" s="48">
        <v>0.89622381329200351</v>
      </c>
      <c r="O20" s="48">
        <v>0.82559398223119063</v>
      </c>
      <c r="P20" s="48">
        <v>-7.8808250811118086</v>
      </c>
    </row>
    <row r="21" spans="2:16">
      <c r="B21" s="269"/>
      <c r="C21" s="73" t="s">
        <v>283</v>
      </c>
      <c r="D21" s="55">
        <v>20082090</v>
      </c>
      <c r="E21" s="51">
        <v>57506.2647</v>
      </c>
      <c r="F21" s="51">
        <v>51980.7785</v>
      </c>
      <c r="G21" s="51">
        <v>38333.800000000003</v>
      </c>
      <c r="H21" s="48">
        <v>-26.253894023537949</v>
      </c>
      <c r="I21" s="51">
        <v>138322.12</v>
      </c>
      <c r="J21" s="51">
        <v>117954.34</v>
      </c>
      <c r="K21" s="51">
        <v>37249.840000000004</v>
      </c>
      <c r="L21" s="48">
        <v>-68.420119174928189</v>
      </c>
      <c r="M21" s="48">
        <v>2.4053400220237222</v>
      </c>
      <c r="N21" s="48">
        <v>2.269191485848947</v>
      </c>
      <c r="O21" s="48">
        <v>0.97172312684889051</v>
      </c>
      <c r="P21" s="48">
        <v>-57.177561571655964</v>
      </c>
    </row>
    <row r="22" spans="2:16">
      <c r="B22" s="252" t="s">
        <v>228</v>
      </c>
      <c r="C22" s="75" t="s">
        <v>37</v>
      </c>
      <c r="D22" s="55">
        <v>20079990</v>
      </c>
      <c r="E22" s="51">
        <v>4641705.4510000013</v>
      </c>
      <c r="F22" s="51">
        <v>2153565.9972000001</v>
      </c>
      <c r="G22" s="51">
        <v>2357415.1020999998</v>
      </c>
      <c r="H22" s="48">
        <v>9.4656539509371029</v>
      </c>
      <c r="I22" s="51">
        <v>6525923.4400000004</v>
      </c>
      <c r="J22" s="51">
        <v>2817487.5199999996</v>
      </c>
      <c r="K22" s="51">
        <v>3092805.5300000003</v>
      </c>
      <c r="L22" s="48">
        <v>9.7717561496066807</v>
      </c>
      <c r="M22" s="48">
        <v>1.4059322610817682</v>
      </c>
      <c r="N22" s="48">
        <v>1.3082893784835059</v>
      </c>
      <c r="O22" s="48">
        <v>1.3119477885947664</v>
      </c>
      <c r="P22" s="48">
        <v>0.27963309734280184</v>
      </c>
    </row>
    <row r="23" spans="2:16">
      <c r="B23" s="252"/>
      <c r="C23" s="73" t="s">
        <v>114</v>
      </c>
      <c r="D23" s="55">
        <v>20079999</v>
      </c>
      <c r="E23" s="51">
        <v>3061687.545200001</v>
      </c>
      <c r="F23" s="51">
        <v>1210357.2335999999</v>
      </c>
      <c r="G23" s="51">
        <v>1223708.8637999999</v>
      </c>
      <c r="H23" s="48">
        <v>1.1031148349721409</v>
      </c>
      <c r="I23" s="51">
        <v>5097372.16</v>
      </c>
      <c r="J23" s="51">
        <v>2008747.15</v>
      </c>
      <c r="K23" s="51">
        <v>2083071.89</v>
      </c>
      <c r="L23" s="48">
        <v>3.7000545339914925</v>
      </c>
      <c r="M23" s="48">
        <v>1.664889733111881</v>
      </c>
      <c r="N23" s="48">
        <v>1.6596316312542918</v>
      </c>
      <c r="O23" s="48">
        <v>1.7022610129107083</v>
      </c>
      <c r="P23" s="48">
        <v>2.5686050358174173</v>
      </c>
    </row>
    <row r="24" spans="2:16">
      <c r="B24" s="252"/>
      <c r="C24" s="73" t="s">
        <v>113</v>
      </c>
      <c r="D24" s="55">
        <v>20079991</v>
      </c>
      <c r="E24" s="51">
        <v>1580017.9057999998</v>
      </c>
      <c r="F24" s="51">
        <v>943208.76359999995</v>
      </c>
      <c r="G24" s="51">
        <v>1133706.2382999999</v>
      </c>
      <c r="H24" s="48">
        <v>20.196745625318101</v>
      </c>
      <c r="I24" s="51">
        <v>1428551.2800000003</v>
      </c>
      <c r="J24" s="51">
        <v>808740.36999999988</v>
      </c>
      <c r="K24" s="51">
        <v>1009733.6400000001</v>
      </c>
      <c r="L24" s="48">
        <v>24.852632248344463</v>
      </c>
      <c r="M24" s="48">
        <v>0.90413613336659715</v>
      </c>
      <c r="N24" s="48">
        <v>0.85743517364409683</v>
      </c>
      <c r="O24" s="48">
        <v>0.89064839363864001</v>
      </c>
      <c r="P24" s="48">
        <v>3.8735546447653979</v>
      </c>
    </row>
    <row r="25" spans="2:16">
      <c r="B25" s="238" t="s">
        <v>309</v>
      </c>
      <c r="C25" s="75" t="s">
        <v>37</v>
      </c>
      <c r="D25" s="55"/>
      <c r="E25" s="51">
        <v>4142332.7379000001</v>
      </c>
      <c r="F25" s="51">
        <v>2079169.1174000001</v>
      </c>
      <c r="G25" s="51">
        <v>1793700.1535999998</v>
      </c>
      <c r="H25" s="48">
        <v>-13.729954019179502</v>
      </c>
      <c r="I25" s="51">
        <v>6084864.8599999994</v>
      </c>
      <c r="J25" s="51">
        <v>2963633.91</v>
      </c>
      <c r="K25" s="51">
        <v>2538519.0300000003</v>
      </c>
      <c r="L25" s="48">
        <v>-14.344378992478191</v>
      </c>
      <c r="M25" s="48">
        <v>1.4689464234311576</v>
      </c>
      <c r="N25" s="48">
        <v>1.4253933868092572</v>
      </c>
      <c r="O25" s="48">
        <v>1.4152415747443243</v>
      </c>
      <c r="P25" s="48">
        <v>-0.71221125051363909</v>
      </c>
    </row>
    <row r="26" spans="2:16">
      <c r="B26" s="239"/>
      <c r="C26" s="54" t="s">
        <v>201</v>
      </c>
      <c r="D26" s="55">
        <v>20031010</v>
      </c>
      <c r="E26" s="51">
        <v>1958191.5796000001</v>
      </c>
      <c r="F26" s="51">
        <v>971448.52340000006</v>
      </c>
      <c r="G26" s="51">
        <v>766382.8996</v>
      </c>
      <c r="H26" s="48">
        <v>-21.109263008840152</v>
      </c>
      <c r="I26" s="51">
        <v>3022063.7099999995</v>
      </c>
      <c r="J26" s="51">
        <v>1425740.03</v>
      </c>
      <c r="K26" s="51">
        <v>1137545.03</v>
      </c>
      <c r="L26" s="48">
        <v>-20.213713154985204</v>
      </c>
      <c r="M26" s="48">
        <v>1.5432931800356922</v>
      </c>
      <c r="N26" s="48">
        <v>1.4676434166681445</v>
      </c>
      <c r="O26" s="48">
        <v>1.4843037737320621</v>
      </c>
      <c r="P26" s="48">
        <v>1.1351774466948017</v>
      </c>
    </row>
    <row r="27" spans="2:16">
      <c r="B27" s="239"/>
      <c r="C27" s="73" t="s">
        <v>202</v>
      </c>
      <c r="D27" s="55">
        <v>20031090</v>
      </c>
      <c r="E27" s="51">
        <v>2184141.1583000002</v>
      </c>
      <c r="F27" s="51">
        <v>1107720.594</v>
      </c>
      <c r="G27" s="51">
        <v>1027317.254</v>
      </c>
      <c r="H27" s="48">
        <v>-7.2584495075298854</v>
      </c>
      <c r="I27" s="51">
        <v>3062801.1500000004</v>
      </c>
      <c r="J27" s="51">
        <v>1537893.88</v>
      </c>
      <c r="K27" s="51">
        <v>1400974</v>
      </c>
      <c r="L27" s="48">
        <v>-8.903077239633717</v>
      </c>
      <c r="M27" s="48">
        <v>1.4022908447839948</v>
      </c>
      <c r="N27" s="48">
        <v>1.3883409664224404</v>
      </c>
      <c r="O27" s="48">
        <v>1.3637208900610951</v>
      </c>
      <c r="P27" s="48">
        <v>-1.7733450900601078</v>
      </c>
    </row>
    <row r="28" spans="2:16">
      <c r="B28" s="247"/>
      <c r="C28" s="73" t="s">
        <v>148</v>
      </c>
      <c r="D28" s="57">
        <v>7115100</v>
      </c>
      <c r="E28" s="51">
        <v>0</v>
      </c>
      <c r="F28" s="51">
        <v>0</v>
      </c>
      <c r="G28" s="51">
        <v>0</v>
      </c>
      <c r="H28" s="48" t="s">
        <v>400</v>
      </c>
      <c r="I28" s="51">
        <v>0</v>
      </c>
      <c r="J28" s="51">
        <v>0</v>
      </c>
      <c r="K28" s="51">
        <v>0</v>
      </c>
      <c r="L28" s="48" t="s">
        <v>400</v>
      </c>
      <c r="M28" s="48" t="s">
        <v>400</v>
      </c>
      <c r="N28" s="48" t="s">
        <v>400</v>
      </c>
      <c r="O28" s="48" t="s">
        <v>400</v>
      </c>
      <c r="P28" s="48" t="s">
        <v>400</v>
      </c>
    </row>
    <row r="29" spans="2:16">
      <c r="B29" s="196" t="s">
        <v>65</v>
      </c>
      <c r="C29" s="197"/>
      <c r="D29" s="55">
        <v>20081900</v>
      </c>
      <c r="E29" s="51">
        <v>773151.37360000005</v>
      </c>
      <c r="F29" s="51">
        <v>457639.06220000004</v>
      </c>
      <c r="G29" s="51">
        <v>335017.76169999997</v>
      </c>
      <c r="H29" s="48">
        <v>-26.794325622145298</v>
      </c>
      <c r="I29" s="51">
        <v>5799230.5499999998</v>
      </c>
      <c r="J29" s="51">
        <v>3955786.5700000003</v>
      </c>
      <c r="K29" s="51">
        <v>2208373.08</v>
      </c>
      <c r="L29" s="48">
        <v>-44.173603885813286</v>
      </c>
      <c r="M29" s="48">
        <v>7.5007698983928952</v>
      </c>
      <c r="N29" s="48">
        <v>8.6439006123808984</v>
      </c>
      <c r="O29" s="48">
        <v>6.5918089500506634</v>
      </c>
      <c r="P29" s="48">
        <v>-23.74034309685338</v>
      </c>
    </row>
    <row r="30" spans="2:16">
      <c r="B30" s="150" t="s">
        <v>242</v>
      </c>
      <c r="C30" s="150"/>
      <c r="D30" s="55">
        <v>20059990</v>
      </c>
      <c r="E30" s="51">
        <v>2981210.0727000004</v>
      </c>
      <c r="F30" s="51">
        <v>1491671.987</v>
      </c>
      <c r="G30" s="51">
        <v>1328312.2127000003</v>
      </c>
      <c r="H30" s="48">
        <v>-10.95145418856751</v>
      </c>
      <c r="I30" s="51">
        <v>5446715.1999999993</v>
      </c>
      <c r="J30" s="51">
        <v>2862817.3899999997</v>
      </c>
      <c r="K30" s="51">
        <v>2539498.8200000003</v>
      </c>
      <c r="L30" s="48">
        <v>-11.293719645876521</v>
      </c>
      <c r="M30" s="48">
        <v>1.8270148923343259</v>
      </c>
      <c r="N30" s="48">
        <v>1.9192003436074447</v>
      </c>
      <c r="O30" s="48">
        <v>1.9118237382144336</v>
      </c>
      <c r="P30" s="48">
        <v>-0.38435827804957912</v>
      </c>
    </row>
    <row r="31" spans="2:16">
      <c r="B31" s="238" t="s">
        <v>217</v>
      </c>
      <c r="C31" s="75" t="s">
        <v>37</v>
      </c>
      <c r="D31" s="55"/>
      <c r="E31" s="51">
        <v>5320986.1924000001</v>
      </c>
      <c r="F31" s="51">
        <v>2411089.5359</v>
      </c>
      <c r="G31" s="51">
        <v>2618514.6531999996</v>
      </c>
      <c r="H31" s="48">
        <v>8.6029620307141776</v>
      </c>
      <c r="I31" s="51">
        <v>5037204.13</v>
      </c>
      <c r="J31" s="51">
        <v>2242927.21</v>
      </c>
      <c r="K31" s="51">
        <v>2440102.36</v>
      </c>
      <c r="L31" s="48">
        <v>8.7909740949640547</v>
      </c>
      <c r="M31" s="48">
        <v>0.94666739357352059</v>
      </c>
      <c r="N31" s="48">
        <v>0.93025463244058693</v>
      </c>
      <c r="O31" s="48">
        <v>0.9318650774086874</v>
      </c>
      <c r="P31" s="48">
        <v>0.17311872598531064</v>
      </c>
    </row>
    <row r="32" spans="2:16">
      <c r="B32" s="239"/>
      <c r="C32" s="54" t="s">
        <v>219</v>
      </c>
      <c r="D32" s="55">
        <v>20011000</v>
      </c>
      <c r="E32" s="51">
        <v>3353943.2831000001</v>
      </c>
      <c r="F32" s="51">
        <v>1666337.0329</v>
      </c>
      <c r="G32" s="51">
        <v>1829534.6531999998</v>
      </c>
      <c r="H32" s="48">
        <v>9.7937942371705944</v>
      </c>
      <c r="I32" s="51">
        <v>3458713.0899999994</v>
      </c>
      <c r="J32" s="51">
        <v>1660046.5399999998</v>
      </c>
      <c r="K32" s="51">
        <v>1822238.05</v>
      </c>
      <c r="L32" s="48">
        <v>9.7702989700517939</v>
      </c>
      <c r="M32" s="48">
        <v>1.0312377992281259</v>
      </c>
      <c r="N32" s="48">
        <v>0.99622495763113872</v>
      </c>
      <c r="O32" s="48">
        <v>0.99601177097835369</v>
      </c>
      <c r="P32" s="48">
        <v>-2.1399449105541368E-2</v>
      </c>
    </row>
    <row r="33" spans="1:16">
      <c r="B33" s="239"/>
      <c r="C33" s="73" t="s">
        <v>218</v>
      </c>
      <c r="D33" s="86">
        <v>7114090</v>
      </c>
      <c r="E33" s="51">
        <v>1802702.5015</v>
      </c>
      <c r="F33" s="51">
        <v>580412.09519999998</v>
      </c>
      <c r="G33" s="51">
        <v>689980</v>
      </c>
      <c r="H33" s="48">
        <v>18.877605361108962</v>
      </c>
      <c r="I33" s="51">
        <v>1460297.4100000001</v>
      </c>
      <c r="J33" s="51">
        <v>464687.04000000004</v>
      </c>
      <c r="K33" s="51">
        <v>531090.68000000005</v>
      </c>
      <c r="L33" s="48">
        <v>14.289970299150156</v>
      </c>
      <c r="M33" s="48">
        <v>0.81006012294591589</v>
      </c>
      <c r="N33" s="48">
        <v>0.80061570708631924</v>
      </c>
      <c r="O33" s="48">
        <v>0.76971894837531529</v>
      </c>
      <c r="P33" s="48">
        <v>-3.8591247258246475</v>
      </c>
    </row>
    <row r="34" spans="1:16">
      <c r="B34" s="239"/>
      <c r="C34" s="54" t="s">
        <v>151</v>
      </c>
      <c r="D34" s="76">
        <v>7114010</v>
      </c>
      <c r="E34" s="51">
        <v>164340.40780000002</v>
      </c>
      <c r="F34" s="51">
        <v>164340.40780000002</v>
      </c>
      <c r="G34" s="51">
        <v>99000</v>
      </c>
      <c r="H34" s="48">
        <v>-39.759185628599866</v>
      </c>
      <c r="I34" s="51">
        <v>118193.63</v>
      </c>
      <c r="J34" s="51">
        <v>118193.63</v>
      </c>
      <c r="K34" s="51">
        <v>86773.63</v>
      </c>
      <c r="L34" s="48">
        <v>-26.583496927880123</v>
      </c>
      <c r="M34" s="48">
        <v>0.71920005300120715</v>
      </c>
      <c r="N34" s="48">
        <v>0.71920005300120715</v>
      </c>
      <c r="O34" s="48">
        <v>0.87650131313131319</v>
      </c>
      <c r="P34" s="48">
        <v>21.871697516385204</v>
      </c>
    </row>
    <row r="35" spans="1:16">
      <c r="B35" s="206" t="s">
        <v>67</v>
      </c>
      <c r="C35" s="205"/>
      <c r="D35" s="55">
        <v>21032010</v>
      </c>
      <c r="E35" s="51">
        <v>2646406.9376999997</v>
      </c>
      <c r="F35" s="51">
        <v>1218167.9140999999</v>
      </c>
      <c r="G35" s="51">
        <v>1718390.6460999998</v>
      </c>
      <c r="H35" s="48">
        <v>41.063528780395743</v>
      </c>
      <c r="I35" s="51">
        <v>4810663.6400000006</v>
      </c>
      <c r="J35" s="51">
        <v>2213263.4899999998</v>
      </c>
      <c r="K35" s="51">
        <v>2929994.9899999998</v>
      </c>
      <c r="L35" s="48">
        <v>32.38346917293611</v>
      </c>
      <c r="M35" s="48">
        <v>1.8178094878261477</v>
      </c>
      <c r="N35" s="48">
        <v>1.8168788262948059</v>
      </c>
      <c r="O35" s="48">
        <v>1.7050808537917821</v>
      </c>
      <c r="P35" s="48">
        <v>-6.1532982213797656</v>
      </c>
    </row>
    <row r="36" spans="1:16" ht="14.25" customHeight="1">
      <c r="A36" s="164"/>
      <c r="B36" s="150" t="s">
        <v>93</v>
      </c>
      <c r="C36" s="150"/>
      <c r="D36" s="55">
        <v>11081400</v>
      </c>
      <c r="E36" s="51">
        <v>7495042.034</v>
      </c>
      <c r="F36" s="51">
        <v>2941874.5150000001</v>
      </c>
      <c r="G36" s="51">
        <v>2230334.5959999999</v>
      </c>
      <c r="H36" s="48">
        <v>-24.18661691285633</v>
      </c>
      <c r="I36" s="51">
        <v>4294693.03</v>
      </c>
      <c r="J36" s="51">
        <v>1538206.42</v>
      </c>
      <c r="K36" s="51">
        <v>970174.13</v>
      </c>
      <c r="L36" s="48">
        <v>-36.928222546360189</v>
      </c>
      <c r="M36" s="48">
        <v>0.57300452892963727</v>
      </c>
      <c r="N36" s="48">
        <v>0.52286608832464077</v>
      </c>
      <c r="O36" s="48">
        <v>0.43499039639162734</v>
      </c>
      <c r="P36" s="48">
        <v>-16.806538785979274</v>
      </c>
    </row>
    <row r="37" spans="1:16">
      <c r="B37" s="150" t="s">
        <v>71</v>
      </c>
      <c r="C37" s="150"/>
      <c r="D37" s="55">
        <v>21032090</v>
      </c>
      <c r="E37" s="51">
        <v>3385692.8645000011</v>
      </c>
      <c r="F37" s="51">
        <v>1798364.3527999998</v>
      </c>
      <c r="G37" s="51">
        <v>2637873.3312999993</v>
      </c>
      <c r="H37" s="48">
        <v>46.681807120615403</v>
      </c>
      <c r="I37" s="51">
        <v>3708263.0000000005</v>
      </c>
      <c r="J37" s="51">
        <v>1841475.8699999999</v>
      </c>
      <c r="K37" s="51">
        <v>2559577.6699999985</v>
      </c>
      <c r="L37" s="48">
        <v>38.995992926043542</v>
      </c>
      <c r="M37" s="48">
        <v>1.0952744824795668</v>
      </c>
      <c r="N37" s="48">
        <v>1.0239726266442486</v>
      </c>
      <c r="O37" s="48">
        <v>0.97031864253261357</v>
      </c>
      <c r="P37" s="48">
        <v>-5.2397869548006621</v>
      </c>
    </row>
    <row r="38" spans="1:16" ht="12.75" customHeight="1">
      <c r="B38" s="238" t="s">
        <v>141</v>
      </c>
      <c r="C38" s="75" t="s">
        <v>37</v>
      </c>
      <c r="D38" s="55"/>
      <c r="E38" s="51">
        <v>2678884.9441999998</v>
      </c>
      <c r="F38" s="51">
        <v>1700378.4849999999</v>
      </c>
      <c r="G38" s="51">
        <v>2009353.9398000001</v>
      </c>
      <c r="H38" s="48">
        <v>18.170981197753754</v>
      </c>
      <c r="I38" s="51">
        <v>2544706.0699999998</v>
      </c>
      <c r="J38" s="51">
        <v>1561470.8900000001</v>
      </c>
      <c r="K38" s="51">
        <v>2086868.33</v>
      </c>
      <c r="L38" s="48">
        <v>33.647597490594272</v>
      </c>
      <c r="M38" s="48">
        <v>0.94991241617505529</v>
      </c>
      <c r="N38" s="48">
        <v>0.91830783779882996</v>
      </c>
      <c r="O38" s="48">
        <v>1.038576772695265</v>
      </c>
      <c r="P38" s="48">
        <v>13.096799346144961</v>
      </c>
    </row>
    <row r="39" spans="1:16">
      <c r="B39" s="239"/>
      <c r="C39" s="73" t="s">
        <v>204</v>
      </c>
      <c r="D39" s="55">
        <v>20087019</v>
      </c>
      <c r="E39" s="51">
        <v>1399851.3541999997</v>
      </c>
      <c r="F39" s="51">
        <v>892066.91500000004</v>
      </c>
      <c r="G39" s="51">
        <v>1134785.6698</v>
      </c>
      <c r="H39" s="48">
        <v>27.208581634260032</v>
      </c>
      <c r="I39" s="51">
        <v>1333045.54</v>
      </c>
      <c r="J39" s="51">
        <v>813449.1100000001</v>
      </c>
      <c r="K39" s="51">
        <v>1173719.79</v>
      </c>
      <c r="L39" s="48">
        <v>44.28927090472812</v>
      </c>
      <c r="M39" s="48">
        <v>0.95227649421521721</v>
      </c>
      <c r="N39" s="48">
        <v>0.91187005853703262</v>
      </c>
      <c r="O39" s="48">
        <v>1.0343096685446</v>
      </c>
      <c r="P39" s="48">
        <v>13.42730895276949</v>
      </c>
    </row>
    <row r="40" spans="1:16">
      <c r="B40" s="239"/>
      <c r="C40" s="73" t="s">
        <v>203</v>
      </c>
      <c r="D40" s="55">
        <v>20087011</v>
      </c>
      <c r="E40" s="51">
        <v>1264027.3800000001</v>
      </c>
      <c r="F40" s="51">
        <v>797305.36</v>
      </c>
      <c r="G40" s="51">
        <v>799366.52</v>
      </c>
      <c r="H40" s="48">
        <v>0.25851575862980702</v>
      </c>
      <c r="I40" s="51">
        <v>1166407.6499999999</v>
      </c>
      <c r="J40" s="51">
        <v>715626.78</v>
      </c>
      <c r="K40" s="51">
        <v>846085.54</v>
      </c>
      <c r="L40" s="48">
        <v>18.229999721363143</v>
      </c>
      <c r="M40" s="48">
        <v>0.92277087383977374</v>
      </c>
      <c r="N40" s="48">
        <v>0.89755671528409142</v>
      </c>
      <c r="O40" s="48">
        <v>1.0584450547165773</v>
      </c>
      <c r="P40" s="48">
        <v>17.925144639084124</v>
      </c>
    </row>
    <row r="41" spans="1:16">
      <c r="B41" s="247"/>
      <c r="C41" s="73" t="s">
        <v>205</v>
      </c>
      <c r="D41" s="55">
        <v>20087090</v>
      </c>
      <c r="E41" s="51">
        <v>15006.21</v>
      </c>
      <c r="F41" s="51">
        <v>11006.21</v>
      </c>
      <c r="G41" s="51">
        <v>75201.75</v>
      </c>
      <c r="H41" s="48">
        <v>583.26653770916607</v>
      </c>
      <c r="I41" s="51">
        <v>45252.880000000005</v>
      </c>
      <c r="J41" s="51">
        <v>32395</v>
      </c>
      <c r="K41" s="51">
        <v>67063</v>
      </c>
      <c r="L41" s="48">
        <v>107.0165148942738</v>
      </c>
      <c r="M41" s="48">
        <v>3.0156102040421935</v>
      </c>
      <c r="N41" s="48">
        <v>2.9433383517123519</v>
      </c>
      <c r="O41" s="48">
        <v>0.89177446003583694</v>
      </c>
      <c r="P41" s="48">
        <v>-69.701938633150093</v>
      </c>
    </row>
    <row r="42" spans="1:16">
      <c r="B42" s="272" t="s">
        <v>94</v>
      </c>
      <c r="C42" s="75" t="s">
        <v>37</v>
      </c>
      <c r="D42" s="55"/>
      <c r="E42" s="51">
        <v>2511461.4004000002</v>
      </c>
      <c r="F42" s="51">
        <v>1246488.7084000001</v>
      </c>
      <c r="G42" s="51">
        <v>1000215.5308000001</v>
      </c>
      <c r="H42" s="48">
        <v>-19.757353270862577</v>
      </c>
      <c r="I42" s="51">
        <v>2369665.36</v>
      </c>
      <c r="J42" s="51">
        <v>1170122.9200000002</v>
      </c>
      <c r="K42" s="51">
        <v>1009250.5599999999</v>
      </c>
      <c r="L42" s="48">
        <v>-13.748329961778738</v>
      </c>
      <c r="M42" s="48">
        <v>0.94354042615290978</v>
      </c>
      <c r="N42" s="48">
        <v>0.9387352746275387</v>
      </c>
      <c r="O42" s="48">
        <v>1.0090330822925468</v>
      </c>
      <c r="P42" s="48">
        <v>7.4885656867320849</v>
      </c>
    </row>
    <row r="43" spans="1:16">
      <c r="B43" s="272"/>
      <c r="C43" s="73" t="s">
        <v>345</v>
      </c>
      <c r="D43" s="55">
        <v>20029019</v>
      </c>
      <c r="E43" s="51">
        <v>2218195.6750000003</v>
      </c>
      <c r="F43" s="51">
        <v>1037729.613</v>
      </c>
      <c r="G43" s="51">
        <v>565771.52930000005</v>
      </c>
      <c r="H43" s="48">
        <v>-45.479870458317542</v>
      </c>
      <c r="I43" s="51">
        <v>2106353.73</v>
      </c>
      <c r="J43" s="51">
        <v>976669.6100000001</v>
      </c>
      <c r="K43" s="51">
        <v>652108.90999999992</v>
      </c>
      <c r="L43" s="48">
        <v>-33.231370841977991</v>
      </c>
      <c r="M43" s="48">
        <v>0.9495797659960723</v>
      </c>
      <c r="N43" s="48">
        <v>0.94116000715882053</v>
      </c>
      <c r="O43" s="48">
        <v>1.1526011406173453</v>
      </c>
      <c r="P43" s="48">
        <v>22.466013414320972</v>
      </c>
    </row>
    <row r="44" spans="1:16">
      <c r="B44" s="272"/>
      <c r="C44" s="73" t="s">
        <v>346</v>
      </c>
      <c r="D44" s="55">
        <v>20029012</v>
      </c>
      <c r="E44" s="51">
        <v>293265.7254</v>
      </c>
      <c r="F44" s="51">
        <v>208759.09540000002</v>
      </c>
      <c r="G44" s="51">
        <v>434444.00149999995</v>
      </c>
      <c r="H44" s="48">
        <v>108.10781952641086</v>
      </c>
      <c r="I44" s="51">
        <v>263311.63</v>
      </c>
      <c r="J44" s="51">
        <v>193453.31</v>
      </c>
      <c r="K44" s="51">
        <v>357141.65</v>
      </c>
      <c r="L44" s="48">
        <v>84.613874014355204</v>
      </c>
      <c r="M44" s="48">
        <v>0.89786022434382984</v>
      </c>
      <c r="N44" s="48">
        <v>0.92668206685475019</v>
      </c>
      <c r="O44" s="48">
        <v>0.82206601717805061</v>
      </c>
      <c r="P44" s="48">
        <v>-11.289314147599372</v>
      </c>
    </row>
    <row r="45" spans="1:16">
      <c r="B45" s="272"/>
      <c r="C45" s="73" t="s">
        <v>140</v>
      </c>
      <c r="D45" s="55">
        <v>20029011</v>
      </c>
      <c r="E45" s="51">
        <v>0</v>
      </c>
      <c r="F45" s="51">
        <v>0</v>
      </c>
      <c r="G45" s="51">
        <v>0</v>
      </c>
      <c r="H45" s="48" t="s">
        <v>400</v>
      </c>
      <c r="I45" s="51">
        <v>0</v>
      </c>
      <c r="J45" s="51">
        <v>0</v>
      </c>
      <c r="K45" s="51">
        <v>0</v>
      </c>
      <c r="L45" s="48" t="s">
        <v>400</v>
      </c>
      <c r="M45" s="48" t="s">
        <v>400</v>
      </c>
      <c r="N45" s="48" t="s">
        <v>400</v>
      </c>
      <c r="O45" s="48" t="s">
        <v>400</v>
      </c>
      <c r="P45" s="48" t="s">
        <v>400</v>
      </c>
    </row>
    <row r="46" spans="1:16">
      <c r="B46" s="238" t="s">
        <v>284</v>
      </c>
      <c r="C46" s="75" t="s">
        <v>37</v>
      </c>
      <c r="D46" s="55"/>
      <c r="E46" s="51">
        <v>1558650.1565</v>
      </c>
      <c r="F46" s="51">
        <v>1412789.1034000001</v>
      </c>
      <c r="G46" s="51">
        <v>818417.74</v>
      </c>
      <c r="H46" s="48">
        <v>-42.070777723978317</v>
      </c>
      <c r="I46" s="51">
        <v>1663521.83</v>
      </c>
      <c r="J46" s="51">
        <v>1442695.9</v>
      </c>
      <c r="K46" s="51">
        <v>884978.39000000013</v>
      </c>
      <c r="L46" s="48">
        <v>-38.65800894006837</v>
      </c>
      <c r="M46" s="48">
        <v>1.0672836512174693</v>
      </c>
      <c r="N46" s="48">
        <v>1.0211686206582613</v>
      </c>
      <c r="O46" s="48">
        <v>1.0813284545860409</v>
      </c>
      <c r="P46" s="48">
        <v>5.8912732638611187</v>
      </c>
    </row>
    <row r="47" spans="1:16">
      <c r="B47" s="239"/>
      <c r="C47" s="73" t="s">
        <v>289</v>
      </c>
      <c r="D47" s="55">
        <v>20079911</v>
      </c>
      <c r="E47" s="51">
        <v>1428114.2608</v>
      </c>
      <c r="F47" s="51">
        <v>1346500.8308000001</v>
      </c>
      <c r="G47" s="51">
        <v>616190</v>
      </c>
      <c r="H47" s="48">
        <v>-54.237681410571327</v>
      </c>
      <c r="I47" s="51">
        <v>1378742.28</v>
      </c>
      <c r="J47" s="51">
        <v>1309981.24</v>
      </c>
      <c r="K47" s="51">
        <v>563093.62</v>
      </c>
      <c r="L47" s="48">
        <v>-57.015138629008156</v>
      </c>
      <c r="M47" s="48">
        <v>0.96542854997306526</v>
      </c>
      <c r="N47" s="48">
        <v>0.97287815204814787</v>
      </c>
      <c r="O47" s="48">
        <v>0.91383115597461817</v>
      </c>
      <c r="P47" s="48">
        <v>-6.0693105245730123</v>
      </c>
    </row>
    <row r="48" spans="1:16">
      <c r="B48" s="239"/>
      <c r="C48" s="73" t="s">
        <v>145</v>
      </c>
      <c r="D48" s="55">
        <v>20079919</v>
      </c>
      <c r="E48" s="51">
        <v>80963.305699999997</v>
      </c>
      <c r="F48" s="51">
        <v>35062.575700000001</v>
      </c>
      <c r="G48" s="51">
        <v>182352.5</v>
      </c>
      <c r="H48" s="48">
        <v>420.07730852471286</v>
      </c>
      <c r="I48" s="51">
        <v>156670.21</v>
      </c>
      <c r="J48" s="51">
        <v>62647.95</v>
      </c>
      <c r="K48" s="51">
        <v>265962.83000000007</v>
      </c>
      <c r="L48" s="48">
        <v>324.53556740483941</v>
      </c>
      <c r="M48" s="48">
        <v>1.9350767442787355</v>
      </c>
      <c r="N48" s="48">
        <v>1.786746944549199</v>
      </c>
      <c r="O48" s="48">
        <v>1.4585093705871872</v>
      </c>
      <c r="P48" s="48">
        <v>-18.370680580334053</v>
      </c>
    </row>
    <row r="49" spans="2:16">
      <c r="B49" s="247"/>
      <c r="C49" s="73" t="s">
        <v>143</v>
      </c>
      <c r="D49" s="55">
        <v>20079912</v>
      </c>
      <c r="E49" s="51">
        <v>49572.590000000004</v>
      </c>
      <c r="F49" s="51">
        <v>31225.696900000003</v>
      </c>
      <c r="G49" s="51">
        <v>19875.239999999998</v>
      </c>
      <c r="H49" s="48">
        <v>-36.349731236903168</v>
      </c>
      <c r="I49" s="51">
        <v>128109.34000000001</v>
      </c>
      <c r="J49" s="51">
        <v>70066.710000000006</v>
      </c>
      <c r="K49" s="51">
        <v>55921.94</v>
      </c>
      <c r="L49" s="48">
        <v>-20.18757552623779</v>
      </c>
      <c r="M49" s="48">
        <v>2.584277722830298</v>
      </c>
      <c r="N49" s="48">
        <v>2.2438797835125337</v>
      </c>
      <c r="O49" s="48">
        <v>2.8136485395899626</v>
      </c>
      <c r="P49" s="48">
        <v>25.392124848396371</v>
      </c>
    </row>
    <row r="50" spans="2:16">
      <c r="B50" s="135" t="s">
        <v>73</v>
      </c>
      <c r="C50" s="136"/>
      <c r="D50" s="55">
        <v>20060090</v>
      </c>
      <c r="E50" s="51">
        <v>519966.98880000005</v>
      </c>
      <c r="F50" s="51">
        <v>260412.2929</v>
      </c>
      <c r="G50" s="51">
        <v>193619.18080000003</v>
      </c>
      <c r="H50" s="48">
        <v>-25.648985827888303</v>
      </c>
      <c r="I50" s="51">
        <v>2071219.4200000002</v>
      </c>
      <c r="J50" s="51">
        <v>1162583.05</v>
      </c>
      <c r="K50" s="51">
        <v>715029.79</v>
      </c>
      <c r="L50" s="48">
        <v>-38.496454941434081</v>
      </c>
      <c r="M50" s="48">
        <v>3.9833671456336881</v>
      </c>
      <c r="N50" s="48">
        <v>4.4643938926740274</v>
      </c>
      <c r="O50" s="48">
        <v>3.6929698134535229</v>
      </c>
      <c r="P50" s="48">
        <v>-17.279480658872735</v>
      </c>
    </row>
    <row r="51" spans="2:16">
      <c r="B51" s="150" t="s">
        <v>241</v>
      </c>
      <c r="C51" s="150"/>
      <c r="D51" s="55">
        <v>20089700</v>
      </c>
      <c r="E51" s="51">
        <v>1094763.3171000001</v>
      </c>
      <c r="F51" s="51">
        <v>714091.91200000001</v>
      </c>
      <c r="G51" s="51">
        <v>619785.39989999996</v>
      </c>
      <c r="H51" s="48">
        <v>-13.206494922463152</v>
      </c>
      <c r="I51" s="51">
        <v>1808846.36</v>
      </c>
      <c r="J51" s="51">
        <v>1129872.5900000001</v>
      </c>
      <c r="K51" s="51">
        <v>1150618.5200000003</v>
      </c>
      <c r="L51" s="48">
        <v>1.8361300365734357</v>
      </c>
      <c r="M51" s="48">
        <v>1.6522716204919869</v>
      </c>
      <c r="N51" s="48">
        <v>1.5822509273848211</v>
      </c>
      <c r="O51" s="48">
        <v>1.8564789041265706</v>
      </c>
      <c r="P51" s="48">
        <v>17.331509939134591</v>
      </c>
    </row>
    <row r="52" spans="2:16">
      <c r="B52" s="135" t="s">
        <v>49</v>
      </c>
      <c r="C52" s="136"/>
      <c r="D52" s="55">
        <v>20058000</v>
      </c>
      <c r="E52" s="51">
        <v>965660.51890000002</v>
      </c>
      <c r="F52" s="51">
        <v>463454.65390000003</v>
      </c>
      <c r="G52" s="51">
        <v>310607.8173</v>
      </c>
      <c r="H52" s="48">
        <v>-32.979890333128445</v>
      </c>
      <c r="I52" s="51">
        <v>1427456.82</v>
      </c>
      <c r="J52" s="51">
        <v>684877.47</v>
      </c>
      <c r="K52" s="51">
        <v>503044.42</v>
      </c>
      <c r="L52" s="48">
        <v>-26.549719908292502</v>
      </c>
      <c r="M52" s="48">
        <v>1.4782180611733406</v>
      </c>
      <c r="N52" s="48">
        <v>1.4777658703752634</v>
      </c>
      <c r="O52" s="48">
        <v>1.6195484852016311</v>
      </c>
      <c r="P52" s="48">
        <v>9.5943895896285269</v>
      </c>
    </row>
    <row r="53" spans="2:16">
      <c r="B53" s="135" t="s">
        <v>162</v>
      </c>
      <c r="C53" s="136"/>
      <c r="D53" s="55">
        <v>20049090</v>
      </c>
      <c r="E53" s="51">
        <v>618947.15649999992</v>
      </c>
      <c r="F53" s="51">
        <v>415066.53550000006</v>
      </c>
      <c r="G53" s="51">
        <v>237245.74720000001</v>
      </c>
      <c r="H53" s="48">
        <v>-42.841514092624323</v>
      </c>
      <c r="I53" s="51">
        <v>1371834.7900000003</v>
      </c>
      <c r="J53" s="51">
        <v>881628.71</v>
      </c>
      <c r="K53" s="51">
        <v>555154.3600000001</v>
      </c>
      <c r="L53" s="48">
        <v>-37.030821058447593</v>
      </c>
      <c r="M53" s="48">
        <v>2.2164005046204625</v>
      </c>
      <c r="N53" s="48">
        <v>2.1240659860423747</v>
      </c>
      <c r="O53" s="48">
        <v>2.3399970981650542</v>
      </c>
      <c r="P53" s="48">
        <v>10.16593239294834</v>
      </c>
    </row>
    <row r="54" spans="2:16">
      <c r="B54" s="229" t="s">
        <v>163</v>
      </c>
      <c r="C54" s="75" t="s">
        <v>37</v>
      </c>
      <c r="D54" s="55"/>
      <c r="E54" s="51">
        <v>1317660.8154999998</v>
      </c>
      <c r="F54" s="51">
        <v>568636.64249999996</v>
      </c>
      <c r="G54" s="51">
        <v>381754.03970000002</v>
      </c>
      <c r="H54" s="48">
        <v>-32.865029938692345</v>
      </c>
      <c r="I54" s="51">
        <v>1288220.9900000002</v>
      </c>
      <c r="J54" s="51">
        <v>581172.84</v>
      </c>
      <c r="K54" s="51">
        <v>344888.39</v>
      </c>
      <c r="L54" s="48">
        <v>-40.656485254885609</v>
      </c>
      <c r="M54" s="48">
        <v>0.97765750855327038</v>
      </c>
      <c r="N54" s="48">
        <v>1.0220460599318484</v>
      </c>
      <c r="O54" s="48">
        <v>0.90343088516110859</v>
      </c>
      <c r="P54" s="48">
        <v>-11.605658435653011</v>
      </c>
    </row>
    <row r="55" spans="2:16">
      <c r="B55" s="230"/>
      <c r="C55" s="73" t="s">
        <v>147</v>
      </c>
      <c r="D55" s="55">
        <v>20079959</v>
      </c>
      <c r="E55" s="51">
        <v>1280940.7400999998</v>
      </c>
      <c r="F55" s="51">
        <v>549594.04249999998</v>
      </c>
      <c r="G55" s="51">
        <v>318708.42430000001</v>
      </c>
      <c r="H55" s="48">
        <v>-42.010211236960416</v>
      </c>
      <c r="I55" s="51">
        <v>1241134.5300000003</v>
      </c>
      <c r="J55" s="51">
        <v>558868.54999999993</v>
      </c>
      <c r="K55" s="51">
        <v>276053.46000000002</v>
      </c>
      <c r="L55" s="48">
        <v>-50.604939211555198</v>
      </c>
      <c r="M55" s="48">
        <v>0.96892423759049773</v>
      </c>
      <c r="N55" s="48">
        <v>1.0168751965683833</v>
      </c>
      <c r="O55" s="48">
        <v>0.86616304732551119</v>
      </c>
      <c r="P55" s="48">
        <v>-14.821105849712502</v>
      </c>
    </row>
    <row r="56" spans="2:16">
      <c r="B56" s="231"/>
      <c r="C56" s="73" t="s">
        <v>224</v>
      </c>
      <c r="D56" s="55">
        <v>20079951</v>
      </c>
      <c r="E56" s="51">
        <v>36720.075400000002</v>
      </c>
      <c r="F56" s="51">
        <v>19042.599999999999</v>
      </c>
      <c r="G56" s="51">
        <v>63045.615400000002</v>
      </c>
      <c r="H56" s="48">
        <v>231.07671956560557</v>
      </c>
      <c r="I56" s="51">
        <v>47086.460000000006</v>
      </c>
      <c r="J56" s="51">
        <v>22304.29</v>
      </c>
      <c r="K56" s="51">
        <v>68834.929999999993</v>
      </c>
      <c r="L56" s="48">
        <v>208.61744534347423</v>
      </c>
      <c r="M56" s="48">
        <v>1.2823083691162573</v>
      </c>
      <c r="N56" s="48">
        <v>1.1712838582966614</v>
      </c>
      <c r="O56" s="48">
        <v>1.0918273945502639</v>
      </c>
      <c r="P56" s="48">
        <v>-6.783706885702923</v>
      </c>
    </row>
    <row r="57" spans="2:16">
      <c r="B57" s="229" t="s">
        <v>46</v>
      </c>
      <c r="C57" s="75" t="s">
        <v>37</v>
      </c>
      <c r="D57" s="55"/>
      <c r="E57" s="51">
        <v>406556.75929999998</v>
      </c>
      <c r="F57" s="51">
        <v>327605.82549999998</v>
      </c>
      <c r="G57" s="51">
        <v>163211.89929999999</v>
      </c>
      <c r="H57" s="48">
        <v>-50.180403828014342</v>
      </c>
      <c r="I57" s="51">
        <v>1210669</v>
      </c>
      <c r="J57" s="51">
        <v>956596.05999999994</v>
      </c>
      <c r="K57" s="51">
        <v>469129.58</v>
      </c>
      <c r="L57" s="48">
        <v>-50.958445302398594</v>
      </c>
      <c r="M57" s="48">
        <v>2.97785972636269</v>
      </c>
      <c r="N57" s="48">
        <v>2.9199604693842662</v>
      </c>
      <c r="O57" s="48">
        <v>2.8743589285588325</v>
      </c>
      <c r="P57" s="48">
        <v>-1.5617177459614662</v>
      </c>
    </row>
    <row r="58" spans="2:16">
      <c r="B58" s="230"/>
      <c r="C58" s="73" t="s">
        <v>214</v>
      </c>
      <c r="D58" s="55">
        <v>20056000</v>
      </c>
      <c r="E58" s="51">
        <v>406343.90549999999</v>
      </c>
      <c r="F58" s="51">
        <v>327605.82549999998</v>
      </c>
      <c r="G58" s="51">
        <v>158198.17619999999</v>
      </c>
      <c r="H58" s="48">
        <v>-51.71081712037504</v>
      </c>
      <c r="I58" s="51">
        <v>1209939.27</v>
      </c>
      <c r="J58" s="51">
        <v>956596.05999999994</v>
      </c>
      <c r="K58" s="51">
        <v>442392.31</v>
      </c>
      <c r="L58" s="48">
        <v>-53.753488175562836</v>
      </c>
      <c r="M58" s="48">
        <v>2.9776237655421167</v>
      </c>
      <c r="N58" s="48">
        <v>2.9199604693842662</v>
      </c>
      <c r="O58" s="48">
        <v>2.7964438062845383</v>
      </c>
      <c r="P58" s="48">
        <v>-4.2300799752187697</v>
      </c>
    </row>
    <row r="59" spans="2:16">
      <c r="B59" s="231"/>
      <c r="C59" s="73" t="s">
        <v>215</v>
      </c>
      <c r="D59" s="55">
        <v>20049010</v>
      </c>
      <c r="E59" s="51">
        <v>212.85380000000001</v>
      </c>
      <c r="F59" s="51">
        <v>0</v>
      </c>
      <c r="G59" s="51">
        <v>5013.7231000000002</v>
      </c>
      <c r="H59" s="48" t="s">
        <v>400</v>
      </c>
      <c r="I59" s="51">
        <v>729.73</v>
      </c>
      <c r="J59" s="51">
        <v>0</v>
      </c>
      <c r="K59" s="51">
        <v>26737.269999999997</v>
      </c>
      <c r="L59" s="48" t="s">
        <v>400</v>
      </c>
      <c r="M59" s="48">
        <v>3.4283155856273178</v>
      </c>
      <c r="N59" s="48" t="s">
        <v>400</v>
      </c>
      <c r="O59" s="48">
        <v>5.3328174425907156</v>
      </c>
      <c r="P59" s="48" t="s">
        <v>400</v>
      </c>
    </row>
    <row r="60" spans="2:16">
      <c r="B60" s="150" t="s">
        <v>213</v>
      </c>
      <c r="C60" s="150"/>
      <c r="D60" s="55">
        <v>20088000</v>
      </c>
      <c r="E60" s="51">
        <v>488174.36000000004</v>
      </c>
      <c r="F60" s="51">
        <v>183854.54</v>
      </c>
      <c r="G60" s="51">
        <v>952982.89390000002</v>
      </c>
      <c r="H60" s="48">
        <v>418.33525236853006</v>
      </c>
      <c r="I60" s="51">
        <v>1173644.1199999999</v>
      </c>
      <c r="J60" s="51">
        <v>503568.02999999997</v>
      </c>
      <c r="K60" s="51">
        <v>533117.5</v>
      </c>
      <c r="L60" s="48">
        <v>5.8680194610448266</v>
      </c>
      <c r="M60" s="48">
        <v>2.4041494518474913</v>
      </c>
      <c r="N60" s="48">
        <v>2.7389480292409418</v>
      </c>
      <c r="O60" s="48">
        <v>0.55941980009553238</v>
      </c>
      <c r="P60" s="48">
        <v>-79.575377330158133</v>
      </c>
    </row>
    <row r="61" spans="2:16">
      <c r="B61" s="229" t="s">
        <v>156</v>
      </c>
      <c r="C61" s="75" t="s">
        <v>37</v>
      </c>
      <c r="D61" s="55"/>
      <c r="E61" s="51">
        <v>938029.72539999988</v>
      </c>
      <c r="F61" s="51">
        <v>504854.62400000007</v>
      </c>
      <c r="G61" s="51">
        <v>1063202.3500000001</v>
      </c>
      <c r="H61" s="48">
        <v>110.59574369670426</v>
      </c>
      <c r="I61" s="51">
        <v>1146386.54</v>
      </c>
      <c r="J61" s="51">
        <v>635422.41</v>
      </c>
      <c r="K61" s="51">
        <v>1026023.5700000001</v>
      </c>
      <c r="L61" s="48">
        <v>61.471102349065717</v>
      </c>
      <c r="M61" s="48">
        <v>1.2221217611319848</v>
      </c>
      <c r="N61" s="48">
        <v>1.2586245223733949</v>
      </c>
      <c r="O61" s="48">
        <v>0.96503132258878088</v>
      </c>
      <c r="P61" s="48">
        <v>-23.326511963312445</v>
      </c>
    </row>
    <row r="62" spans="2:16">
      <c r="B62" s="230"/>
      <c r="C62" s="73" t="s">
        <v>289</v>
      </c>
      <c r="D62" s="55">
        <v>20079921</v>
      </c>
      <c r="E62" s="51">
        <v>246013.29149999999</v>
      </c>
      <c r="F62" s="51">
        <v>246013.29149999999</v>
      </c>
      <c r="G62" s="51">
        <v>842548.5</v>
      </c>
      <c r="H62" s="48">
        <v>242.48088583457695</v>
      </c>
      <c r="I62" s="51">
        <v>304041.49</v>
      </c>
      <c r="J62" s="51">
        <v>304041.49</v>
      </c>
      <c r="K62" s="51">
        <v>771066.74</v>
      </c>
      <c r="L62" s="48">
        <v>153.60576281875217</v>
      </c>
      <c r="M62" s="48">
        <v>1.2358742413720358</v>
      </c>
      <c r="N62" s="48">
        <v>1.2358742413720358</v>
      </c>
      <c r="O62" s="48">
        <v>0.91516006496955371</v>
      </c>
      <c r="P62" s="48">
        <v>-25.950389260191507</v>
      </c>
    </row>
    <row r="63" spans="2:16">
      <c r="B63" s="230"/>
      <c r="C63" s="73" t="s">
        <v>145</v>
      </c>
      <c r="D63" s="55">
        <v>20079929</v>
      </c>
      <c r="E63" s="51">
        <v>626402.89619999996</v>
      </c>
      <c r="F63" s="51">
        <v>223655.84540000002</v>
      </c>
      <c r="G63" s="51">
        <v>176231</v>
      </c>
      <c r="H63" s="48">
        <v>-21.204384493140559</v>
      </c>
      <c r="I63" s="51">
        <v>676897.19</v>
      </c>
      <c r="J63" s="51">
        <v>246147.77000000002</v>
      </c>
      <c r="K63" s="51">
        <v>166532.56</v>
      </c>
      <c r="L63" s="48">
        <v>-32.344477465710952</v>
      </c>
      <c r="M63" s="48">
        <v>1.0806099302961685</v>
      </c>
      <c r="N63" s="48">
        <v>1.1005648860184005</v>
      </c>
      <c r="O63" s="48">
        <v>0.94496745748477851</v>
      </c>
      <c r="P63" s="48">
        <v>-14.137960470149014</v>
      </c>
    </row>
    <row r="64" spans="2:16">
      <c r="B64" s="230"/>
      <c r="C64" s="73" t="s">
        <v>143</v>
      </c>
      <c r="D64" s="55">
        <v>20079922</v>
      </c>
      <c r="E64" s="51">
        <v>48418.837699999996</v>
      </c>
      <c r="F64" s="51">
        <v>35185.487100000006</v>
      </c>
      <c r="G64" s="51">
        <v>10101.549999999999</v>
      </c>
      <c r="H64" s="48">
        <v>-71.290577926943072</v>
      </c>
      <c r="I64" s="51">
        <v>142998.56999999998</v>
      </c>
      <c r="J64" s="51">
        <v>85233.150000000009</v>
      </c>
      <c r="K64" s="51">
        <v>49633.289999999994</v>
      </c>
      <c r="L64" s="48">
        <v>-41.767622104779669</v>
      </c>
      <c r="M64" s="48">
        <v>2.9533664332467029</v>
      </c>
      <c r="N64" s="48">
        <v>2.4223950561707586</v>
      </c>
      <c r="O64" s="48">
        <v>4.9134330870014997</v>
      </c>
      <c r="P64" s="48">
        <v>102.83368208191818</v>
      </c>
    </row>
    <row r="65" spans="2:16">
      <c r="B65" s="230"/>
      <c r="C65" s="73" t="s">
        <v>223</v>
      </c>
      <c r="D65" s="55">
        <v>20085000</v>
      </c>
      <c r="E65" s="51">
        <v>17194.7</v>
      </c>
      <c r="F65" s="51">
        <v>0</v>
      </c>
      <c r="G65" s="51">
        <v>34321.300000000003</v>
      </c>
      <c r="H65" s="48" t="s">
        <v>400</v>
      </c>
      <c r="I65" s="51">
        <v>22449.289999999997</v>
      </c>
      <c r="J65" s="51">
        <v>0</v>
      </c>
      <c r="K65" s="51">
        <v>38790.980000000003</v>
      </c>
      <c r="L65" s="48" t="s">
        <v>400</v>
      </c>
      <c r="M65" s="48">
        <v>1.3055935840695096</v>
      </c>
      <c r="N65" s="48" t="s">
        <v>400</v>
      </c>
      <c r="O65" s="48">
        <v>1.1302304982620122</v>
      </c>
      <c r="P65" s="48" t="s">
        <v>400</v>
      </c>
    </row>
    <row r="66" spans="2:16">
      <c r="B66" s="199" t="s">
        <v>216</v>
      </c>
      <c r="C66" s="199"/>
      <c r="D66" s="55">
        <v>20019090</v>
      </c>
      <c r="E66" s="51">
        <v>856397.53820000007</v>
      </c>
      <c r="F66" s="51">
        <v>459736.97750000004</v>
      </c>
      <c r="G66" s="51">
        <v>430501.15390000003</v>
      </c>
      <c r="H66" s="48">
        <v>-6.3592499691848214</v>
      </c>
      <c r="I66" s="51">
        <v>1097464.08</v>
      </c>
      <c r="J66" s="51">
        <v>586516.14</v>
      </c>
      <c r="K66" s="51">
        <v>458788.48000000004</v>
      </c>
      <c r="L66" s="48">
        <v>-21.7773478492851</v>
      </c>
      <c r="M66" s="48">
        <v>1.281489064420573</v>
      </c>
      <c r="N66" s="48">
        <v>1.2757645538747207</v>
      </c>
      <c r="O66" s="48">
        <v>1.0657078984428709</v>
      </c>
      <c r="P66" s="48">
        <v>-16.465158464692475</v>
      </c>
    </row>
    <row r="67" spans="2:16">
      <c r="B67" s="196" t="s">
        <v>239</v>
      </c>
      <c r="C67" s="197"/>
      <c r="D67" s="55">
        <v>20060020</v>
      </c>
      <c r="E67" s="51">
        <v>915674.86580000003</v>
      </c>
      <c r="F67" s="51">
        <v>114590</v>
      </c>
      <c r="G67" s="51">
        <v>8550</v>
      </c>
      <c r="H67" s="48">
        <v>-92.538615935072869</v>
      </c>
      <c r="I67" s="51">
        <v>1093761.5599999998</v>
      </c>
      <c r="J67" s="51">
        <v>153367.85</v>
      </c>
      <c r="K67" s="51">
        <v>33020.230000000003</v>
      </c>
      <c r="L67" s="48">
        <v>-78.469914000880891</v>
      </c>
      <c r="M67" s="48">
        <v>1.1944868215252478</v>
      </c>
      <c r="N67" s="48">
        <v>1.338405183698403</v>
      </c>
      <c r="O67" s="48">
        <v>3.8620152046783631</v>
      </c>
      <c r="P67" s="48">
        <v>188.55351516246307</v>
      </c>
    </row>
    <row r="68" spans="2:16">
      <c r="B68" s="196" t="s">
        <v>165</v>
      </c>
      <c r="C68" s="197"/>
      <c r="D68" s="55">
        <v>20059910</v>
      </c>
      <c r="E68" s="51">
        <v>570600.68330000003</v>
      </c>
      <c r="F68" s="51">
        <v>268179.70799999998</v>
      </c>
      <c r="G68" s="51">
        <v>136602.4809</v>
      </c>
      <c r="H68" s="48">
        <v>-49.063080902452171</v>
      </c>
      <c r="I68" s="51">
        <v>1030462.91</v>
      </c>
      <c r="J68" s="51">
        <v>549581.82000000007</v>
      </c>
      <c r="K68" s="51">
        <v>218961.46</v>
      </c>
      <c r="L68" s="48">
        <v>-60.158532900524264</v>
      </c>
      <c r="M68" s="48">
        <v>1.805926526481606</v>
      </c>
      <c r="N68" s="48">
        <v>2.0493042672714079</v>
      </c>
      <c r="O68" s="48">
        <v>1.602909834121468</v>
      </c>
      <c r="P68" s="48">
        <v>-21.782730865256127</v>
      </c>
    </row>
    <row r="69" spans="2:16">
      <c r="B69" s="135" t="s">
        <v>69</v>
      </c>
      <c r="C69" s="136"/>
      <c r="D69" s="55">
        <v>11063000</v>
      </c>
      <c r="E69" s="51">
        <v>121258.0304</v>
      </c>
      <c r="F69" s="51">
        <v>38075.629199999996</v>
      </c>
      <c r="G69" s="51">
        <v>35979.123599999999</v>
      </c>
      <c r="H69" s="48">
        <v>-5.5061614057319241</v>
      </c>
      <c r="I69" s="51">
        <v>682550.80000000016</v>
      </c>
      <c r="J69" s="51">
        <v>257412.43999999997</v>
      </c>
      <c r="K69" s="51">
        <v>224117.18999999997</v>
      </c>
      <c r="L69" s="48">
        <v>-12.934592438500648</v>
      </c>
      <c r="M69" s="48">
        <v>5.6289121450219444</v>
      </c>
      <c r="N69" s="48">
        <v>6.7605564348756708</v>
      </c>
      <c r="O69" s="48">
        <v>6.2290897491455288</v>
      </c>
      <c r="P69" s="48">
        <v>-7.8612861359823256</v>
      </c>
    </row>
    <row r="70" spans="2:16">
      <c r="B70" s="150" t="s">
        <v>240</v>
      </c>
      <c r="C70" s="150"/>
      <c r="D70" s="55">
        <v>20019020</v>
      </c>
      <c r="E70" s="51">
        <v>204007.64060000001</v>
      </c>
      <c r="F70" s="51">
        <v>96403.687999999995</v>
      </c>
      <c r="G70" s="51">
        <v>115940.4843</v>
      </c>
      <c r="H70" s="48">
        <v>20.265610896545795</v>
      </c>
      <c r="I70" s="51">
        <v>647836.32999999996</v>
      </c>
      <c r="J70" s="51">
        <v>325930.5</v>
      </c>
      <c r="K70" s="51">
        <v>351383.21</v>
      </c>
      <c r="L70" s="48">
        <v>7.8092446088966927</v>
      </c>
      <c r="M70" s="48">
        <v>3.1755493475375252</v>
      </c>
      <c r="N70" s="48">
        <v>3.3808924405464658</v>
      </c>
      <c r="O70" s="48">
        <v>3.03072056427489</v>
      </c>
      <c r="P70" s="48">
        <v>-10.357379964888091</v>
      </c>
    </row>
    <row r="71" spans="2:16">
      <c r="B71" s="135" t="s">
        <v>53</v>
      </c>
      <c r="C71" s="136"/>
      <c r="D71" s="55">
        <v>20054000</v>
      </c>
      <c r="E71" s="51">
        <v>748488.58089999994</v>
      </c>
      <c r="F71" s="51">
        <v>284431.09650000004</v>
      </c>
      <c r="G71" s="51">
        <v>485010.80129999999</v>
      </c>
      <c r="H71" s="48">
        <v>70.519611697942423</v>
      </c>
      <c r="I71" s="51">
        <v>630390.66999999993</v>
      </c>
      <c r="J71" s="51">
        <v>260529.05</v>
      </c>
      <c r="K71" s="51">
        <v>446540.78000000009</v>
      </c>
      <c r="L71" s="48">
        <v>71.39769250300499</v>
      </c>
      <c r="M71" s="48">
        <v>0.84221815280335155</v>
      </c>
      <c r="N71" s="48">
        <v>0.9159654243360833</v>
      </c>
      <c r="O71" s="48">
        <v>0.92068213491970352</v>
      </c>
      <c r="P71" s="48">
        <v>0.51494417347019983</v>
      </c>
    </row>
    <row r="72" spans="2:16">
      <c r="B72" s="238" t="s">
        <v>146</v>
      </c>
      <c r="C72" s="75" t="s">
        <v>37</v>
      </c>
      <c r="D72" s="55"/>
      <c r="E72" s="51">
        <v>479284.34640000004</v>
      </c>
      <c r="F72" s="51">
        <v>225934.40260000003</v>
      </c>
      <c r="G72" s="51">
        <v>124762.96770000001</v>
      </c>
      <c r="H72" s="48">
        <v>-44.779118954768691</v>
      </c>
      <c r="I72" s="51">
        <v>611724.87</v>
      </c>
      <c r="J72" s="51">
        <v>303897.88</v>
      </c>
      <c r="K72" s="51">
        <v>145080.29999999999</v>
      </c>
      <c r="L72" s="48">
        <v>-52.260180294775353</v>
      </c>
      <c r="M72" s="48">
        <v>1.2763297499590527</v>
      </c>
      <c r="N72" s="48">
        <v>1.3450712972562593</v>
      </c>
      <c r="O72" s="48">
        <v>1.1628474592625451</v>
      </c>
      <c r="P72" s="48">
        <v>-13.54752260087797</v>
      </c>
    </row>
    <row r="73" spans="2:16">
      <c r="B73" s="239"/>
      <c r="C73" s="73" t="s">
        <v>147</v>
      </c>
      <c r="D73" s="55">
        <v>20079939</v>
      </c>
      <c r="E73" s="51">
        <v>356320.96180000005</v>
      </c>
      <c r="F73" s="51">
        <v>160021.52260000003</v>
      </c>
      <c r="G73" s="51">
        <v>116445.78920000001</v>
      </c>
      <c r="H73" s="48">
        <v>-27.231170340082745</v>
      </c>
      <c r="I73" s="51">
        <v>350404.04</v>
      </c>
      <c r="J73" s="51">
        <v>164585.62</v>
      </c>
      <c r="K73" s="51">
        <v>121813.57999999999</v>
      </c>
      <c r="L73" s="48">
        <v>-25.987713871965244</v>
      </c>
      <c r="M73" s="48">
        <v>0.98339440438724124</v>
      </c>
      <c r="N73" s="48">
        <v>1.0285217721081725</v>
      </c>
      <c r="O73" s="48">
        <v>1.0460969077274282</v>
      </c>
      <c r="P73" s="48">
        <v>1.7087762355513236</v>
      </c>
    </row>
    <row r="74" spans="2:16">
      <c r="B74" s="247"/>
      <c r="C74" s="73" t="s">
        <v>119</v>
      </c>
      <c r="D74" s="55">
        <v>20079931</v>
      </c>
      <c r="E74" s="51">
        <v>122963.3846</v>
      </c>
      <c r="F74" s="51">
        <v>65912.88</v>
      </c>
      <c r="G74" s="51">
        <v>8317.1785</v>
      </c>
      <c r="H74" s="48">
        <v>-87.381558050566142</v>
      </c>
      <c r="I74" s="51">
        <v>261320.83</v>
      </c>
      <c r="J74" s="51">
        <v>139312.26</v>
      </c>
      <c r="K74" s="51">
        <v>23266.720000000001</v>
      </c>
      <c r="L74" s="48">
        <v>-83.298871183340211</v>
      </c>
      <c r="M74" s="48">
        <v>2.1251922338513767</v>
      </c>
      <c r="N74" s="48">
        <v>2.1135817460866524</v>
      </c>
      <c r="O74" s="48">
        <v>2.7974294407652791</v>
      </c>
      <c r="P74" s="48">
        <v>32.354920548721957</v>
      </c>
    </row>
    <row r="75" spans="2:16">
      <c r="B75" s="150" t="s">
        <v>110</v>
      </c>
      <c r="C75" s="150"/>
      <c r="D75" s="55">
        <v>20071000</v>
      </c>
      <c r="E75" s="51">
        <v>182579.18089999998</v>
      </c>
      <c r="F75" s="51">
        <v>53478.124600000003</v>
      </c>
      <c r="G75" s="51">
        <v>117554.84000000001</v>
      </c>
      <c r="H75" s="48">
        <v>119.81855362220388</v>
      </c>
      <c r="I75" s="51">
        <v>555017.34000000008</v>
      </c>
      <c r="J75" s="51">
        <v>158585.85999999999</v>
      </c>
      <c r="K75" s="51">
        <v>376328.98</v>
      </c>
      <c r="L75" s="48">
        <v>137.30298527245748</v>
      </c>
      <c r="M75" s="48">
        <v>3.0398720010907891</v>
      </c>
      <c r="N75" s="48">
        <v>2.9654342067186099</v>
      </c>
      <c r="O75" s="48">
        <v>3.2013057054903054</v>
      </c>
      <c r="P75" s="48">
        <v>7.954029067220425</v>
      </c>
    </row>
    <row r="76" spans="2:16">
      <c r="B76" s="229" t="s">
        <v>166</v>
      </c>
      <c r="C76" s="75" t="s">
        <v>37</v>
      </c>
      <c r="D76" s="55"/>
      <c r="E76" s="51">
        <v>456983.83609999996</v>
      </c>
      <c r="F76" s="51">
        <v>346130.84610000002</v>
      </c>
      <c r="G76" s="51">
        <v>122190.60759999999</v>
      </c>
      <c r="H76" s="48">
        <v>-64.698145520177604</v>
      </c>
      <c r="I76" s="51">
        <v>536706.80999999994</v>
      </c>
      <c r="J76" s="51">
        <v>371357.02</v>
      </c>
      <c r="K76" s="51">
        <v>205363.48</v>
      </c>
      <c r="L76" s="48">
        <v>-44.699179242659802</v>
      </c>
      <c r="M76" s="48">
        <v>1.1744546909588165</v>
      </c>
      <c r="N76" s="48">
        <v>1.0728804560016356</v>
      </c>
      <c r="O76" s="48">
        <v>1.6806813881495097</v>
      </c>
      <c r="P76" s="48">
        <v>56.651319235788876</v>
      </c>
    </row>
    <row r="77" spans="2:16">
      <c r="B77" s="230"/>
      <c r="C77" s="73" t="s">
        <v>231</v>
      </c>
      <c r="D77" s="87">
        <v>20029090</v>
      </c>
      <c r="E77" s="51">
        <v>456983.83609999996</v>
      </c>
      <c r="F77" s="51">
        <v>346130.84610000002</v>
      </c>
      <c r="G77" s="51">
        <v>122190.60759999999</v>
      </c>
      <c r="H77" s="48">
        <v>-64.698145520177604</v>
      </c>
      <c r="I77" s="51">
        <v>536706.80999999994</v>
      </c>
      <c r="J77" s="51">
        <v>371357.02</v>
      </c>
      <c r="K77" s="51">
        <v>205363.48</v>
      </c>
      <c r="L77" s="48">
        <v>-44.699179242659802</v>
      </c>
      <c r="M77" s="48">
        <v>1.1744546909588165</v>
      </c>
      <c r="N77" s="48">
        <v>1.0728804560016356</v>
      </c>
      <c r="O77" s="48">
        <v>1.6806813881495097</v>
      </c>
      <c r="P77" s="48">
        <v>56.651319235788876</v>
      </c>
    </row>
    <row r="78" spans="2:16">
      <c r="B78" s="230"/>
      <c r="C78" s="54" t="s">
        <v>229</v>
      </c>
      <c r="D78" s="55">
        <v>20021010</v>
      </c>
      <c r="E78" s="51">
        <v>0</v>
      </c>
      <c r="F78" s="51">
        <v>0</v>
      </c>
      <c r="G78" s="51">
        <v>0</v>
      </c>
      <c r="H78" s="48" t="s">
        <v>400</v>
      </c>
      <c r="I78" s="51">
        <v>0</v>
      </c>
      <c r="J78" s="51">
        <v>0</v>
      </c>
      <c r="K78" s="51">
        <v>0</v>
      </c>
      <c r="L78" s="48" t="s">
        <v>400</v>
      </c>
      <c r="M78" s="48" t="s">
        <v>400</v>
      </c>
      <c r="N78" s="48" t="s">
        <v>400</v>
      </c>
      <c r="O78" s="48" t="s">
        <v>400</v>
      </c>
      <c r="P78" s="48" t="s">
        <v>400</v>
      </c>
    </row>
    <row r="79" spans="2:16">
      <c r="B79" s="231"/>
      <c r="C79" s="75" t="s">
        <v>230</v>
      </c>
      <c r="D79" s="55">
        <v>20021020</v>
      </c>
      <c r="E79" s="51">
        <v>0</v>
      </c>
      <c r="F79" s="51">
        <v>0</v>
      </c>
      <c r="G79" s="51">
        <v>0</v>
      </c>
      <c r="H79" s="48" t="s">
        <v>400</v>
      </c>
      <c r="I79" s="51">
        <v>0</v>
      </c>
      <c r="J79" s="51">
        <v>0</v>
      </c>
      <c r="K79" s="51">
        <v>0</v>
      </c>
      <c r="L79" s="48" t="s">
        <v>400</v>
      </c>
      <c r="M79" s="48" t="s">
        <v>400</v>
      </c>
      <c r="N79" s="48" t="s">
        <v>400</v>
      </c>
      <c r="O79" s="48" t="s">
        <v>400</v>
      </c>
      <c r="P79" s="48" t="s">
        <v>400</v>
      </c>
    </row>
    <row r="80" spans="2:16">
      <c r="B80" s="200" t="s">
        <v>116</v>
      </c>
      <c r="C80" s="200"/>
      <c r="D80" s="55">
        <v>20089300</v>
      </c>
      <c r="E80" s="51">
        <v>125463.87549999999</v>
      </c>
      <c r="F80" s="51">
        <v>37242.934499999996</v>
      </c>
      <c r="G80" s="51">
        <v>133886.77280000001</v>
      </c>
      <c r="H80" s="48">
        <v>259.49576637147112</v>
      </c>
      <c r="I80" s="51">
        <v>488163.21</v>
      </c>
      <c r="J80" s="51">
        <v>145049.23000000001</v>
      </c>
      <c r="K80" s="51">
        <v>479777.65</v>
      </c>
      <c r="L80" s="48">
        <v>230.76883620823082</v>
      </c>
      <c r="M80" s="48">
        <v>3.8908666582677021</v>
      </c>
      <c r="N80" s="48">
        <v>3.8946777945223414</v>
      </c>
      <c r="O80" s="48">
        <v>3.5834581711569942</v>
      </c>
      <c r="P80" s="48">
        <v>-7.9908952623259699</v>
      </c>
    </row>
    <row r="81" spans="2:16">
      <c r="B81" s="135" t="s">
        <v>220</v>
      </c>
      <c r="C81" s="136"/>
      <c r="D81" s="55">
        <v>20083000</v>
      </c>
      <c r="E81" s="51">
        <v>218353.35490000001</v>
      </c>
      <c r="F81" s="51">
        <v>107958.12770000001</v>
      </c>
      <c r="G81" s="51">
        <v>380630.16149999993</v>
      </c>
      <c r="H81" s="48">
        <v>252.57202918312549</v>
      </c>
      <c r="I81" s="51">
        <v>427518.16</v>
      </c>
      <c r="J81" s="51">
        <v>221512.75999999998</v>
      </c>
      <c r="K81" s="51">
        <v>567852.28999999992</v>
      </c>
      <c r="L81" s="48">
        <v>156.35195462329122</v>
      </c>
      <c r="M81" s="48">
        <v>1.9579188979981179</v>
      </c>
      <c r="N81" s="48">
        <v>2.0518395855803635</v>
      </c>
      <c r="O81" s="48">
        <v>1.4918741272688134</v>
      </c>
      <c r="P81" s="48">
        <v>-27.290898481869561</v>
      </c>
    </row>
    <row r="82" spans="2:16">
      <c r="B82" s="150" t="s">
        <v>226</v>
      </c>
      <c r="C82" s="150"/>
      <c r="D82" s="55">
        <v>7119000</v>
      </c>
      <c r="E82" s="51">
        <v>291049.59999999998</v>
      </c>
      <c r="F82" s="51">
        <v>57700</v>
      </c>
      <c r="G82" s="51">
        <v>158821.4</v>
      </c>
      <c r="H82" s="48">
        <v>175.25372616984401</v>
      </c>
      <c r="I82" s="51">
        <v>266480.21000000002</v>
      </c>
      <c r="J82" s="51">
        <v>48093.8</v>
      </c>
      <c r="K82" s="51">
        <v>147975.9</v>
      </c>
      <c r="L82" s="48">
        <v>207.68186335868654</v>
      </c>
      <c r="M82" s="48">
        <v>0.91558349504689251</v>
      </c>
      <c r="N82" s="48">
        <v>0.83351473136915089</v>
      </c>
      <c r="O82" s="48">
        <v>0.93171260296156566</v>
      </c>
      <c r="P82" s="48">
        <v>11.781180091575894</v>
      </c>
    </row>
    <row r="83" spans="2:16">
      <c r="B83" s="238" t="s">
        <v>233</v>
      </c>
      <c r="C83" s="75" t="s">
        <v>37</v>
      </c>
      <c r="D83" s="55"/>
      <c r="E83" s="51">
        <v>84059.62460000001</v>
      </c>
      <c r="F83" s="51">
        <v>60857.139999999992</v>
      </c>
      <c r="G83" s="51">
        <v>23179.16</v>
      </c>
      <c r="H83" s="48">
        <v>-61.912176615595136</v>
      </c>
      <c r="I83" s="51">
        <v>258268.58000000005</v>
      </c>
      <c r="J83" s="51">
        <v>162105.34</v>
      </c>
      <c r="K83" s="51">
        <v>206377.12000000002</v>
      </c>
      <c r="L83" s="48">
        <v>27.310500690476957</v>
      </c>
      <c r="M83" s="48">
        <v>3.0724450796559948</v>
      </c>
      <c r="N83" s="48">
        <v>2.6637028950095258</v>
      </c>
      <c r="O83" s="48">
        <v>8.9035633733060227</v>
      </c>
      <c r="P83" s="48">
        <v>234.25512244578547</v>
      </c>
    </row>
    <row r="84" spans="2:16">
      <c r="B84" s="239"/>
      <c r="C84" s="73" t="s">
        <v>234</v>
      </c>
      <c r="D84" s="55">
        <v>20086019</v>
      </c>
      <c r="E84" s="51">
        <v>82900.320000000007</v>
      </c>
      <c r="F84" s="51">
        <v>60314.579999999994</v>
      </c>
      <c r="G84" s="51">
        <v>4412</v>
      </c>
      <c r="H84" s="48">
        <v>-92.685019111465252</v>
      </c>
      <c r="I84" s="51">
        <v>245960.35000000003</v>
      </c>
      <c r="J84" s="51">
        <v>157236.37</v>
      </c>
      <c r="K84" s="51">
        <v>18856.189999999999</v>
      </c>
      <c r="L84" s="48">
        <v>-88.007742737892002</v>
      </c>
      <c r="M84" s="48">
        <v>2.9669408996249955</v>
      </c>
      <c r="N84" s="48">
        <v>2.606937990781002</v>
      </c>
      <c r="O84" s="48">
        <v>4.2738417951042607</v>
      </c>
      <c r="P84" s="48">
        <v>63.941060747052056</v>
      </c>
    </row>
    <row r="85" spans="2:16">
      <c r="B85" s="247"/>
      <c r="C85" s="73" t="s">
        <v>290</v>
      </c>
      <c r="D85" s="55">
        <v>20086090</v>
      </c>
      <c r="E85" s="51">
        <v>1159.3045999999999</v>
      </c>
      <c r="F85" s="51">
        <v>542.56000000000006</v>
      </c>
      <c r="G85" s="51">
        <v>18767.16</v>
      </c>
      <c r="H85" s="48">
        <v>3359.0017693895602</v>
      </c>
      <c r="I85" s="51">
        <v>12308.23</v>
      </c>
      <c r="J85" s="51">
        <v>4868.97</v>
      </c>
      <c r="K85" s="51">
        <v>187520.93000000002</v>
      </c>
      <c r="L85" s="48">
        <v>3751.3469994680604</v>
      </c>
      <c r="M85" s="48">
        <v>10.616907756598224</v>
      </c>
      <c r="N85" s="48">
        <v>8.9740673842524323</v>
      </c>
      <c r="O85" s="48">
        <v>9.9919716142453101</v>
      </c>
      <c r="P85" s="48">
        <v>11.342729961879726</v>
      </c>
    </row>
    <row r="86" spans="2:16">
      <c r="B86" s="252" t="s">
        <v>259</v>
      </c>
      <c r="C86" s="75" t="s">
        <v>222</v>
      </c>
      <c r="D86" s="55">
        <v>8121000</v>
      </c>
      <c r="E86" s="51">
        <v>162329.04</v>
      </c>
      <c r="F86" s="51">
        <v>106325.12</v>
      </c>
      <c r="G86" s="51">
        <v>127520</v>
      </c>
      <c r="H86" s="48">
        <v>19.934028760089806</v>
      </c>
      <c r="I86" s="51">
        <v>256975.96</v>
      </c>
      <c r="J86" s="51">
        <v>167931.14</v>
      </c>
      <c r="K86" s="51">
        <v>167705.78</v>
      </c>
      <c r="L86" s="48">
        <v>-0.13419786229046382</v>
      </c>
      <c r="M86" s="48">
        <v>1.5830559954029173</v>
      </c>
      <c r="N86" s="48">
        <v>1.5794117138076122</v>
      </c>
      <c r="O86" s="48">
        <v>1.3151331555834378</v>
      </c>
      <c r="P86" s="48">
        <v>-16.732721171673305</v>
      </c>
    </row>
    <row r="87" spans="2:16">
      <c r="B87" s="252"/>
      <c r="C87" s="73" t="s">
        <v>113</v>
      </c>
      <c r="D87" s="76">
        <v>8121010</v>
      </c>
      <c r="E87" s="51">
        <v>45600</v>
      </c>
      <c r="F87" s="51">
        <v>17600</v>
      </c>
      <c r="G87" s="51">
        <v>56800</v>
      </c>
      <c r="H87" s="48">
        <v>222.72727272727272</v>
      </c>
      <c r="I87" s="51">
        <v>52608.28</v>
      </c>
      <c r="J87" s="51">
        <v>16640</v>
      </c>
      <c r="K87" s="51">
        <v>67602.36</v>
      </c>
      <c r="L87" s="48">
        <v>306.26418269230771</v>
      </c>
      <c r="M87" s="48">
        <v>1.153690350877193</v>
      </c>
      <c r="N87" s="48">
        <v>0.94545454545454544</v>
      </c>
      <c r="O87" s="48">
        <v>1.1901823943661971</v>
      </c>
      <c r="P87" s="48">
        <v>25.884676327193933</v>
      </c>
    </row>
    <row r="88" spans="2:16">
      <c r="B88" s="252"/>
      <c r="C88" s="73" t="s">
        <v>114</v>
      </c>
      <c r="D88" s="57">
        <v>8121090</v>
      </c>
      <c r="E88" s="51">
        <v>116729.04000000001</v>
      </c>
      <c r="F88" s="51">
        <v>88725.119999999995</v>
      </c>
      <c r="G88" s="51">
        <v>70720</v>
      </c>
      <c r="H88" s="48">
        <v>-20.29314809605216</v>
      </c>
      <c r="I88" s="51">
        <v>204367.68</v>
      </c>
      <c r="J88" s="51">
        <v>151291.14000000001</v>
      </c>
      <c r="K88" s="51">
        <v>100103.42</v>
      </c>
      <c r="L88" s="48">
        <v>-33.83391783550578</v>
      </c>
      <c r="M88" s="48">
        <v>1.7507869507022416</v>
      </c>
      <c r="N88" s="48">
        <v>1.705166924541776</v>
      </c>
      <c r="O88" s="48">
        <v>1.4154895361990949</v>
      </c>
      <c r="P88" s="48">
        <v>-16.988212952847714</v>
      </c>
    </row>
    <row r="89" spans="2:16">
      <c r="B89" s="185" t="s">
        <v>378</v>
      </c>
      <c r="C89" s="186"/>
      <c r="D89" s="55">
        <v>20079100</v>
      </c>
      <c r="E89" s="51">
        <v>81869.409300000014</v>
      </c>
      <c r="F89" s="51">
        <v>47957.609799999998</v>
      </c>
      <c r="G89" s="51">
        <v>39263.808700000001</v>
      </c>
      <c r="H89" s="48">
        <v>-18.128095074496386</v>
      </c>
      <c r="I89" s="51">
        <v>212119.93</v>
      </c>
      <c r="J89" s="51">
        <v>118993.22</v>
      </c>
      <c r="K89" s="51">
        <v>86426.030000000013</v>
      </c>
      <c r="L89" s="48">
        <v>-27.368945894564401</v>
      </c>
      <c r="M89" s="48">
        <v>2.5909546900810478</v>
      </c>
      <c r="N89" s="48">
        <v>2.4812166514603904</v>
      </c>
      <c r="O89" s="48">
        <v>2.2011626701920033</v>
      </c>
      <c r="P89" s="48">
        <v>-11.286962027421243</v>
      </c>
    </row>
    <row r="90" spans="2:16">
      <c r="B90" s="150" t="s">
        <v>225</v>
      </c>
      <c r="C90" s="150"/>
      <c r="D90" s="55">
        <v>20019010</v>
      </c>
      <c r="E90" s="51">
        <v>31391.402000000002</v>
      </c>
      <c r="F90" s="51">
        <v>17068.346700000002</v>
      </c>
      <c r="G90" s="51">
        <v>14482.7415</v>
      </c>
      <c r="H90" s="48">
        <v>-15.148539254830117</v>
      </c>
      <c r="I90" s="51">
        <v>115479.11000000002</v>
      </c>
      <c r="J90" s="51">
        <v>66180.17</v>
      </c>
      <c r="K90" s="51">
        <v>58809.760000000002</v>
      </c>
      <c r="L90" s="48">
        <v>-11.136885867775792</v>
      </c>
      <c r="M90" s="48">
        <v>3.678685966303767</v>
      </c>
      <c r="N90" s="48">
        <v>3.8773626504786192</v>
      </c>
      <c r="O90" s="48">
        <v>4.0606787050642312</v>
      </c>
      <c r="P90" s="48">
        <v>4.7278542429603165</v>
      </c>
    </row>
    <row r="91" spans="2:16">
      <c r="B91" s="150" t="s">
        <v>95</v>
      </c>
      <c r="C91" s="150"/>
      <c r="D91" s="55">
        <v>20086011</v>
      </c>
      <c r="E91" s="51">
        <v>34095.346999999994</v>
      </c>
      <c r="F91" s="51">
        <v>32381.809999999998</v>
      </c>
      <c r="G91" s="51">
        <v>1805.5500000000002</v>
      </c>
      <c r="H91" s="48">
        <v>-94.424184441820884</v>
      </c>
      <c r="I91" s="51">
        <v>114108.04</v>
      </c>
      <c r="J91" s="51">
        <v>107274.53</v>
      </c>
      <c r="K91" s="51">
        <v>4807.12</v>
      </c>
      <c r="L91" s="48">
        <v>-95.518861746586069</v>
      </c>
      <c r="M91" s="48">
        <v>3.3467335000286114</v>
      </c>
      <c r="N91" s="48">
        <v>3.3128021565193548</v>
      </c>
      <c r="O91" s="48">
        <v>2.662413115117277</v>
      </c>
      <c r="P91" s="48">
        <v>-19.632595327860415</v>
      </c>
    </row>
    <row r="92" spans="2:16">
      <c r="B92" s="150" t="s">
        <v>267</v>
      </c>
      <c r="C92" s="150"/>
      <c r="D92" s="55">
        <v>20079949</v>
      </c>
      <c r="E92" s="51">
        <v>29161.389500000001</v>
      </c>
      <c r="F92" s="51">
        <v>24279.5</v>
      </c>
      <c r="G92" s="51">
        <v>2130.2400000000002</v>
      </c>
      <c r="H92" s="48">
        <v>-91.226178463312664</v>
      </c>
      <c r="I92" s="51">
        <v>88759.05</v>
      </c>
      <c r="J92" s="51">
        <v>70844.86</v>
      </c>
      <c r="K92" s="51">
        <v>10341.029999999999</v>
      </c>
      <c r="L92" s="48">
        <v>-85.403274140142287</v>
      </c>
      <c r="M92" s="48">
        <v>3.0437181328413723</v>
      </c>
      <c r="N92" s="48">
        <v>2.9178879301468319</v>
      </c>
      <c r="O92" s="48">
        <v>4.85439668769716</v>
      </c>
      <c r="P92" s="48">
        <v>66.366796940445909</v>
      </c>
    </row>
    <row r="93" spans="2:16">
      <c r="B93" s="204" t="s">
        <v>51</v>
      </c>
      <c r="C93" s="205"/>
      <c r="D93" s="55">
        <v>20089930</v>
      </c>
      <c r="E93" s="51">
        <v>16191</v>
      </c>
      <c r="F93" s="51">
        <v>13069.56</v>
      </c>
      <c r="G93" s="51">
        <v>22838.400000000001</v>
      </c>
      <c r="H93" s="48">
        <v>74.744979938115748</v>
      </c>
      <c r="I93" s="51">
        <v>80496</v>
      </c>
      <c r="J93" s="51">
        <v>64348.74</v>
      </c>
      <c r="K93" s="51">
        <v>33318.19</v>
      </c>
      <c r="L93" s="48">
        <v>-48.222467137662676</v>
      </c>
      <c r="M93" s="48">
        <v>4.9716509171762091</v>
      </c>
      <c r="N93" s="48">
        <v>4.9235582529174664</v>
      </c>
      <c r="O93" s="48">
        <v>1.4588670835084769</v>
      </c>
      <c r="P93" s="48">
        <v>-70.369659328311556</v>
      </c>
    </row>
    <row r="94" spans="2:16">
      <c r="B94" s="150" t="s">
        <v>169</v>
      </c>
      <c r="C94" s="150"/>
      <c r="D94" s="55">
        <v>20089920</v>
      </c>
      <c r="E94" s="51">
        <v>9045.1831999999995</v>
      </c>
      <c r="F94" s="51">
        <v>333.49</v>
      </c>
      <c r="G94" s="51">
        <v>4806.7538000000004</v>
      </c>
      <c r="H94" s="48">
        <v>1341.3487061081294</v>
      </c>
      <c r="I94" s="51">
        <v>53084.47</v>
      </c>
      <c r="J94" s="51">
        <v>622.48</v>
      </c>
      <c r="K94" s="51">
        <v>35418.6</v>
      </c>
      <c r="L94" s="48">
        <v>5589.917748361393</v>
      </c>
      <c r="M94" s="48">
        <v>5.8688109269030617</v>
      </c>
      <c r="N94" s="48">
        <v>1.8665627155237039</v>
      </c>
      <c r="O94" s="48">
        <v>7.3685072033437606</v>
      </c>
      <c r="P94" s="48">
        <v>294.76344095281945</v>
      </c>
    </row>
    <row r="95" spans="2:16">
      <c r="B95" s="196" t="s">
        <v>227</v>
      </c>
      <c r="C95" s="197"/>
      <c r="D95" s="55">
        <v>20019030</v>
      </c>
      <c r="E95" s="51">
        <v>25286.509600000001</v>
      </c>
      <c r="F95" s="51">
        <v>4364.1225000000004</v>
      </c>
      <c r="G95" s="51">
        <v>11260.668899999999</v>
      </c>
      <c r="H95" s="48">
        <v>158.02824966531065</v>
      </c>
      <c r="I95" s="51">
        <v>39874.92</v>
      </c>
      <c r="J95" s="51">
        <v>7725.3</v>
      </c>
      <c r="K95" s="51">
        <v>13697.72</v>
      </c>
      <c r="L95" s="48">
        <v>77.309877933543021</v>
      </c>
      <c r="M95" s="48">
        <v>1.5769246381082187</v>
      </c>
      <c r="N95" s="48">
        <v>1.7701840404342453</v>
      </c>
      <c r="O95" s="48">
        <v>1.2164215218156358</v>
      </c>
      <c r="P95" s="48">
        <v>-31.282765292741288</v>
      </c>
    </row>
    <row r="96" spans="2:16">
      <c r="B96" s="238" t="s">
        <v>236</v>
      </c>
      <c r="C96" s="75" t="s">
        <v>37</v>
      </c>
      <c r="D96" s="55"/>
      <c r="E96" s="51">
        <v>21856.589499999998</v>
      </c>
      <c r="F96" s="51">
        <v>20470.940299999998</v>
      </c>
      <c r="G96" s="51">
        <v>41436.001000000004</v>
      </c>
      <c r="H96" s="48">
        <v>102.41376503843358</v>
      </c>
      <c r="I96" s="51">
        <v>39661.33</v>
      </c>
      <c r="J96" s="51">
        <v>33111.78</v>
      </c>
      <c r="K96" s="51">
        <v>65876.62</v>
      </c>
      <c r="L96" s="48">
        <v>98.952215797519784</v>
      </c>
      <c r="M96" s="48">
        <v>1.8146165942312273</v>
      </c>
      <c r="N96" s="48">
        <v>1.6175016640539956</v>
      </c>
      <c r="O96" s="48">
        <v>1.5898401971753979</v>
      </c>
      <c r="P96" s="48">
        <v>-1.7101352965083749</v>
      </c>
    </row>
    <row r="97" spans="2:16">
      <c r="B97" s="239"/>
      <c r="C97" s="73" t="s">
        <v>238</v>
      </c>
      <c r="D97" s="55">
        <v>20039090</v>
      </c>
      <c r="E97" s="51">
        <v>19140.731299999999</v>
      </c>
      <c r="F97" s="51">
        <v>18893.042099999999</v>
      </c>
      <c r="G97" s="51">
        <v>37421.877600000007</v>
      </c>
      <c r="H97" s="48">
        <v>98.072271272819592</v>
      </c>
      <c r="I97" s="51">
        <v>31960.46</v>
      </c>
      <c r="J97" s="51">
        <v>29717.190000000002</v>
      </c>
      <c r="K97" s="51">
        <v>53847.96</v>
      </c>
      <c r="L97" s="48">
        <v>81.201385460738365</v>
      </c>
      <c r="M97" s="48">
        <v>1.6697616981854815</v>
      </c>
      <c r="N97" s="48">
        <v>1.5729171534530166</v>
      </c>
      <c r="O97" s="48">
        <v>1.4389432987723734</v>
      </c>
      <c r="P97" s="48">
        <v>-8.5175404430253181</v>
      </c>
    </row>
    <row r="98" spans="2:16">
      <c r="B98" s="247"/>
      <c r="C98" s="73" t="s">
        <v>237</v>
      </c>
      <c r="D98" s="55">
        <v>20039010</v>
      </c>
      <c r="E98" s="51">
        <v>2715.8582000000001</v>
      </c>
      <c r="F98" s="51">
        <v>1577.8981999999999</v>
      </c>
      <c r="G98" s="51">
        <v>4014.1233999999995</v>
      </c>
      <c r="H98" s="48">
        <v>154.39685525973726</v>
      </c>
      <c r="I98" s="51">
        <v>7700.8700000000008</v>
      </c>
      <c r="J98" s="51">
        <v>3394.5899999999997</v>
      </c>
      <c r="K98" s="51">
        <v>12028.66</v>
      </c>
      <c r="L98" s="48">
        <v>254.34794776394205</v>
      </c>
      <c r="M98" s="48">
        <v>2.8355199104283133</v>
      </c>
      <c r="N98" s="48">
        <v>2.1513365057390903</v>
      </c>
      <c r="O98" s="48">
        <v>2.9965845095843346</v>
      </c>
      <c r="P98" s="48">
        <v>39.28943712851931</v>
      </c>
    </row>
    <row r="99" spans="2:16">
      <c r="B99" s="204" t="s">
        <v>72</v>
      </c>
      <c r="C99" s="205"/>
      <c r="D99" s="55">
        <v>20060010</v>
      </c>
      <c r="E99" s="51">
        <v>4988.2534999999998</v>
      </c>
      <c r="F99" s="51">
        <v>1608.2535</v>
      </c>
      <c r="G99" s="51">
        <v>0</v>
      </c>
      <c r="H99" s="48">
        <v>-100</v>
      </c>
      <c r="I99" s="51">
        <v>21303.559999999998</v>
      </c>
      <c r="J99" s="51">
        <v>6094.63</v>
      </c>
      <c r="K99" s="51">
        <v>0</v>
      </c>
      <c r="L99" s="48">
        <v>-100</v>
      </c>
      <c r="M99" s="48">
        <v>4.2707452618436488</v>
      </c>
      <c r="N99" s="48">
        <v>3.7895953591893319</v>
      </c>
      <c r="O99" s="48" t="s">
        <v>400</v>
      </c>
      <c r="P99" s="48" t="s">
        <v>400</v>
      </c>
    </row>
    <row r="100" spans="2:16">
      <c r="B100" s="135" t="s">
        <v>262</v>
      </c>
      <c r="C100" s="136"/>
      <c r="D100" s="55">
        <v>20051000</v>
      </c>
      <c r="E100" s="51">
        <v>5664.33</v>
      </c>
      <c r="F100" s="51">
        <v>3382.13</v>
      </c>
      <c r="G100" s="51">
        <v>172.5</v>
      </c>
      <c r="H100" s="48">
        <v>-94.899663821319706</v>
      </c>
      <c r="I100" s="51">
        <v>12255.3</v>
      </c>
      <c r="J100" s="51">
        <v>9168.36</v>
      </c>
      <c r="K100" s="51">
        <v>2188.48</v>
      </c>
      <c r="L100" s="48">
        <v>-76.130082152097003</v>
      </c>
      <c r="M100" s="48">
        <v>2.1635921635921633</v>
      </c>
      <c r="N100" s="48">
        <v>2.710824243893641</v>
      </c>
      <c r="O100" s="48">
        <v>12.686840579710145</v>
      </c>
      <c r="P100" s="48">
        <v>368.00675507784462</v>
      </c>
    </row>
    <row r="101" spans="2:16">
      <c r="B101" s="135" t="s">
        <v>232</v>
      </c>
      <c r="C101" s="136"/>
      <c r="D101" s="55">
        <v>7115900</v>
      </c>
      <c r="E101" s="51">
        <v>222.24440000000001</v>
      </c>
      <c r="F101" s="51">
        <v>222.24440000000001</v>
      </c>
      <c r="G101" s="51">
        <v>14.4</v>
      </c>
      <c r="H101" s="48">
        <v>-93.520646639465383</v>
      </c>
      <c r="I101" s="51">
        <v>839.86</v>
      </c>
      <c r="J101" s="51">
        <v>839.86</v>
      </c>
      <c r="K101" s="51">
        <v>11.56</v>
      </c>
      <c r="L101" s="48">
        <v>-98.623580120496271</v>
      </c>
      <c r="M101" s="48">
        <v>3.7789928565129198</v>
      </c>
      <c r="N101" s="48">
        <v>3.7789928565129198</v>
      </c>
      <c r="O101" s="48">
        <v>0.80277777777777781</v>
      </c>
      <c r="P101" s="48">
        <v>-78.756832620251529</v>
      </c>
    </row>
    <row r="102" spans="2:16">
      <c r="B102" s="135" t="s">
        <v>278</v>
      </c>
      <c r="C102" s="136"/>
      <c r="D102" s="55">
        <v>20089910</v>
      </c>
      <c r="E102" s="51">
        <v>0</v>
      </c>
      <c r="F102" s="51">
        <v>0</v>
      </c>
      <c r="G102" s="51">
        <v>352.6</v>
      </c>
      <c r="H102" s="48" t="s">
        <v>400</v>
      </c>
      <c r="I102" s="51">
        <v>0</v>
      </c>
      <c r="J102" s="51">
        <v>0</v>
      </c>
      <c r="K102" s="51">
        <v>680.08</v>
      </c>
      <c r="L102" s="48" t="s">
        <v>400</v>
      </c>
      <c r="M102" s="48" t="s">
        <v>400</v>
      </c>
      <c r="N102" s="48" t="s">
        <v>400</v>
      </c>
      <c r="O102" s="48">
        <v>1.9287577992058991</v>
      </c>
      <c r="P102" s="48" t="s">
        <v>400</v>
      </c>
    </row>
    <row r="103" spans="2:16">
      <c r="B103" s="135" t="s">
        <v>235</v>
      </c>
      <c r="C103" s="136"/>
      <c r="D103" s="55">
        <v>8129090</v>
      </c>
      <c r="E103" s="51">
        <v>0</v>
      </c>
      <c r="F103" s="51">
        <v>0</v>
      </c>
      <c r="G103" s="51">
        <v>2</v>
      </c>
      <c r="H103" s="48" t="s">
        <v>400</v>
      </c>
      <c r="I103" s="51">
        <v>0</v>
      </c>
      <c r="J103" s="51">
        <v>0</v>
      </c>
      <c r="K103" s="51">
        <v>65.87</v>
      </c>
      <c r="L103" s="48" t="s">
        <v>400</v>
      </c>
      <c r="M103" s="48" t="s">
        <v>400</v>
      </c>
      <c r="N103" s="48" t="s">
        <v>400</v>
      </c>
      <c r="O103" s="48">
        <v>32.935000000000002</v>
      </c>
      <c r="P103" s="48" t="s">
        <v>400</v>
      </c>
    </row>
    <row r="104" spans="2:16">
      <c r="B104" s="135" t="s">
        <v>37</v>
      </c>
      <c r="C104" s="151"/>
      <c r="D104" s="136"/>
      <c r="E104" s="51">
        <v>216674717.01950011</v>
      </c>
      <c r="F104" s="51">
        <v>106812183.97509998</v>
      </c>
      <c r="G104" s="51">
        <v>109665308.46870004</v>
      </c>
      <c r="H104" s="48">
        <v>2.6711601499180837</v>
      </c>
      <c r="I104" s="51">
        <v>243480988.1400001</v>
      </c>
      <c r="J104" s="51">
        <v>121088651.45999999</v>
      </c>
      <c r="K104" s="51">
        <v>122788602.94000001</v>
      </c>
      <c r="L104" s="48">
        <v>1.4038900090993067</v>
      </c>
      <c r="M104" s="48">
        <v>1.123716654574366</v>
      </c>
      <c r="N104" s="48">
        <v>1.1336595410147978</v>
      </c>
      <c r="O104" s="48">
        <v>1.1196667811776186</v>
      </c>
      <c r="P104" s="48">
        <v>-1.2343000107998492</v>
      </c>
    </row>
    <row r="105" spans="2:16">
      <c r="B105" s="147" t="s">
        <v>108</v>
      </c>
      <c r="C105" s="148"/>
      <c r="D105" s="148"/>
      <c r="E105" s="148"/>
      <c r="F105" s="148"/>
      <c r="G105" s="148"/>
      <c r="H105" s="148"/>
      <c r="I105" s="148"/>
      <c r="J105" s="148"/>
      <c r="K105" s="148"/>
      <c r="L105" s="148"/>
      <c r="M105" s="148"/>
      <c r="N105" s="148"/>
      <c r="O105" s="148"/>
      <c r="P105" s="149"/>
    </row>
    <row r="106" spans="2:16">
      <c r="B106" s="145" t="s">
        <v>117</v>
      </c>
      <c r="C106" s="139"/>
      <c r="D106" s="139"/>
      <c r="E106" s="139"/>
      <c r="F106" s="139"/>
      <c r="G106" s="139"/>
      <c r="H106" s="139"/>
      <c r="I106" s="195"/>
      <c r="J106" s="139"/>
      <c r="K106" s="139"/>
      <c r="L106" s="139"/>
      <c r="M106" s="139"/>
      <c r="N106" s="139"/>
      <c r="O106" s="139"/>
      <c r="P106" s="140"/>
    </row>
    <row r="108" spans="2:16" ht="117.45" customHeight="1">
      <c r="B108" s="258" t="s">
        <v>393</v>
      </c>
      <c r="C108" s="259"/>
      <c r="D108" s="259"/>
      <c r="E108" s="259"/>
      <c r="F108" s="259"/>
      <c r="G108" s="259"/>
      <c r="H108" s="259"/>
      <c r="I108" s="259"/>
      <c r="J108" s="259"/>
      <c r="K108" s="259"/>
      <c r="L108" s="259"/>
      <c r="M108" s="259"/>
      <c r="N108" s="259"/>
      <c r="O108" s="259"/>
      <c r="P108" s="260"/>
    </row>
    <row r="109" spans="2:16">
      <c r="D109" s="41"/>
    </row>
  </sheetData>
  <sortState xmlns:xlrd2="http://schemas.microsoft.com/office/spreadsheetml/2017/richdata2" ref="B90:Q103">
    <sortCondition descending="1" ref="I90:I103"/>
  </sortState>
  <mergeCells count="24">
    <mergeCell ref="B108:P108"/>
    <mergeCell ref="B54:B56"/>
    <mergeCell ref="B83:B85"/>
    <mergeCell ref="B76:B79"/>
    <mergeCell ref="B17:B21"/>
    <mergeCell ref="B31:B34"/>
    <mergeCell ref="B86:B88"/>
    <mergeCell ref="B22:B24"/>
    <mergeCell ref="B5:B10"/>
    <mergeCell ref="B96:B98"/>
    <mergeCell ref="B11:B14"/>
    <mergeCell ref="B25:B28"/>
    <mergeCell ref="B46:B49"/>
    <mergeCell ref="B42:B45"/>
    <mergeCell ref="B72:B74"/>
    <mergeCell ref="B38:B41"/>
    <mergeCell ref="B61:B65"/>
    <mergeCell ref="B57:B59"/>
    <mergeCell ref="B2:P2"/>
    <mergeCell ref="D3:D4"/>
    <mergeCell ref="E3:H3"/>
    <mergeCell ref="I3:L3"/>
    <mergeCell ref="M3:P3"/>
    <mergeCell ref="B3:C4"/>
  </mergeCells>
  <hyperlinks>
    <hyperlink ref="Q2" location="Indice!A1" display="volver a indice" xr:uid="{00000000-0004-0000-0C00-000000000000}"/>
  </hyperlinks>
  <printOptions horizontalCentered="1" verticalCentered="1"/>
  <pageMargins left="0.11811023622047245" right="0.11811023622047245" top="0.15748031496062992" bottom="0.15748031496062992" header="0.31496062992125984" footer="0.31496062992125984"/>
  <pageSetup scale="51" orientation="portrait" r:id="rId1"/>
  <headerFooter differentFirst="1">
    <oddFooter>&amp;C&amp;P</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73"/>
  <sheetViews>
    <sheetView zoomScale="90" zoomScaleNormal="90" zoomScalePageLayoutView="90" workbookViewId="0">
      <pane ySplit="10005" topLeftCell="A72"/>
      <selection pane="bottomLeft"/>
    </sheetView>
  </sheetViews>
  <sheetFormatPr baseColWidth="10" defaultColWidth="10.88671875" defaultRowHeight="13.2"/>
  <cols>
    <col min="1" max="1" width="1" style="41" customWidth="1"/>
    <col min="2" max="2" width="23" style="52" customWidth="1"/>
    <col min="3" max="3" width="24.88671875" style="62" customWidth="1"/>
    <col min="4" max="4" width="10.109375" style="53" customWidth="1"/>
    <col min="5" max="5" width="11" style="41" bestFit="1" customWidth="1"/>
    <col min="6" max="7" width="13.33203125" style="41" customWidth="1"/>
    <col min="8" max="8" width="11.109375" style="41" customWidth="1"/>
    <col min="9" max="9" width="11" style="41" bestFit="1" customWidth="1"/>
    <col min="10" max="11" width="12.21875" style="41" customWidth="1"/>
    <col min="12" max="12" width="10.33203125" style="41" customWidth="1"/>
    <col min="13" max="13" width="6.6640625" style="41" customWidth="1"/>
    <col min="14" max="14" width="15.33203125" style="41" customWidth="1"/>
    <col min="15" max="15" width="14.109375" style="41" customWidth="1"/>
    <col min="16" max="16" width="8.33203125" style="41" customWidth="1"/>
    <col min="17" max="16384" width="10.88671875" style="41"/>
  </cols>
  <sheetData>
    <row r="1" spans="2:17" ht="5.25" customHeight="1"/>
    <row r="2" spans="2:17">
      <c r="B2" s="235" t="s">
        <v>96</v>
      </c>
      <c r="C2" s="236"/>
      <c r="D2" s="236"/>
      <c r="E2" s="236"/>
      <c r="F2" s="236"/>
      <c r="G2" s="236"/>
      <c r="H2" s="236"/>
      <c r="I2" s="236"/>
      <c r="J2" s="236"/>
      <c r="K2" s="236"/>
      <c r="L2" s="236"/>
      <c r="M2" s="236"/>
      <c r="N2" s="236"/>
      <c r="O2" s="236"/>
      <c r="P2" s="237"/>
      <c r="Q2" s="43" t="s">
        <v>328</v>
      </c>
    </row>
    <row r="3" spans="2:17" ht="12.75" customHeight="1">
      <c r="B3" s="281" t="s">
        <v>40</v>
      </c>
      <c r="C3" s="282"/>
      <c r="D3" s="238" t="s">
        <v>41</v>
      </c>
      <c r="E3" s="240" t="s">
        <v>31</v>
      </c>
      <c r="F3" s="241"/>
      <c r="G3" s="241"/>
      <c r="H3" s="242"/>
      <c r="I3" s="240" t="s">
        <v>292</v>
      </c>
      <c r="J3" s="241"/>
      <c r="K3" s="241"/>
      <c r="L3" s="242"/>
      <c r="M3" s="240" t="s">
        <v>312</v>
      </c>
      <c r="N3" s="241"/>
      <c r="O3" s="241"/>
      <c r="P3" s="242"/>
    </row>
    <row r="4" spans="2:17">
      <c r="B4" s="286"/>
      <c r="C4" s="287"/>
      <c r="D4" s="247"/>
      <c r="E4" s="44">
        <v>2018</v>
      </c>
      <c r="F4" s="190" t="s">
        <v>383</v>
      </c>
      <c r="G4" s="191" t="s">
        <v>384</v>
      </c>
      <c r="H4" s="44" t="s">
        <v>109</v>
      </c>
      <c r="I4" s="44">
        <v>2018</v>
      </c>
      <c r="J4" s="190" t="s">
        <v>383</v>
      </c>
      <c r="K4" s="191" t="s">
        <v>384</v>
      </c>
      <c r="L4" s="44" t="s">
        <v>109</v>
      </c>
      <c r="M4" s="44">
        <v>2018</v>
      </c>
      <c r="N4" s="190" t="s">
        <v>383</v>
      </c>
      <c r="O4" s="191" t="s">
        <v>384</v>
      </c>
      <c r="P4" s="44" t="s">
        <v>109</v>
      </c>
    </row>
    <row r="5" spans="2:17">
      <c r="B5" s="135" t="s">
        <v>184</v>
      </c>
      <c r="C5" s="136"/>
      <c r="D5" s="89">
        <v>8011100</v>
      </c>
      <c r="E5" s="47">
        <v>2251221.0312000001</v>
      </c>
      <c r="F5" s="47">
        <v>1136959.7733</v>
      </c>
      <c r="G5" s="47">
        <v>887839.32429999998</v>
      </c>
      <c r="H5" s="48">
        <v>-21.911104935307748</v>
      </c>
      <c r="I5" s="47">
        <v>5613699.6900000004</v>
      </c>
      <c r="J5" s="47">
        <v>3001500.51</v>
      </c>
      <c r="K5" s="47">
        <v>1517818.8499999999</v>
      </c>
      <c r="L5" s="48">
        <v>-49.431331264374833</v>
      </c>
      <c r="M5" s="48">
        <v>2.4936243985814448</v>
      </c>
      <c r="N5" s="48">
        <v>2.6399355372866116</v>
      </c>
      <c r="O5" s="48">
        <v>1.7095647922519035</v>
      </c>
      <c r="P5" s="48">
        <v>-35.242176632500858</v>
      </c>
    </row>
    <row r="6" spans="2:17" ht="12.75" customHeight="1">
      <c r="B6" s="238" t="s">
        <v>180</v>
      </c>
      <c r="C6" s="73" t="s">
        <v>37</v>
      </c>
      <c r="D6" s="88">
        <v>7129090</v>
      </c>
      <c r="E6" s="47">
        <v>2905773.1495999992</v>
      </c>
      <c r="F6" s="47">
        <v>1423112.3952000001</v>
      </c>
      <c r="G6" s="47">
        <v>1064125.7131000001</v>
      </c>
      <c r="H6" s="48">
        <v>-25.225462395719568</v>
      </c>
      <c r="I6" s="47">
        <v>4860406.7499999991</v>
      </c>
      <c r="J6" s="47">
        <v>2294373.33</v>
      </c>
      <c r="K6" s="47">
        <v>2053785.27</v>
      </c>
      <c r="L6" s="48">
        <v>-10.486003164968805</v>
      </c>
      <c r="M6" s="48">
        <v>1.6726724695178181</v>
      </c>
      <c r="N6" s="48">
        <v>1.6122221531754386</v>
      </c>
      <c r="O6" s="48">
        <v>1.9300212791747453</v>
      </c>
      <c r="P6" s="48">
        <v>19.711869445123821</v>
      </c>
    </row>
    <row r="7" spans="2:17">
      <c r="B7" s="239"/>
      <c r="C7" s="73" t="s">
        <v>114</v>
      </c>
      <c r="D7" s="88">
        <v>7129099</v>
      </c>
      <c r="E7" s="47">
        <v>2905762.1495999992</v>
      </c>
      <c r="F7" s="47">
        <v>1423101.3952000001</v>
      </c>
      <c r="G7" s="47">
        <v>1064125.7131000001</v>
      </c>
      <c r="H7" s="48">
        <v>-25.224884418692472</v>
      </c>
      <c r="I7" s="47">
        <v>4859706.9999999991</v>
      </c>
      <c r="J7" s="47">
        <v>2293673.58</v>
      </c>
      <c r="K7" s="47">
        <v>2053785.27</v>
      </c>
      <c r="L7" s="48">
        <v>-10.458694388414248</v>
      </c>
      <c r="M7" s="48">
        <v>1.6724379869388055</v>
      </c>
      <c r="N7" s="48">
        <v>1.6117429072421443</v>
      </c>
      <c r="O7" s="48">
        <v>1.9300212791747453</v>
      </c>
      <c r="P7" s="48">
        <v>19.7474653372111</v>
      </c>
    </row>
    <row r="8" spans="2:17">
      <c r="B8" s="247"/>
      <c r="C8" s="73" t="s">
        <v>113</v>
      </c>
      <c r="D8" s="88">
        <v>7129091</v>
      </c>
      <c r="E8" s="47">
        <v>11</v>
      </c>
      <c r="F8" s="47">
        <v>11</v>
      </c>
      <c r="G8" s="47">
        <v>0</v>
      </c>
      <c r="H8" s="48">
        <v>-100</v>
      </c>
      <c r="I8" s="47">
        <v>699.75</v>
      </c>
      <c r="J8" s="47">
        <v>699.75</v>
      </c>
      <c r="K8" s="47">
        <v>0</v>
      </c>
      <c r="L8" s="48">
        <v>-100</v>
      </c>
      <c r="M8" s="48">
        <v>63.613636363636367</v>
      </c>
      <c r="N8" s="48">
        <v>63.613636363636367</v>
      </c>
      <c r="O8" s="48" t="s">
        <v>400</v>
      </c>
      <c r="P8" s="48" t="s">
        <v>400</v>
      </c>
    </row>
    <row r="9" spans="2:17">
      <c r="B9" s="229" t="s">
        <v>245</v>
      </c>
      <c r="C9" s="73" t="s">
        <v>37</v>
      </c>
      <c r="D9" s="88"/>
      <c r="E9" s="47">
        <v>1311790.3044</v>
      </c>
      <c r="F9" s="47">
        <v>596565.43530000001</v>
      </c>
      <c r="G9" s="47">
        <v>54494</v>
      </c>
      <c r="H9" s="48">
        <v>-90.865377580483496</v>
      </c>
      <c r="I9" s="47">
        <v>3009567.67</v>
      </c>
      <c r="J9" s="47">
        <v>1253255.74</v>
      </c>
      <c r="K9" s="47">
        <v>110182.72</v>
      </c>
      <c r="L9" s="48">
        <v>-91.208281240347645</v>
      </c>
      <c r="M9" s="48">
        <v>2.2942444839737908</v>
      </c>
      <c r="N9" s="48">
        <v>2.1007850368832792</v>
      </c>
      <c r="O9" s="48">
        <v>2.0219238815282417</v>
      </c>
      <c r="P9" s="48">
        <v>-3.7538898064523485</v>
      </c>
    </row>
    <row r="10" spans="2:17">
      <c r="B10" s="230"/>
      <c r="C10" s="73" t="s">
        <v>246</v>
      </c>
      <c r="D10" s="89">
        <v>8062090</v>
      </c>
      <c r="E10" s="47">
        <v>793390.30440000002</v>
      </c>
      <c r="F10" s="47">
        <v>396635.43530000001</v>
      </c>
      <c r="G10" s="47">
        <v>54494</v>
      </c>
      <c r="H10" s="48">
        <v>-86.260935067795245</v>
      </c>
      <c r="I10" s="47">
        <v>1994876.11</v>
      </c>
      <c r="J10" s="47">
        <v>876611.16999999993</v>
      </c>
      <c r="K10" s="47">
        <v>110182.72</v>
      </c>
      <c r="L10" s="48">
        <v>-87.430833216510351</v>
      </c>
      <c r="M10" s="48">
        <v>2.5143691559334362</v>
      </c>
      <c r="N10" s="48">
        <v>2.2101181386805857</v>
      </c>
      <c r="O10" s="48">
        <v>2.0219238815282417</v>
      </c>
      <c r="P10" s="48">
        <v>-8.5151220588006176</v>
      </c>
    </row>
    <row r="11" spans="2:17">
      <c r="B11" s="230"/>
      <c r="C11" s="73" t="s">
        <v>77</v>
      </c>
      <c r="D11" s="89">
        <v>8062010</v>
      </c>
      <c r="E11" s="47">
        <v>518400</v>
      </c>
      <c r="F11" s="47">
        <v>199930</v>
      </c>
      <c r="G11" s="47">
        <v>0</v>
      </c>
      <c r="H11" s="48">
        <v>-100</v>
      </c>
      <c r="I11" s="47">
        <v>1014691.56</v>
      </c>
      <c r="J11" s="47">
        <v>376644.57</v>
      </c>
      <c r="K11" s="47">
        <v>0</v>
      </c>
      <c r="L11" s="48">
        <v>-100</v>
      </c>
      <c r="M11" s="48">
        <v>1.9573525462962964</v>
      </c>
      <c r="N11" s="48">
        <v>1.8838822087730707</v>
      </c>
      <c r="O11" s="48" t="s">
        <v>400</v>
      </c>
      <c r="P11" s="48" t="s">
        <v>400</v>
      </c>
    </row>
    <row r="12" spans="2:17">
      <c r="B12" s="135" t="s">
        <v>81</v>
      </c>
      <c r="C12" s="136"/>
      <c r="D12" s="89">
        <v>7122000</v>
      </c>
      <c r="E12" s="47">
        <v>813255.43330000003</v>
      </c>
      <c r="F12" s="47">
        <v>414114.87400000001</v>
      </c>
      <c r="G12" s="47">
        <v>473969.65769999998</v>
      </c>
      <c r="H12" s="48">
        <v>14.453666713743774</v>
      </c>
      <c r="I12" s="47">
        <v>1736663.2900000003</v>
      </c>
      <c r="J12" s="47">
        <v>901682.12</v>
      </c>
      <c r="K12" s="47">
        <v>1014787.3600000001</v>
      </c>
      <c r="L12" s="48">
        <v>12.543804240013113</v>
      </c>
      <c r="M12" s="48">
        <v>2.1354462803316636</v>
      </c>
      <c r="N12" s="48">
        <v>2.177371972396239</v>
      </c>
      <c r="O12" s="48">
        <v>2.1410386583065022</v>
      </c>
      <c r="P12" s="48">
        <v>-1.6686774033263241</v>
      </c>
    </row>
    <row r="13" spans="2:17">
      <c r="B13" s="135" t="s">
        <v>82</v>
      </c>
      <c r="C13" s="136"/>
      <c r="D13" s="89">
        <v>7129050</v>
      </c>
      <c r="E13" s="47">
        <v>816992.66709999996</v>
      </c>
      <c r="F13" s="47">
        <v>417437.41809999995</v>
      </c>
      <c r="G13" s="47">
        <v>460463.5785</v>
      </c>
      <c r="H13" s="48">
        <v>10.30721217945365</v>
      </c>
      <c r="I13" s="47">
        <v>1711156.6600000001</v>
      </c>
      <c r="J13" s="47">
        <v>959180.41999999993</v>
      </c>
      <c r="K13" s="47">
        <v>753029.79</v>
      </c>
      <c r="L13" s="48">
        <v>-21.492372623703048</v>
      </c>
      <c r="M13" s="48">
        <v>2.0944577949199079</v>
      </c>
      <c r="N13" s="48">
        <v>2.297782561912602</v>
      </c>
      <c r="O13" s="48">
        <v>1.6353731872845618</v>
      </c>
      <c r="P13" s="48">
        <v>-28.828200962438821</v>
      </c>
    </row>
    <row r="14" spans="2:17" ht="12.75" customHeight="1">
      <c r="B14" s="238" t="s">
        <v>120</v>
      </c>
      <c r="C14" s="73" t="s">
        <v>37</v>
      </c>
      <c r="D14" s="88">
        <v>9042010</v>
      </c>
      <c r="E14" s="47">
        <v>994960.46139999991</v>
      </c>
      <c r="F14" s="47">
        <v>444047.81460000004</v>
      </c>
      <c r="G14" s="47">
        <v>448016.84149999998</v>
      </c>
      <c r="H14" s="48">
        <v>0.89382872057939267</v>
      </c>
      <c r="I14" s="47">
        <v>1565138.81</v>
      </c>
      <c r="J14" s="47">
        <v>731637.24000000011</v>
      </c>
      <c r="K14" s="47">
        <v>828389.22</v>
      </c>
      <c r="L14" s="48">
        <v>13.22403709248039</v>
      </c>
      <c r="M14" s="48">
        <v>1.5730663385333998</v>
      </c>
      <c r="N14" s="48">
        <v>1.6476541848518311</v>
      </c>
      <c r="O14" s="48">
        <v>1.8490135710668367</v>
      </c>
      <c r="P14" s="48">
        <v>12.220973798158585</v>
      </c>
    </row>
    <row r="15" spans="2:17">
      <c r="B15" s="239"/>
      <c r="C15" s="73" t="s">
        <v>122</v>
      </c>
      <c r="D15" s="89">
        <v>9042219</v>
      </c>
      <c r="E15" s="47">
        <v>956082.46139999991</v>
      </c>
      <c r="F15" s="47">
        <v>444047.81460000004</v>
      </c>
      <c r="G15" s="47">
        <v>438016.84149999998</v>
      </c>
      <c r="H15" s="48">
        <v>-1.3581810115275039</v>
      </c>
      <c r="I15" s="47">
        <v>1501028.6800000002</v>
      </c>
      <c r="J15" s="47">
        <v>731637.24000000011</v>
      </c>
      <c r="K15" s="47">
        <v>816255.94</v>
      </c>
      <c r="L15" s="48">
        <v>11.565663333375408</v>
      </c>
      <c r="M15" s="48">
        <v>1.5699782608730535</v>
      </c>
      <c r="N15" s="48">
        <v>1.6476541848518311</v>
      </c>
      <c r="O15" s="48">
        <v>1.8635263822384327</v>
      </c>
      <c r="P15" s="48">
        <v>13.101790373931799</v>
      </c>
    </row>
    <row r="16" spans="2:17">
      <c r="B16" s="247"/>
      <c r="C16" s="73" t="s">
        <v>121</v>
      </c>
      <c r="D16" s="89">
        <v>9042211</v>
      </c>
      <c r="E16" s="47">
        <v>38878</v>
      </c>
      <c r="F16" s="47">
        <v>0</v>
      </c>
      <c r="G16" s="47">
        <v>10000</v>
      </c>
      <c r="H16" s="48" t="s">
        <v>400</v>
      </c>
      <c r="I16" s="47">
        <v>64110.130000000005</v>
      </c>
      <c r="J16" s="47">
        <v>0</v>
      </c>
      <c r="K16" s="47">
        <v>12133.28</v>
      </c>
      <c r="L16" s="48" t="s">
        <v>400</v>
      </c>
      <c r="M16" s="48">
        <v>1.6490079222182212</v>
      </c>
      <c r="N16" s="48" t="s">
        <v>400</v>
      </c>
      <c r="O16" s="48">
        <v>1.213328</v>
      </c>
      <c r="P16" s="48" t="s">
        <v>400</v>
      </c>
    </row>
    <row r="17" spans="2:16">
      <c r="B17" s="229" t="s">
        <v>175</v>
      </c>
      <c r="C17" s="73" t="s">
        <v>37</v>
      </c>
      <c r="D17" s="88">
        <v>8132000</v>
      </c>
      <c r="E17" s="47">
        <v>1093295.3749000002</v>
      </c>
      <c r="F17" s="47">
        <v>172303.27489999999</v>
      </c>
      <c r="G17" s="47">
        <v>1764115.5153999999</v>
      </c>
      <c r="H17" s="48">
        <v>923.84328819277709</v>
      </c>
      <c r="I17" s="47">
        <v>1277344.1499999999</v>
      </c>
      <c r="J17" s="47">
        <v>198252.81000000003</v>
      </c>
      <c r="K17" s="47">
        <v>3281165.3099999996</v>
      </c>
      <c r="L17" s="48">
        <v>1555.0410105158153</v>
      </c>
      <c r="M17" s="48">
        <v>1.1683431388492191</v>
      </c>
      <c r="N17" s="48">
        <v>1.1506038414827602</v>
      </c>
      <c r="O17" s="48">
        <v>1.8599492387866789</v>
      </c>
      <c r="P17" s="48">
        <v>61.64983739232084</v>
      </c>
    </row>
    <row r="18" spans="2:16">
      <c r="B18" s="230"/>
      <c r="C18" s="73" t="s">
        <v>114</v>
      </c>
      <c r="D18" s="89">
        <v>8132090</v>
      </c>
      <c r="E18" s="47">
        <v>1089295.3749000002</v>
      </c>
      <c r="F18" s="47">
        <v>172303.27489999999</v>
      </c>
      <c r="G18" s="47">
        <v>259673.59229999999</v>
      </c>
      <c r="H18" s="48">
        <v>50.707287746392105</v>
      </c>
      <c r="I18" s="47">
        <v>1264213.0999999999</v>
      </c>
      <c r="J18" s="47">
        <v>198252.81000000003</v>
      </c>
      <c r="K18" s="47">
        <v>206829.26</v>
      </c>
      <c r="L18" s="48">
        <v>4.3260168670496979</v>
      </c>
      <c r="M18" s="48">
        <v>1.1605787825143916</v>
      </c>
      <c r="N18" s="48">
        <v>1.1506038414827602</v>
      </c>
      <c r="O18" s="48">
        <v>0.79649708762472426</v>
      </c>
      <c r="P18" s="48">
        <v>-30.775731932348293</v>
      </c>
    </row>
    <row r="19" spans="2:16">
      <c r="B19" s="231"/>
      <c r="C19" s="73" t="s">
        <v>113</v>
      </c>
      <c r="D19" s="89">
        <v>8132010</v>
      </c>
      <c r="E19" s="47">
        <v>4000</v>
      </c>
      <c r="F19" s="47">
        <v>0</v>
      </c>
      <c r="G19" s="47">
        <v>1504441.9231</v>
      </c>
      <c r="H19" s="48" t="s">
        <v>400</v>
      </c>
      <c r="I19" s="47">
        <v>13131.05</v>
      </c>
      <c r="J19" s="47">
        <v>0</v>
      </c>
      <c r="K19" s="47">
        <v>3074336.05</v>
      </c>
      <c r="L19" s="48" t="s">
        <v>400</v>
      </c>
      <c r="M19" s="48">
        <v>3.2827625</v>
      </c>
      <c r="N19" s="48" t="s">
        <v>400</v>
      </c>
      <c r="O19" s="48">
        <v>2.0435059690872821</v>
      </c>
      <c r="P19" s="48" t="s">
        <v>400</v>
      </c>
    </row>
    <row r="20" spans="2:16" ht="12.75" customHeight="1">
      <c r="B20" s="270" t="s">
        <v>123</v>
      </c>
      <c r="C20" s="73" t="s">
        <v>37</v>
      </c>
      <c r="D20" s="88">
        <v>7129030</v>
      </c>
      <c r="E20" s="47">
        <v>250316.4056</v>
      </c>
      <c r="F20" s="47">
        <v>122878.82950000001</v>
      </c>
      <c r="G20" s="47">
        <v>51445.52</v>
      </c>
      <c r="H20" s="48">
        <v>-58.133129840726561</v>
      </c>
      <c r="I20" s="47">
        <v>953613.43</v>
      </c>
      <c r="J20" s="47">
        <v>486219.35999999993</v>
      </c>
      <c r="K20" s="47">
        <v>190351.03000000003</v>
      </c>
      <c r="L20" s="48">
        <v>-60.850791708499628</v>
      </c>
      <c r="M20" s="48">
        <v>3.8096321641972319</v>
      </c>
      <c r="N20" s="48">
        <v>3.9569009729214577</v>
      </c>
      <c r="O20" s="48">
        <v>3.7000506555284121</v>
      </c>
      <c r="P20" s="48">
        <v>-6.4911990254688634</v>
      </c>
    </row>
    <row r="21" spans="2:16">
      <c r="B21" s="271"/>
      <c r="C21" s="75" t="s">
        <v>122</v>
      </c>
      <c r="D21" s="89">
        <v>7129039</v>
      </c>
      <c r="E21" s="47">
        <v>250316.4056</v>
      </c>
      <c r="F21" s="47">
        <v>122878.82950000001</v>
      </c>
      <c r="G21" s="47">
        <v>51445.52</v>
      </c>
      <c r="H21" s="48">
        <v>-58.133129840726561</v>
      </c>
      <c r="I21" s="47">
        <v>953613.43</v>
      </c>
      <c r="J21" s="47">
        <v>486219.35999999993</v>
      </c>
      <c r="K21" s="47">
        <v>190351.03000000003</v>
      </c>
      <c r="L21" s="48">
        <v>-60.850791708499628</v>
      </c>
      <c r="M21" s="48">
        <v>3.8096321641972319</v>
      </c>
      <c r="N21" s="48">
        <v>3.9569009729214577</v>
      </c>
      <c r="O21" s="48">
        <v>3.7000506555284121</v>
      </c>
      <c r="P21" s="48">
        <v>-6.4911990254688634</v>
      </c>
    </row>
    <row r="22" spans="2:16">
      <c r="B22" s="285"/>
      <c r="C22" s="73" t="s">
        <v>115</v>
      </c>
      <c r="D22" s="89">
        <v>7129031</v>
      </c>
      <c r="E22" s="47">
        <v>0</v>
      </c>
      <c r="F22" s="47">
        <v>0</v>
      </c>
      <c r="G22" s="47">
        <v>0</v>
      </c>
      <c r="H22" s="48" t="s">
        <v>400</v>
      </c>
      <c r="I22" s="47">
        <v>0</v>
      </c>
      <c r="J22" s="47">
        <v>0</v>
      </c>
      <c r="K22" s="47">
        <v>0</v>
      </c>
      <c r="L22" s="48" t="s">
        <v>400</v>
      </c>
      <c r="M22" s="48" t="s">
        <v>400</v>
      </c>
      <c r="N22" s="48" t="s">
        <v>400</v>
      </c>
      <c r="O22" s="48" t="s">
        <v>400</v>
      </c>
      <c r="P22" s="48" t="s">
        <v>400</v>
      </c>
    </row>
    <row r="23" spans="2:16">
      <c r="B23" s="229" t="s">
        <v>172</v>
      </c>
      <c r="C23" s="73" t="s">
        <v>37</v>
      </c>
      <c r="D23" s="88"/>
      <c r="E23" s="47">
        <v>512232.7169</v>
      </c>
      <c r="F23" s="47">
        <v>418653.95689999999</v>
      </c>
      <c r="G23" s="47">
        <v>351696.40249999997</v>
      </c>
      <c r="H23" s="48">
        <v>-15.993531960332952</v>
      </c>
      <c r="I23" s="47">
        <v>885909.9800000001</v>
      </c>
      <c r="J23" s="47">
        <v>759128.6</v>
      </c>
      <c r="K23" s="47">
        <v>692624.87000000011</v>
      </c>
      <c r="L23" s="48">
        <v>-8.760535434971084</v>
      </c>
      <c r="M23" s="48">
        <v>1.7295068252599546</v>
      </c>
      <c r="N23" s="48">
        <v>1.8132603012308948</v>
      </c>
      <c r="O23" s="48">
        <v>1.9693828685097232</v>
      </c>
      <c r="P23" s="48">
        <v>8.6100471715422131</v>
      </c>
    </row>
    <row r="24" spans="2:16">
      <c r="B24" s="230"/>
      <c r="C24" s="75" t="s">
        <v>243</v>
      </c>
      <c r="D24" s="89">
        <v>9042100</v>
      </c>
      <c r="E24" s="47">
        <v>362610</v>
      </c>
      <c r="F24" s="47">
        <v>324400</v>
      </c>
      <c r="G24" s="47">
        <v>266265</v>
      </c>
      <c r="H24" s="48">
        <v>-17.92077681874229</v>
      </c>
      <c r="I24" s="47">
        <v>714939.08000000007</v>
      </c>
      <c r="J24" s="47">
        <v>628983.38</v>
      </c>
      <c r="K24" s="47">
        <v>540478.82000000007</v>
      </c>
      <c r="L24" s="48">
        <v>-14.071049063331365</v>
      </c>
      <c r="M24" s="48">
        <v>1.9716474449132679</v>
      </c>
      <c r="N24" s="48">
        <v>1.9389130086313193</v>
      </c>
      <c r="O24" s="48">
        <v>2.0298530411432223</v>
      </c>
      <c r="P24" s="48">
        <v>4.6902585163476562</v>
      </c>
    </row>
    <row r="25" spans="2:16">
      <c r="B25" s="230"/>
      <c r="C25" s="75" t="s">
        <v>244</v>
      </c>
      <c r="D25" s="89">
        <v>9042220</v>
      </c>
      <c r="E25" s="47">
        <v>129548.9169</v>
      </c>
      <c r="F25" s="47">
        <v>75480.156900000002</v>
      </c>
      <c r="G25" s="47">
        <v>66588.802500000005</v>
      </c>
      <c r="H25" s="48">
        <v>-11.779724321161279</v>
      </c>
      <c r="I25" s="47">
        <v>136750.13999999998</v>
      </c>
      <c r="J25" s="47">
        <v>96107.06</v>
      </c>
      <c r="K25" s="47">
        <v>125386.98999999998</v>
      </c>
      <c r="L25" s="48">
        <v>30.465951200671391</v>
      </c>
      <c r="M25" s="48">
        <v>1.0555869031738696</v>
      </c>
      <c r="N25" s="48">
        <v>1.2732758376128919</v>
      </c>
      <c r="O25" s="48">
        <v>1.8830041282090928</v>
      </c>
      <c r="P25" s="48">
        <v>47.886582984194973</v>
      </c>
    </row>
    <row r="26" spans="2:16">
      <c r="B26" s="231"/>
      <c r="C26" s="75" t="s">
        <v>316</v>
      </c>
      <c r="D26" s="89">
        <v>9042290</v>
      </c>
      <c r="E26" s="90">
        <v>20073.800000000003</v>
      </c>
      <c r="F26" s="90">
        <v>18773.800000000003</v>
      </c>
      <c r="G26" s="90">
        <v>18842.599999999999</v>
      </c>
      <c r="H26" s="48">
        <v>0.36646816307830399</v>
      </c>
      <c r="I26" s="90">
        <v>34220.76</v>
      </c>
      <c r="J26" s="90">
        <v>34038.160000000003</v>
      </c>
      <c r="K26" s="90">
        <v>26759.06</v>
      </c>
      <c r="L26" s="48">
        <v>-21.385115999219707</v>
      </c>
      <c r="M26" s="48">
        <v>1.7047474817921866</v>
      </c>
      <c r="N26" s="48">
        <v>1.8130671467683686</v>
      </c>
      <c r="O26" s="48">
        <v>1.4201362869243099</v>
      </c>
      <c r="P26" s="48">
        <v>-21.672162586169129</v>
      </c>
    </row>
    <row r="27" spans="2:16">
      <c r="B27" s="135" t="s">
        <v>55</v>
      </c>
      <c r="C27" s="136"/>
      <c r="D27" s="89">
        <v>8131000</v>
      </c>
      <c r="E27" s="47">
        <v>196625</v>
      </c>
      <c r="F27" s="47">
        <v>65500</v>
      </c>
      <c r="G27" s="47">
        <v>84175</v>
      </c>
      <c r="H27" s="48">
        <v>28.511450381679392</v>
      </c>
      <c r="I27" s="47">
        <v>483221.67000000004</v>
      </c>
      <c r="J27" s="47">
        <v>110617.22</v>
      </c>
      <c r="K27" s="47">
        <v>307381.08</v>
      </c>
      <c r="L27" s="48">
        <v>177.87814591616024</v>
      </c>
      <c r="M27" s="48">
        <v>2.4575800127145584</v>
      </c>
      <c r="N27" s="48">
        <v>1.6888125190839696</v>
      </c>
      <c r="O27" s="48">
        <v>3.6516908820908824</v>
      </c>
      <c r="P27" s="48">
        <v>116.22831669151763</v>
      </c>
    </row>
    <row r="28" spans="2:16" ht="12.75" customHeight="1">
      <c r="B28" s="238" t="s">
        <v>317</v>
      </c>
      <c r="C28" s="73" t="s">
        <v>37</v>
      </c>
      <c r="D28" s="88"/>
      <c r="E28" s="47">
        <v>26204.897800000002</v>
      </c>
      <c r="F28" s="47">
        <v>12538.375900000001</v>
      </c>
      <c r="G28" s="47">
        <v>7294.737000000001</v>
      </c>
      <c r="H28" s="48">
        <v>-41.820718582858888</v>
      </c>
      <c r="I28" s="47">
        <v>412061.97</v>
      </c>
      <c r="J28" s="47">
        <v>162224.54999999999</v>
      </c>
      <c r="K28" s="47">
        <v>109914.68</v>
      </c>
      <c r="L28" s="48">
        <v>-32.24534757532075</v>
      </c>
      <c r="M28" s="48">
        <v>15.724616563854713</v>
      </c>
      <c r="N28" s="48">
        <v>12.938242663469675</v>
      </c>
      <c r="O28" s="48">
        <v>15.067668649328958</v>
      </c>
      <c r="P28" s="48">
        <v>16.458386515439116</v>
      </c>
    </row>
    <row r="29" spans="2:16">
      <c r="B29" s="239"/>
      <c r="C29" s="73" t="s">
        <v>129</v>
      </c>
      <c r="D29" s="89">
        <v>7123190</v>
      </c>
      <c r="E29" s="47">
        <v>12493.4686</v>
      </c>
      <c r="F29" s="47">
        <v>6443.3886000000002</v>
      </c>
      <c r="G29" s="47">
        <v>611.34</v>
      </c>
      <c r="H29" s="48">
        <v>-90.512135183030864</v>
      </c>
      <c r="I29" s="47">
        <v>240796.49000000002</v>
      </c>
      <c r="J29" s="47">
        <v>100692.68</v>
      </c>
      <c r="K29" s="47">
        <v>9513.93</v>
      </c>
      <c r="L29" s="48">
        <v>-90.551517746870971</v>
      </c>
      <c r="M29" s="48">
        <v>19.273789986553457</v>
      </c>
      <c r="N29" s="48">
        <v>15.627286549192453</v>
      </c>
      <c r="O29" s="48">
        <v>15.562420257140053</v>
      </c>
      <c r="P29" s="48">
        <v>-0.41508352616566047</v>
      </c>
    </row>
    <row r="30" spans="2:16">
      <c r="B30" s="239"/>
      <c r="C30" s="73" t="s">
        <v>178</v>
      </c>
      <c r="D30" s="89">
        <v>7123120</v>
      </c>
      <c r="E30" s="47">
        <v>7500.4</v>
      </c>
      <c r="F30" s="47">
        <v>2583.6</v>
      </c>
      <c r="G30" s="47">
        <v>5166.9462000000003</v>
      </c>
      <c r="H30" s="48">
        <v>99.990176497909914</v>
      </c>
      <c r="I30" s="47">
        <v>151647.84999999998</v>
      </c>
      <c r="J30" s="47">
        <v>50160.04</v>
      </c>
      <c r="K30" s="47">
        <v>90550.219999999987</v>
      </c>
      <c r="L30" s="48">
        <v>80.522623187700788</v>
      </c>
      <c r="M30" s="48">
        <v>20.218635006133002</v>
      </c>
      <c r="N30" s="48">
        <v>19.414785570521754</v>
      </c>
      <c r="O30" s="48">
        <v>17.524900878588589</v>
      </c>
      <c r="P30" s="48">
        <v>-9.7342547774653454</v>
      </c>
    </row>
    <row r="31" spans="2:16">
      <c r="B31" s="247"/>
      <c r="C31" s="73" t="s">
        <v>177</v>
      </c>
      <c r="D31" s="89">
        <v>7123110</v>
      </c>
      <c r="E31" s="47">
        <v>6211.0291999999999</v>
      </c>
      <c r="F31" s="47">
        <v>3511.3872999999999</v>
      </c>
      <c r="G31" s="47">
        <v>1516.4508000000001</v>
      </c>
      <c r="H31" s="48">
        <v>-56.813342692217404</v>
      </c>
      <c r="I31" s="47">
        <v>19617.63</v>
      </c>
      <c r="J31" s="47">
        <v>11371.83</v>
      </c>
      <c r="K31" s="47">
        <v>9850.5299999999988</v>
      </c>
      <c r="L31" s="48">
        <v>-13.377794075359917</v>
      </c>
      <c r="M31" s="48">
        <v>3.1585151781286105</v>
      </c>
      <c r="N31" s="48">
        <v>3.238557592322556</v>
      </c>
      <c r="O31" s="48">
        <v>6.4957794872078924</v>
      </c>
      <c r="P31" s="48">
        <v>100.57631528946796</v>
      </c>
    </row>
    <row r="32" spans="2:16">
      <c r="B32" s="135" t="s">
        <v>181</v>
      </c>
      <c r="C32" s="136"/>
      <c r="D32" s="89">
        <v>8135000</v>
      </c>
      <c r="E32" s="47">
        <v>87727.85</v>
      </c>
      <c r="F32" s="47">
        <v>56777.85</v>
      </c>
      <c r="G32" s="47">
        <v>0</v>
      </c>
      <c r="H32" s="48">
        <v>-100</v>
      </c>
      <c r="I32" s="47">
        <v>407295.75</v>
      </c>
      <c r="J32" s="47">
        <v>218802.49999999997</v>
      </c>
      <c r="K32" s="47">
        <v>0</v>
      </c>
      <c r="L32" s="48">
        <v>-100</v>
      </c>
      <c r="M32" s="48">
        <v>4.6427189313313839</v>
      </c>
      <c r="N32" s="48">
        <v>3.8536594816464516</v>
      </c>
      <c r="O32" s="48" t="s">
        <v>400</v>
      </c>
      <c r="P32" s="48" t="s">
        <v>400</v>
      </c>
    </row>
    <row r="33" spans="2:16">
      <c r="B33" s="135" t="s">
        <v>56</v>
      </c>
      <c r="C33" s="136"/>
      <c r="D33" s="89">
        <v>8134010</v>
      </c>
      <c r="E33" s="47">
        <v>151520.74</v>
      </c>
      <c r="F33" s="47">
        <v>84818</v>
      </c>
      <c r="G33" s="47">
        <v>20000</v>
      </c>
      <c r="H33" s="48">
        <v>-76.420099507180083</v>
      </c>
      <c r="I33" s="47">
        <v>389997.98</v>
      </c>
      <c r="J33" s="47">
        <v>334423.26</v>
      </c>
      <c r="K33" s="47">
        <v>16080</v>
      </c>
      <c r="L33" s="48">
        <v>-95.191722011202202</v>
      </c>
      <c r="M33" s="48">
        <v>2.5738917325773358</v>
      </c>
      <c r="N33" s="48">
        <v>3.9428335966422221</v>
      </c>
      <c r="O33" s="48">
        <v>0.80400000000000005</v>
      </c>
      <c r="P33" s="48">
        <v>-79.60857387730745</v>
      </c>
    </row>
    <row r="34" spans="2:16" ht="12.75" customHeight="1">
      <c r="B34" s="238" t="s">
        <v>135</v>
      </c>
      <c r="C34" s="73" t="s">
        <v>37</v>
      </c>
      <c r="D34" s="88">
        <v>8134090</v>
      </c>
      <c r="E34" s="47">
        <v>55042.962</v>
      </c>
      <c r="F34" s="47">
        <v>22552.5661</v>
      </c>
      <c r="G34" s="47">
        <v>28539.617700000003</v>
      </c>
      <c r="H34" s="48">
        <v>26.547097006402321</v>
      </c>
      <c r="I34" s="47">
        <v>331001.34999999998</v>
      </c>
      <c r="J34" s="47">
        <v>137659.11999999997</v>
      </c>
      <c r="K34" s="47">
        <v>122499.51000000001</v>
      </c>
      <c r="L34" s="48">
        <v>-11.012426928197684</v>
      </c>
      <c r="M34" s="48">
        <v>6.0135090477144013</v>
      </c>
      <c r="N34" s="48">
        <v>6.1039226928593271</v>
      </c>
      <c r="O34" s="48">
        <v>4.2922617705562329</v>
      </c>
      <c r="P34" s="48">
        <v>-29.680273054939988</v>
      </c>
    </row>
    <row r="35" spans="2:16">
      <c r="B35" s="239"/>
      <c r="C35" s="73" t="s">
        <v>122</v>
      </c>
      <c r="D35" s="89">
        <v>8134099</v>
      </c>
      <c r="E35" s="47">
        <v>53308.731200000002</v>
      </c>
      <c r="F35" s="47">
        <v>22272.5661</v>
      </c>
      <c r="G35" s="47">
        <v>28539.617700000003</v>
      </c>
      <c r="H35" s="48">
        <v>28.137986309534412</v>
      </c>
      <c r="I35" s="47">
        <v>309730.89999999997</v>
      </c>
      <c r="J35" s="47">
        <v>135895.84999999998</v>
      </c>
      <c r="K35" s="47">
        <v>122499.51000000001</v>
      </c>
      <c r="L35" s="48">
        <v>-9.8577991895999588</v>
      </c>
      <c r="M35" s="48">
        <v>5.810134531958246</v>
      </c>
      <c r="N35" s="48">
        <v>6.1014904789080404</v>
      </c>
      <c r="O35" s="48">
        <v>4.2922617705562329</v>
      </c>
      <c r="P35" s="48">
        <v>-29.652241769548702</v>
      </c>
    </row>
    <row r="36" spans="2:16">
      <c r="B36" s="247"/>
      <c r="C36" s="73" t="s">
        <v>115</v>
      </c>
      <c r="D36" s="91">
        <v>8134091</v>
      </c>
      <c r="E36" s="47">
        <v>1734.2308</v>
      </c>
      <c r="F36" s="47">
        <v>280</v>
      </c>
      <c r="G36" s="47">
        <v>0</v>
      </c>
      <c r="H36" s="48">
        <v>-100</v>
      </c>
      <c r="I36" s="47">
        <v>21270.45</v>
      </c>
      <c r="J36" s="47">
        <v>1763.27</v>
      </c>
      <c r="K36" s="47">
        <v>0</v>
      </c>
      <c r="L36" s="48">
        <v>-100</v>
      </c>
      <c r="M36" s="48">
        <v>12.265062989309151</v>
      </c>
      <c r="N36" s="48">
        <v>6.2973928571428575</v>
      </c>
      <c r="O36" s="48" t="s">
        <v>400</v>
      </c>
      <c r="P36" s="48" t="s">
        <v>400</v>
      </c>
    </row>
    <row r="37" spans="2:16">
      <c r="B37" s="229" t="s">
        <v>176</v>
      </c>
      <c r="C37" s="73" t="s">
        <v>37</v>
      </c>
      <c r="D37" s="88">
        <v>8133000</v>
      </c>
      <c r="E37" s="47">
        <v>72193.9755</v>
      </c>
      <c r="F37" s="47">
        <v>30664.068499999998</v>
      </c>
      <c r="G37" s="47">
        <v>11008.394899999999</v>
      </c>
      <c r="H37" s="48">
        <v>-64.100018560811662</v>
      </c>
      <c r="I37" s="47">
        <v>247043.08000000002</v>
      </c>
      <c r="J37" s="47">
        <v>119207.67</v>
      </c>
      <c r="K37" s="47">
        <v>76168.87000000001</v>
      </c>
      <c r="L37" s="48">
        <v>-36.104052700635783</v>
      </c>
      <c r="M37" s="48">
        <v>3.4219348399784413</v>
      </c>
      <c r="N37" s="48">
        <v>3.8875359934706646</v>
      </c>
      <c r="O37" s="48">
        <v>6.9191622113774294</v>
      </c>
      <c r="P37" s="48">
        <v>77.983232129517305</v>
      </c>
    </row>
    <row r="38" spans="2:16">
      <c r="B38" s="230"/>
      <c r="C38" s="73" t="s">
        <v>114</v>
      </c>
      <c r="D38" s="89">
        <v>8133090</v>
      </c>
      <c r="E38" s="47">
        <v>72193.9755</v>
      </c>
      <c r="F38" s="47">
        <v>30664.068499999998</v>
      </c>
      <c r="G38" s="47">
        <v>11008.394899999999</v>
      </c>
      <c r="H38" s="48">
        <v>-64.100018560811662</v>
      </c>
      <c r="I38" s="47">
        <v>247043.08000000002</v>
      </c>
      <c r="J38" s="47">
        <v>119207.67</v>
      </c>
      <c r="K38" s="47">
        <v>76168.87000000001</v>
      </c>
      <c r="L38" s="48">
        <v>-36.104052700635783</v>
      </c>
      <c r="M38" s="48">
        <v>3.4219348399784413</v>
      </c>
      <c r="N38" s="48">
        <v>3.8875359934706646</v>
      </c>
      <c r="O38" s="48">
        <v>6.9191622113774294</v>
      </c>
      <c r="P38" s="48">
        <v>77.983232129517305</v>
      </c>
    </row>
    <row r="39" spans="2:16">
      <c r="B39" s="231"/>
      <c r="C39" s="73" t="s">
        <v>113</v>
      </c>
      <c r="D39" s="89">
        <v>8133010</v>
      </c>
      <c r="E39" s="47">
        <v>0</v>
      </c>
      <c r="F39" s="47">
        <v>0</v>
      </c>
      <c r="G39" s="47">
        <v>0</v>
      </c>
      <c r="H39" s="48" t="s">
        <v>400</v>
      </c>
      <c r="I39" s="47">
        <v>0</v>
      </c>
      <c r="J39" s="47">
        <v>0</v>
      </c>
      <c r="K39" s="47">
        <v>0</v>
      </c>
      <c r="L39" s="48" t="s">
        <v>400</v>
      </c>
      <c r="M39" s="48" t="s">
        <v>400</v>
      </c>
      <c r="N39" s="48" t="s">
        <v>400</v>
      </c>
      <c r="O39" s="48" t="s">
        <v>400</v>
      </c>
      <c r="P39" s="48" t="s">
        <v>400</v>
      </c>
    </row>
    <row r="40" spans="2:16">
      <c r="B40" s="135" t="s">
        <v>84</v>
      </c>
      <c r="C40" s="136"/>
      <c r="D40" s="89">
        <v>7129010</v>
      </c>
      <c r="E40" s="47">
        <v>39904.099900000001</v>
      </c>
      <c r="F40" s="47">
        <v>26288.753799999999</v>
      </c>
      <c r="G40" s="47">
        <v>11228.461499999999</v>
      </c>
      <c r="H40" s="48">
        <v>-57.287965852531208</v>
      </c>
      <c r="I40" s="47">
        <v>156314.23000000001</v>
      </c>
      <c r="J40" s="47">
        <v>103033.67</v>
      </c>
      <c r="K40" s="47">
        <v>46328.68</v>
      </c>
      <c r="L40" s="48">
        <v>-55.035397652049078</v>
      </c>
      <c r="M40" s="48">
        <v>3.9172473603395326</v>
      </c>
      <c r="N40" s="48">
        <v>3.91930598094764</v>
      </c>
      <c r="O40" s="48">
        <v>4.1260042615811621</v>
      </c>
      <c r="P40" s="48">
        <v>5.2738490344544253</v>
      </c>
    </row>
    <row r="41" spans="2:16">
      <c r="B41" s="229" t="s">
        <v>80</v>
      </c>
      <c r="C41" s="73" t="s">
        <v>37</v>
      </c>
      <c r="D41" s="88"/>
      <c r="E41" s="47">
        <v>23516.289700000001</v>
      </c>
      <c r="F41" s="47">
        <v>19490.141300000003</v>
      </c>
      <c r="G41" s="47">
        <v>3023.4031</v>
      </c>
      <c r="H41" s="48">
        <v>-84.487526008854545</v>
      </c>
      <c r="I41" s="47">
        <v>78909.899999999994</v>
      </c>
      <c r="J41" s="47">
        <v>39973.759999999995</v>
      </c>
      <c r="K41" s="47">
        <v>47314.250000000007</v>
      </c>
      <c r="L41" s="48">
        <v>18.363271305976745</v>
      </c>
      <c r="M41" s="48">
        <v>3.3555420947208345</v>
      </c>
      <c r="N41" s="48">
        <v>2.050973329782888</v>
      </c>
      <c r="O41" s="48">
        <v>15.649335677402728</v>
      </c>
      <c r="P41" s="48">
        <v>663.01995009653956</v>
      </c>
    </row>
    <row r="42" spans="2:16">
      <c r="B42" s="230"/>
      <c r="C42" s="73" t="s">
        <v>178</v>
      </c>
      <c r="D42" s="89">
        <v>7123920</v>
      </c>
      <c r="E42" s="47">
        <v>1151.4538</v>
      </c>
      <c r="F42" s="47">
        <v>559.20000000000005</v>
      </c>
      <c r="G42" s="47">
        <v>1034.4031</v>
      </c>
      <c r="H42" s="48">
        <v>84.979095135908423</v>
      </c>
      <c r="I42" s="47">
        <v>32443.59</v>
      </c>
      <c r="J42" s="47">
        <v>14705.029999999999</v>
      </c>
      <c r="K42" s="47">
        <v>37606.820000000007</v>
      </c>
      <c r="L42" s="48">
        <v>155.74119875988021</v>
      </c>
      <c r="M42" s="48">
        <v>28.176197777105777</v>
      </c>
      <c r="N42" s="48">
        <v>26.296548640915589</v>
      </c>
      <c r="O42" s="48">
        <v>36.356058871053271</v>
      </c>
      <c r="P42" s="48">
        <v>38.254108428836901</v>
      </c>
    </row>
    <row r="43" spans="2:16">
      <c r="B43" s="230"/>
      <c r="C43" s="75" t="s">
        <v>251</v>
      </c>
      <c r="D43" s="89">
        <v>7123990</v>
      </c>
      <c r="E43" s="47">
        <v>20733.0959</v>
      </c>
      <c r="F43" s="47">
        <v>18699.1113</v>
      </c>
      <c r="G43" s="47">
        <v>1410</v>
      </c>
      <c r="H43" s="48">
        <v>-92.459534694571289</v>
      </c>
      <c r="I43" s="47">
        <v>42113.31</v>
      </c>
      <c r="J43" s="47">
        <v>25039.989999999998</v>
      </c>
      <c r="K43" s="47">
        <v>8631</v>
      </c>
      <c r="L43" s="48">
        <v>-65.531136394223793</v>
      </c>
      <c r="M43" s="48">
        <v>2.0312118461768169</v>
      </c>
      <c r="N43" s="48">
        <v>1.3391005378956162</v>
      </c>
      <c r="O43" s="48">
        <v>6.1212765957446811</v>
      </c>
      <c r="P43" s="48">
        <v>357.11852265881464</v>
      </c>
    </row>
    <row r="44" spans="2:16">
      <c r="B44" s="230"/>
      <c r="C44" s="75" t="s">
        <v>250</v>
      </c>
      <c r="D44" s="89">
        <v>7123910</v>
      </c>
      <c r="E44" s="47">
        <v>1631.74</v>
      </c>
      <c r="F44" s="47">
        <v>231.83</v>
      </c>
      <c r="G44" s="47">
        <v>579</v>
      </c>
      <c r="H44" s="48">
        <v>149.75197342880557</v>
      </c>
      <c r="I44" s="47">
        <v>4353</v>
      </c>
      <c r="J44" s="47">
        <v>228.74</v>
      </c>
      <c r="K44" s="47">
        <v>1076.43</v>
      </c>
      <c r="L44" s="48">
        <v>370.59106409023349</v>
      </c>
      <c r="M44" s="48">
        <v>2.6677044136933579</v>
      </c>
      <c r="N44" s="48">
        <v>0.9866712677392917</v>
      </c>
      <c r="O44" s="48">
        <v>1.8591191709844561</v>
      </c>
      <c r="P44" s="48">
        <v>88.423361637372764</v>
      </c>
    </row>
    <row r="45" spans="2:16">
      <c r="B45" s="135" t="s">
        <v>83</v>
      </c>
      <c r="C45" s="136"/>
      <c r="D45" s="89">
        <v>7129040</v>
      </c>
      <c r="E45" s="47">
        <v>29466.261500000001</v>
      </c>
      <c r="F45" s="47">
        <v>15355.3</v>
      </c>
      <c r="G45" s="47">
        <v>0.15379999999999999</v>
      </c>
      <c r="H45" s="48">
        <v>-99.998998391434881</v>
      </c>
      <c r="I45" s="47">
        <v>77346.990000000005</v>
      </c>
      <c r="J45" s="47">
        <v>39877.11</v>
      </c>
      <c r="K45" s="47">
        <v>55.17</v>
      </c>
      <c r="L45" s="48">
        <v>-99.861649954071396</v>
      </c>
      <c r="M45" s="48">
        <v>2.6249339435204564</v>
      </c>
      <c r="N45" s="48">
        <v>2.5969606585348384</v>
      </c>
      <c r="O45" s="48">
        <v>358.71261378413527</v>
      </c>
      <c r="P45" s="48">
        <v>13712.785827356927</v>
      </c>
    </row>
    <row r="46" spans="2:16">
      <c r="B46" s="229" t="s">
        <v>42</v>
      </c>
      <c r="C46" s="73" t="s">
        <v>37</v>
      </c>
      <c r="D46" s="88"/>
      <c r="E46" s="47">
        <v>10723.2</v>
      </c>
      <c r="F46" s="47">
        <v>4269.8</v>
      </c>
      <c r="G46" s="47">
        <v>725.26</v>
      </c>
      <c r="H46" s="48">
        <v>-83.014192702234297</v>
      </c>
      <c r="I46" s="47">
        <v>67248.44</v>
      </c>
      <c r="J46" s="47">
        <v>27421.39</v>
      </c>
      <c r="K46" s="47">
        <v>11595.66</v>
      </c>
      <c r="L46" s="48">
        <v>-57.71308456646436</v>
      </c>
      <c r="M46" s="48">
        <v>6.2713033422858846</v>
      </c>
      <c r="N46" s="48">
        <v>6.4221719986884631</v>
      </c>
      <c r="O46" s="48">
        <v>15.98828006508011</v>
      </c>
      <c r="P46" s="48">
        <v>148.95440465227713</v>
      </c>
    </row>
    <row r="47" spans="2:16">
      <c r="B47" s="230"/>
      <c r="C47" s="92" t="s">
        <v>114</v>
      </c>
      <c r="D47" s="89">
        <v>8134039</v>
      </c>
      <c r="E47" s="47">
        <v>10723.2</v>
      </c>
      <c r="F47" s="47">
        <v>4269.8</v>
      </c>
      <c r="G47" s="47">
        <v>725.26</v>
      </c>
      <c r="H47" s="48">
        <v>-83.014192702234297</v>
      </c>
      <c r="I47" s="47">
        <v>67248.44</v>
      </c>
      <c r="J47" s="47">
        <v>27421.39</v>
      </c>
      <c r="K47" s="47">
        <v>11595.66</v>
      </c>
      <c r="L47" s="48">
        <v>-57.71308456646436</v>
      </c>
      <c r="M47" s="48">
        <v>6.2713033422858846</v>
      </c>
      <c r="N47" s="48">
        <v>6.4221719986884631</v>
      </c>
      <c r="O47" s="48">
        <v>15.98828006508011</v>
      </c>
      <c r="P47" s="48">
        <v>148.95440465227713</v>
      </c>
    </row>
    <row r="48" spans="2:16">
      <c r="B48" s="231"/>
      <c r="C48" s="50" t="s">
        <v>299</v>
      </c>
      <c r="D48" s="89">
        <v>8134031</v>
      </c>
      <c r="E48" s="47">
        <v>0</v>
      </c>
      <c r="F48" s="47">
        <v>0</v>
      </c>
      <c r="G48" s="47">
        <v>0</v>
      </c>
      <c r="H48" s="48" t="s">
        <v>400</v>
      </c>
      <c r="I48" s="47">
        <v>0</v>
      </c>
      <c r="J48" s="47">
        <v>0</v>
      </c>
      <c r="K48" s="47">
        <v>0</v>
      </c>
      <c r="L48" s="48" t="s">
        <v>400</v>
      </c>
      <c r="M48" s="48" t="s">
        <v>400</v>
      </c>
      <c r="N48" s="48" t="s">
        <v>400</v>
      </c>
      <c r="O48" s="48" t="s">
        <v>400</v>
      </c>
      <c r="P48" s="48" t="s">
        <v>400</v>
      </c>
    </row>
    <row r="49" spans="2:16">
      <c r="B49" s="135" t="s">
        <v>125</v>
      </c>
      <c r="C49" s="136"/>
      <c r="D49" s="89">
        <v>8134049</v>
      </c>
      <c r="E49" s="47">
        <v>22793.4</v>
      </c>
      <c r="F49" s="47">
        <v>22784.2</v>
      </c>
      <c r="G49" s="47">
        <v>219.90770000000001</v>
      </c>
      <c r="H49" s="48">
        <v>-99.034823693612239</v>
      </c>
      <c r="I49" s="47">
        <v>66981.099999999991</v>
      </c>
      <c r="J49" s="47">
        <v>65176.08</v>
      </c>
      <c r="K49" s="47">
        <v>2471.86</v>
      </c>
      <c r="L49" s="48">
        <v>-96.207412289907595</v>
      </c>
      <c r="M49" s="48">
        <v>2.9386181964954763</v>
      </c>
      <c r="N49" s="48">
        <v>2.8605823333713714</v>
      </c>
      <c r="O49" s="48">
        <v>11.240443149557747</v>
      </c>
      <c r="P49" s="48">
        <v>292.94247952339816</v>
      </c>
    </row>
    <row r="50" spans="2:16">
      <c r="B50" s="272" t="s">
        <v>249</v>
      </c>
      <c r="C50" s="73" t="s">
        <v>37</v>
      </c>
      <c r="D50" s="88"/>
      <c r="E50" s="47">
        <v>12946.337</v>
      </c>
      <c r="F50" s="47">
        <v>4417.2370000000001</v>
      </c>
      <c r="G50" s="47">
        <v>881.84490000000005</v>
      </c>
      <c r="H50" s="48">
        <v>-80.036278334171342</v>
      </c>
      <c r="I50" s="47">
        <v>49551.869999999995</v>
      </c>
      <c r="J50" s="47">
        <v>21868.59</v>
      </c>
      <c r="K50" s="47">
        <v>18429.54</v>
      </c>
      <c r="L50" s="48">
        <v>-15.72597958990497</v>
      </c>
      <c r="M50" s="48">
        <v>3.8274818583820269</v>
      </c>
      <c r="N50" s="48">
        <v>4.9507395686489089</v>
      </c>
      <c r="O50" s="48">
        <v>20.898845137053012</v>
      </c>
      <c r="P50" s="48">
        <v>322.1358212699613</v>
      </c>
    </row>
    <row r="51" spans="2:16">
      <c r="B51" s="272"/>
      <c r="C51" s="75" t="s">
        <v>122</v>
      </c>
      <c r="D51" s="86">
        <v>7129069</v>
      </c>
      <c r="E51" s="47">
        <v>12946.337</v>
      </c>
      <c r="F51" s="47">
        <v>4417.2370000000001</v>
      </c>
      <c r="G51" s="47">
        <v>881.84490000000005</v>
      </c>
      <c r="H51" s="48">
        <v>-80.036278334171342</v>
      </c>
      <c r="I51" s="47">
        <v>49551.869999999995</v>
      </c>
      <c r="J51" s="47">
        <v>21868.59</v>
      </c>
      <c r="K51" s="47">
        <v>18429.54</v>
      </c>
      <c r="L51" s="48">
        <v>-15.72597958990497</v>
      </c>
      <c r="M51" s="48">
        <v>3.8274818583820269</v>
      </c>
      <c r="N51" s="48">
        <v>4.9507395686489089</v>
      </c>
      <c r="O51" s="48">
        <v>20.898845137053012</v>
      </c>
      <c r="P51" s="48">
        <v>322.1358212699613</v>
      </c>
    </row>
    <row r="52" spans="2:16">
      <c r="B52" s="272"/>
      <c r="C52" s="73" t="s">
        <v>115</v>
      </c>
      <c r="D52" s="89">
        <v>7129061</v>
      </c>
      <c r="E52" s="47">
        <v>0</v>
      </c>
      <c r="F52" s="47">
        <v>0</v>
      </c>
      <c r="G52" s="47">
        <v>0</v>
      </c>
      <c r="H52" s="48" t="s">
        <v>400</v>
      </c>
      <c r="I52" s="47">
        <v>0</v>
      </c>
      <c r="J52" s="47">
        <v>0</v>
      </c>
      <c r="K52" s="47">
        <v>0</v>
      </c>
      <c r="L52" s="48" t="s">
        <v>400</v>
      </c>
      <c r="M52" s="48" t="s">
        <v>400</v>
      </c>
      <c r="N52" s="48" t="s">
        <v>400</v>
      </c>
      <c r="O52" s="48" t="s">
        <v>400</v>
      </c>
      <c r="P52" s="48" t="s">
        <v>400</v>
      </c>
    </row>
    <row r="53" spans="2:16" ht="12.75" customHeight="1">
      <c r="B53" s="252" t="s">
        <v>318</v>
      </c>
      <c r="C53" s="73" t="s">
        <v>37</v>
      </c>
      <c r="D53" s="88"/>
      <c r="E53" s="47">
        <v>5540.0619999999999</v>
      </c>
      <c r="F53" s="47">
        <v>2959.7819999999997</v>
      </c>
      <c r="G53" s="47">
        <v>2953.8015</v>
      </c>
      <c r="H53" s="48">
        <v>-0.20205880027649448</v>
      </c>
      <c r="I53" s="47">
        <v>35764.58</v>
      </c>
      <c r="J53" s="47">
        <v>14519.97</v>
      </c>
      <c r="K53" s="47">
        <v>19453.03</v>
      </c>
      <c r="L53" s="48">
        <v>33.974312619103195</v>
      </c>
      <c r="M53" s="48">
        <v>6.4556281139091949</v>
      </c>
      <c r="N53" s="48">
        <v>4.905756572612443</v>
      </c>
      <c r="O53" s="48">
        <v>6.5857607560968461</v>
      </c>
      <c r="P53" s="48">
        <v>34.245567602425034</v>
      </c>
    </row>
    <row r="54" spans="2:16" ht="12.75" customHeight="1">
      <c r="B54" s="252"/>
      <c r="C54" s="73" t="s">
        <v>248</v>
      </c>
      <c r="D54" s="89">
        <v>7123220</v>
      </c>
      <c r="E54" s="47">
        <v>3715.7819999999997</v>
      </c>
      <c r="F54" s="47">
        <v>2692.7819999999997</v>
      </c>
      <c r="G54" s="47">
        <v>546.29</v>
      </c>
      <c r="H54" s="48">
        <v>-79.712802595976953</v>
      </c>
      <c r="I54" s="47">
        <v>29361.21</v>
      </c>
      <c r="J54" s="47">
        <v>12270.91</v>
      </c>
      <c r="K54" s="47">
        <v>342.55</v>
      </c>
      <c r="L54" s="48">
        <v>-97.208438493966625</v>
      </c>
      <c r="M54" s="48">
        <v>7.9017579610429252</v>
      </c>
      <c r="N54" s="48">
        <v>4.5569637646122123</v>
      </c>
      <c r="O54" s="48">
        <v>0.62704790495890472</v>
      </c>
      <c r="P54" s="48">
        <v>-86.239787337605364</v>
      </c>
    </row>
    <row r="55" spans="2:16" ht="12.75" customHeight="1">
      <c r="B55" s="252"/>
      <c r="C55" s="73" t="s">
        <v>247</v>
      </c>
      <c r="D55" s="89">
        <v>7123210</v>
      </c>
      <c r="E55" s="47">
        <v>1317.28</v>
      </c>
      <c r="F55" s="47">
        <v>0</v>
      </c>
      <c r="G55" s="47">
        <v>2407.5115000000001</v>
      </c>
      <c r="H55" s="48" t="s">
        <v>400</v>
      </c>
      <c r="I55" s="47">
        <v>906.19</v>
      </c>
      <c r="J55" s="47">
        <v>0</v>
      </c>
      <c r="K55" s="47">
        <v>19110.48</v>
      </c>
      <c r="L55" s="48" t="s">
        <v>400</v>
      </c>
      <c r="M55" s="48">
        <v>0.68792511842584725</v>
      </c>
      <c r="N55" s="48" t="s">
        <v>400</v>
      </c>
      <c r="O55" s="48">
        <v>7.9378561639269423</v>
      </c>
      <c r="P55" s="48" t="s">
        <v>400</v>
      </c>
    </row>
    <row r="56" spans="2:16">
      <c r="B56" s="252"/>
      <c r="C56" s="73" t="s">
        <v>221</v>
      </c>
      <c r="D56" s="89">
        <v>7123290</v>
      </c>
      <c r="E56" s="47">
        <v>507</v>
      </c>
      <c r="F56" s="47">
        <v>267</v>
      </c>
      <c r="G56" s="47">
        <v>0</v>
      </c>
      <c r="H56" s="48">
        <v>-100</v>
      </c>
      <c r="I56" s="47">
        <v>5497.18</v>
      </c>
      <c r="J56" s="47">
        <v>2249.06</v>
      </c>
      <c r="K56" s="47">
        <v>0</v>
      </c>
      <c r="L56" s="48">
        <v>-100</v>
      </c>
      <c r="M56" s="48">
        <v>10.842564102564102</v>
      </c>
      <c r="N56" s="48">
        <v>8.4234456928838952</v>
      </c>
      <c r="O56" s="48" t="s">
        <v>400</v>
      </c>
      <c r="P56" s="48" t="s">
        <v>400</v>
      </c>
    </row>
    <row r="57" spans="2:16">
      <c r="B57" s="135" t="s">
        <v>306</v>
      </c>
      <c r="C57" s="136"/>
      <c r="D57" s="89">
        <v>8134041</v>
      </c>
      <c r="E57" s="47">
        <v>1175.3800000000001</v>
      </c>
      <c r="F57" s="47">
        <v>388.3</v>
      </c>
      <c r="G57" s="47">
        <v>0</v>
      </c>
      <c r="H57" s="48">
        <v>-100</v>
      </c>
      <c r="I57" s="47">
        <v>21745.359999999997</v>
      </c>
      <c r="J57" s="47">
        <v>5357.94</v>
      </c>
      <c r="K57" s="47">
        <v>0</v>
      </c>
      <c r="L57" s="48">
        <v>-100</v>
      </c>
      <c r="M57" s="48">
        <v>18.500706154605314</v>
      </c>
      <c r="N57" s="48">
        <v>13.798454802987379</v>
      </c>
      <c r="O57" s="48" t="s">
        <v>400</v>
      </c>
      <c r="P57" s="48" t="s">
        <v>400</v>
      </c>
    </row>
    <row r="58" spans="2:16">
      <c r="B58" s="135" t="s">
        <v>183</v>
      </c>
      <c r="C58" s="136"/>
      <c r="D58" s="89">
        <v>8134020</v>
      </c>
      <c r="E58" s="47">
        <v>2000</v>
      </c>
      <c r="F58" s="47">
        <v>0</v>
      </c>
      <c r="G58" s="47">
        <v>600</v>
      </c>
      <c r="H58" s="48" t="s">
        <v>400</v>
      </c>
      <c r="I58" s="47">
        <v>13014.97</v>
      </c>
      <c r="J58" s="47">
        <v>0</v>
      </c>
      <c r="K58" s="47">
        <v>3904.4</v>
      </c>
      <c r="L58" s="48" t="s">
        <v>400</v>
      </c>
      <c r="M58" s="48">
        <v>6.507485</v>
      </c>
      <c r="N58" s="48" t="s">
        <v>400</v>
      </c>
      <c r="O58" s="48">
        <v>6.5073333333333334</v>
      </c>
      <c r="P58" s="48" t="s">
        <v>400</v>
      </c>
    </row>
    <row r="59" spans="2:16">
      <c r="B59" s="229" t="s">
        <v>271</v>
      </c>
      <c r="C59" s="73" t="s">
        <v>37</v>
      </c>
      <c r="D59" s="88"/>
      <c r="E59" s="47">
        <v>209.34610000000001</v>
      </c>
      <c r="F59" s="47">
        <v>168.9615</v>
      </c>
      <c r="G59" s="47">
        <v>2400.8923</v>
      </c>
      <c r="H59" s="48">
        <v>1320.9700434714416</v>
      </c>
      <c r="I59" s="47">
        <v>3801.68</v>
      </c>
      <c r="J59" s="47">
        <v>2879.62</v>
      </c>
      <c r="K59" s="47">
        <v>8688.8599999999988</v>
      </c>
      <c r="L59" s="48">
        <v>201.73634021155564</v>
      </c>
      <c r="M59" s="48">
        <v>18.159784204243593</v>
      </c>
      <c r="N59" s="48">
        <v>17.043054186900566</v>
      </c>
      <c r="O59" s="48">
        <v>3.6190128145273319</v>
      </c>
      <c r="P59" s="48">
        <v>-78.765467885979405</v>
      </c>
    </row>
    <row r="60" spans="2:16">
      <c r="B60" s="230"/>
      <c r="C60" s="73" t="s">
        <v>114</v>
      </c>
      <c r="D60" s="88">
        <v>8134059</v>
      </c>
      <c r="E60" s="47">
        <v>200.08459999999999</v>
      </c>
      <c r="F60" s="47">
        <v>159.69999999999999</v>
      </c>
      <c r="G60" s="47">
        <v>2400.8923</v>
      </c>
      <c r="H60" s="48">
        <v>1403.3765184721353</v>
      </c>
      <c r="I60" s="47">
        <v>3493.2799999999997</v>
      </c>
      <c r="J60" s="47">
        <v>2571.2199999999998</v>
      </c>
      <c r="K60" s="47">
        <v>8688.8599999999988</v>
      </c>
      <c r="L60" s="48">
        <v>237.92752078779719</v>
      </c>
      <c r="M60" s="48">
        <v>17.459014836724066</v>
      </c>
      <c r="N60" s="48">
        <v>16.100313087038195</v>
      </c>
      <c r="O60" s="48">
        <v>3.6190128145273319</v>
      </c>
      <c r="P60" s="48">
        <v>-77.522096651394477</v>
      </c>
    </row>
    <row r="61" spans="2:16">
      <c r="B61" s="231"/>
      <c r="C61" s="75" t="s">
        <v>113</v>
      </c>
      <c r="D61" s="86">
        <v>8134051</v>
      </c>
      <c r="E61" s="47">
        <v>9.2614999999999998</v>
      </c>
      <c r="F61" s="47">
        <v>9.2614999999999998</v>
      </c>
      <c r="G61" s="47">
        <v>0</v>
      </c>
      <c r="H61" s="48">
        <v>-100</v>
      </c>
      <c r="I61" s="47">
        <v>308.39999999999998</v>
      </c>
      <c r="J61" s="47">
        <v>308.39999999999998</v>
      </c>
      <c r="K61" s="47">
        <v>0</v>
      </c>
      <c r="L61" s="48">
        <v>-100</v>
      </c>
      <c r="M61" s="48">
        <v>33.299141607730924</v>
      </c>
      <c r="N61" s="48">
        <v>33.299141607730924</v>
      </c>
      <c r="O61" s="48" t="s">
        <v>400</v>
      </c>
      <c r="P61" s="48" t="s">
        <v>400</v>
      </c>
    </row>
    <row r="62" spans="2:16">
      <c r="B62" s="229" t="s">
        <v>183</v>
      </c>
      <c r="C62" s="73" t="s">
        <v>37</v>
      </c>
      <c r="D62" s="88"/>
      <c r="E62" s="47">
        <v>22.5</v>
      </c>
      <c r="F62" s="47">
        <v>0</v>
      </c>
      <c r="G62" s="47">
        <v>24.75</v>
      </c>
      <c r="H62" s="48" t="s">
        <v>400</v>
      </c>
      <c r="I62" s="47">
        <v>240.96</v>
      </c>
      <c r="J62" s="47">
        <v>0</v>
      </c>
      <c r="K62" s="47">
        <v>290.39999999999998</v>
      </c>
      <c r="L62" s="48" t="s">
        <v>400</v>
      </c>
      <c r="M62" s="48">
        <v>10.709333333333333</v>
      </c>
      <c r="N62" s="48" t="s">
        <v>400</v>
      </c>
      <c r="O62" s="48">
        <v>11.733333333333333</v>
      </c>
      <c r="P62" s="48" t="s">
        <v>400</v>
      </c>
    </row>
    <row r="63" spans="2:16">
      <c r="B63" s="230"/>
      <c r="C63" s="50" t="s">
        <v>296</v>
      </c>
      <c r="D63" s="89">
        <v>12119089</v>
      </c>
      <c r="E63" s="47">
        <v>22.5</v>
      </c>
      <c r="F63" s="47">
        <v>0</v>
      </c>
      <c r="G63" s="47">
        <v>24.75</v>
      </c>
      <c r="H63" s="48" t="s">
        <v>400</v>
      </c>
      <c r="I63" s="47">
        <v>240.96</v>
      </c>
      <c r="J63" s="47">
        <v>0</v>
      </c>
      <c r="K63" s="47">
        <v>290.39999999999998</v>
      </c>
      <c r="L63" s="48" t="s">
        <v>400</v>
      </c>
      <c r="M63" s="48">
        <v>10.709333333333333</v>
      </c>
      <c r="N63" s="48" t="s">
        <v>400</v>
      </c>
      <c r="O63" s="48">
        <v>11.733333333333333</v>
      </c>
      <c r="P63" s="48" t="s">
        <v>400</v>
      </c>
    </row>
    <row r="64" spans="2:16">
      <c r="B64" s="231"/>
      <c r="C64" s="92" t="s">
        <v>297</v>
      </c>
      <c r="D64" s="89">
        <v>12119082</v>
      </c>
      <c r="E64" s="47">
        <v>0</v>
      </c>
      <c r="F64" s="47">
        <v>0</v>
      </c>
      <c r="G64" s="47">
        <v>0</v>
      </c>
      <c r="H64" s="48" t="s">
        <v>400</v>
      </c>
      <c r="I64" s="47">
        <v>0</v>
      </c>
      <c r="J64" s="47">
        <v>0</v>
      </c>
      <c r="K64" s="47">
        <v>0</v>
      </c>
      <c r="L64" s="48" t="s">
        <v>400</v>
      </c>
      <c r="M64" s="48" t="s">
        <v>400</v>
      </c>
      <c r="N64" s="48" t="s">
        <v>400</v>
      </c>
      <c r="O64" s="48" t="s">
        <v>400</v>
      </c>
      <c r="P64" s="48" t="s">
        <v>400</v>
      </c>
    </row>
    <row r="65" spans="2:16">
      <c r="B65" s="272" t="s">
        <v>298</v>
      </c>
      <c r="C65" s="73" t="s">
        <v>37</v>
      </c>
      <c r="D65" s="88"/>
      <c r="E65" s="47">
        <v>162.40180000000001</v>
      </c>
      <c r="F65" s="47">
        <v>162.40180000000001</v>
      </c>
      <c r="G65" s="47">
        <v>6200</v>
      </c>
      <c r="H65" s="48">
        <v>3717.6916758311791</v>
      </c>
      <c r="I65" s="47">
        <v>217.77</v>
      </c>
      <c r="J65" s="47">
        <v>217.77</v>
      </c>
      <c r="K65" s="47">
        <v>608.09</v>
      </c>
      <c r="L65" s="48">
        <v>179.23497267759564</v>
      </c>
      <c r="M65" s="48">
        <v>1.3409334132996062</v>
      </c>
      <c r="N65" s="48">
        <v>1.3409334132996062</v>
      </c>
      <c r="O65" s="48">
        <v>9.8079032258064525E-2</v>
      </c>
      <c r="P65" s="48">
        <v>-92.685764163581879</v>
      </c>
    </row>
    <row r="66" spans="2:16">
      <c r="B66" s="272"/>
      <c r="C66" s="50" t="s">
        <v>177</v>
      </c>
      <c r="D66" s="89">
        <v>7123310</v>
      </c>
      <c r="E66" s="47">
        <v>0</v>
      </c>
      <c r="F66" s="47">
        <v>0</v>
      </c>
      <c r="G66" s="47">
        <v>0</v>
      </c>
      <c r="H66" s="48" t="s">
        <v>400</v>
      </c>
      <c r="I66" s="47">
        <v>0</v>
      </c>
      <c r="J66" s="47">
        <v>0</v>
      </c>
      <c r="K66" s="47">
        <v>0</v>
      </c>
      <c r="L66" s="48" t="s">
        <v>400</v>
      </c>
      <c r="M66" s="48" t="s">
        <v>400</v>
      </c>
      <c r="N66" s="48" t="s">
        <v>400</v>
      </c>
      <c r="O66" s="48" t="s">
        <v>400</v>
      </c>
      <c r="P66" s="48" t="s">
        <v>400</v>
      </c>
    </row>
    <row r="67" spans="2:16">
      <c r="B67" s="272"/>
      <c r="C67" s="92" t="s">
        <v>251</v>
      </c>
      <c r="D67" s="89">
        <v>7123390</v>
      </c>
      <c r="E67" s="47">
        <v>0</v>
      </c>
      <c r="F67" s="47">
        <v>0</v>
      </c>
      <c r="G67" s="47">
        <v>6200</v>
      </c>
      <c r="H67" s="48" t="s">
        <v>400</v>
      </c>
      <c r="I67" s="47">
        <v>0</v>
      </c>
      <c r="J67" s="47">
        <v>0</v>
      </c>
      <c r="K67" s="47">
        <v>608.09</v>
      </c>
      <c r="L67" s="48" t="s">
        <v>400</v>
      </c>
      <c r="M67" s="48" t="s">
        <v>400</v>
      </c>
      <c r="N67" s="48" t="s">
        <v>400</v>
      </c>
      <c r="O67" s="48">
        <v>9.8079032258064525E-2</v>
      </c>
      <c r="P67" s="48" t="s">
        <v>400</v>
      </c>
    </row>
    <row r="68" spans="2:16">
      <c r="B68" s="272"/>
      <c r="C68" s="92" t="s">
        <v>178</v>
      </c>
      <c r="D68" s="89">
        <v>7123320</v>
      </c>
      <c r="E68" s="47">
        <v>162.40180000000001</v>
      </c>
      <c r="F68" s="47">
        <v>162.40180000000001</v>
      </c>
      <c r="G68" s="47">
        <v>0</v>
      </c>
      <c r="H68" s="48">
        <v>-100</v>
      </c>
      <c r="I68" s="47">
        <v>217.77</v>
      </c>
      <c r="J68" s="47">
        <v>217.77</v>
      </c>
      <c r="K68" s="47">
        <v>0</v>
      </c>
      <c r="L68" s="48">
        <v>-100</v>
      </c>
      <c r="M68" s="48">
        <v>1.3409334132996062</v>
      </c>
      <c r="N68" s="48">
        <v>1.3409334132996062</v>
      </c>
      <c r="O68" s="48" t="s">
        <v>400</v>
      </c>
      <c r="P68" s="48" t="s">
        <v>400</v>
      </c>
    </row>
    <row r="69" spans="2:16">
      <c r="B69" s="135" t="s">
        <v>379</v>
      </c>
      <c r="C69" s="136"/>
      <c r="D69" s="89">
        <v>12119083</v>
      </c>
      <c r="E69" s="47">
        <v>0</v>
      </c>
      <c r="F69" s="47">
        <v>0</v>
      </c>
      <c r="G69" s="47">
        <v>1.5</v>
      </c>
      <c r="H69" s="48" t="s">
        <v>400</v>
      </c>
      <c r="I69" s="47">
        <v>0</v>
      </c>
      <c r="J69" s="47">
        <v>0</v>
      </c>
      <c r="K69" s="47">
        <v>199.2</v>
      </c>
      <c r="L69" s="48" t="s">
        <v>400</v>
      </c>
      <c r="M69" s="48" t="s">
        <v>400</v>
      </c>
      <c r="N69" s="48" t="s">
        <v>400</v>
      </c>
      <c r="O69" s="48">
        <v>132.79999999999998</v>
      </c>
      <c r="P69" s="48" t="s">
        <v>400</v>
      </c>
    </row>
    <row r="70" spans="2:16">
      <c r="B70" s="135" t="s">
        <v>37</v>
      </c>
      <c r="C70" s="151"/>
      <c r="D70" s="136"/>
      <c r="E70" s="93">
        <v>11687612.247699998</v>
      </c>
      <c r="F70" s="93">
        <v>5515209.5096999994</v>
      </c>
      <c r="G70" s="93">
        <v>5735444.2774</v>
      </c>
      <c r="H70" s="48">
        <v>3.9932257752431255</v>
      </c>
      <c r="I70" s="93">
        <v>24455260.079999998</v>
      </c>
      <c r="J70" s="93">
        <v>11988490.35</v>
      </c>
      <c r="K70" s="93">
        <v>11233517.700000001</v>
      </c>
      <c r="L70" s="48">
        <v>-6.2974788981666752</v>
      </c>
      <c r="M70" s="48">
        <v>2.0924085742844984</v>
      </c>
      <c r="N70" s="48">
        <v>2.1737144035806746</v>
      </c>
      <c r="O70" s="48">
        <v>1.9586133447873713</v>
      </c>
      <c r="P70" s="48">
        <v>-9.8955529042350605</v>
      </c>
    </row>
    <row r="71" spans="2:16">
      <c r="B71" s="137" t="s">
        <v>108</v>
      </c>
      <c r="C71" s="138"/>
      <c r="D71" s="138"/>
      <c r="E71" s="138"/>
      <c r="F71" s="138"/>
      <c r="G71" s="138"/>
      <c r="H71" s="138"/>
      <c r="I71" s="194"/>
      <c r="J71" s="138"/>
      <c r="K71" s="138"/>
      <c r="L71" s="138"/>
      <c r="M71" s="138"/>
      <c r="N71" s="138"/>
      <c r="O71" s="138"/>
      <c r="P71" s="146"/>
    </row>
    <row r="73" spans="2:16" ht="81.900000000000006" customHeight="1">
      <c r="B73" s="258" t="s">
        <v>394</v>
      </c>
      <c r="C73" s="259"/>
      <c r="D73" s="259"/>
      <c r="E73" s="259"/>
      <c r="F73" s="259"/>
      <c r="G73" s="259"/>
      <c r="H73" s="259"/>
      <c r="I73" s="259"/>
      <c r="J73" s="259"/>
      <c r="K73" s="259"/>
      <c r="L73" s="259"/>
      <c r="M73" s="259"/>
      <c r="N73" s="259"/>
      <c r="O73" s="259"/>
      <c r="P73" s="260"/>
    </row>
  </sheetData>
  <mergeCells count="23">
    <mergeCell ref="B9:B11"/>
    <mergeCell ref="B2:P2"/>
    <mergeCell ref="D3:D4"/>
    <mergeCell ref="E3:H3"/>
    <mergeCell ref="I3:L3"/>
    <mergeCell ref="M3:P3"/>
    <mergeCell ref="B3:C4"/>
    <mergeCell ref="B6:B8"/>
    <mergeCell ref="B73:P73"/>
    <mergeCell ref="B62:B64"/>
    <mergeCell ref="B23:B26"/>
    <mergeCell ref="B65:B68"/>
    <mergeCell ref="B41:B44"/>
    <mergeCell ref="B53:B56"/>
    <mergeCell ref="B50:B52"/>
    <mergeCell ref="B59:B61"/>
    <mergeCell ref="B28:B31"/>
    <mergeCell ref="B37:B39"/>
    <mergeCell ref="B17:B19"/>
    <mergeCell ref="B46:B48"/>
    <mergeCell ref="B20:B22"/>
    <mergeCell ref="B14:B16"/>
    <mergeCell ref="B34:B36"/>
  </mergeCells>
  <hyperlinks>
    <hyperlink ref="Q2" location="Indice!A1" display="volver a indice" xr:uid="{00000000-0004-0000-0D00-000000000000}"/>
  </hyperlinks>
  <printOptions horizontalCentered="1" verticalCentered="1"/>
  <pageMargins left="0.11811023622047245" right="0.11811023622047245" top="0.15748031496062992" bottom="0.15748031496062992" header="0.31496062992125984" footer="0.31496062992125984"/>
  <pageSetup scale="53" orientation="portrait" r:id="rId1"/>
  <headerFooter differentFirst="1">
    <oddFooter>&amp;C&amp;P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36"/>
  <sheetViews>
    <sheetView zoomScale="90" zoomScaleNormal="90" zoomScalePageLayoutView="90" workbookViewId="0"/>
  </sheetViews>
  <sheetFormatPr baseColWidth="10" defaultColWidth="10.88671875" defaultRowHeight="13.2"/>
  <cols>
    <col min="1" max="1" width="1.109375" style="41" customWidth="1"/>
    <col min="2" max="2" width="24.6640625" style="52" customWidth="1"/>
    <col min="3" max="3" width="25.33203125" style="62" customWidth="1"/>
    <col min="4" max="4" width="9.88671875" style="94" customWidth="1"/>
    <col min="5" max="5" width="12" style="95" bestFit="1" customWidth="1"/>
    <col min="6" max="7" width="13.6640625" style="41" customWidth="1"/>
    <col min="8" max="8" width="8.6640625" style="41" customWidth="1"/>
    <col min="9" max="9" width="11.33203125" style="41" bestFit="1" customWidth="1"/>
    <col min="10" max="11" width="13.6640625" style="41" customWidth="1"/>
    <col min="12" max="12" width="8.88671875" style="41" bestFit="1" customWidth="1"/>
    <col min="13" max="13" width="7.109375" style="41" customWidth="1"/>
    <col min="14" max="15" width="13.33203125" style="41" customWidth="1"/>
    <col min="16" max="16" width="7.5546875" style="41" bestFit="1" customWidth="1"/>
    <col min="17" max="16384" width="10.88671875" style="41"/>
  </cols>
  <sheetData>
    <row r="1" spans="2:17" ht="4.5" customHeight="1"/>
    <row r="2" spans="2:17">
      <c r="B2" s="235" t="s">
        <v>98</v>
      </c>
      <c r="C2" s="236"/>
      <c r="D2" s="236"/>
      <c r="E2" s="236"/>
      <c r="F2" s="236"/>
      <c r="G2" s="236"/>
      <c r="H2" s="236"/>
      <c r="I2" s="236"/>
      <c r="J2" s="236"/>
      <c r="K2" s="236"/>
      <c r="L2" s="236"/>
      <c r="M2" s="236"/>
      <c r="N2" s="236"/>
      <c r="O2" s="236"/>
      <c r="P2" s="237"/>
      <c r="Q2" s="43" t="s">
        <v>328</v>
      </c>
    </row>
    <row r="3" spans="2:17">
      <c r="B3" s="281" t="s">
        <v>40</v>
      </c>
      <c r="C3" s="282"/>
      <c r="D3" s="252" t="s">
        <v>41</v>
      </c>
      <c r="E3" s="253" t="s">
        <v>31</v>
      </c>
      <c r="F3" s="253"/>
      <c r="G3" s="253"/>
      <c r="H3" s="253"/>
      <c r="I3" s="253" t="s">
        <v>292</v>
      </c>
      <c r="J3" s="253"/>
      <c r="K3" s="253"/>
      <c r="L3" s="253"/>
      <c r="M3" s="253" t="s">
        <v>312</v>
      </c>
      <c r="N3" s="253"/>
      <c r="O3" s="253"/>
      <c r="P3" s="253"/>
    </row>
    <row r="4" spans="2:17">
      <c r="B4" s="286"/>
      <c r="C4" s="287"/>
      <c r="D4" s="252"/>
      <c r="E4" s="44">
        <v>2018</v>
      </c>
      <c r="F4" s="190" t="s">
        <v>383</v>
      </c>
      <c r="G4" s="191" t="s">
        <v>384</v>
      </c>
      <c r="H4" s="44" t="s">
        <v>109</v>
      </c>
      <c r="I4" s="44">
        <v>2018</v>
      </c>
      <c r="J4" s="190" t="s">
        <v>383</v>
      </c>
      <c r="K4" s="191" t="s">
        <v>384</v>
      </c>
      <c r="L4" s="44" t="s">
        <v>109</v>
      </c>
      <c r="M4" s="44">
        <v>2018</v>
      </c>
      <c r="N4" s="190" t="s">
        <v>383</v>
      </c>
      <c r="O4" s="191" t="s">
        <v>384</v>
      </c>
      <c r="P4" s="44" t="s">
        <v>109</v>
      </c>
    </row>
    <row r="5" spans="2:17">
      <c r="B5" s="229" t="s">
        <v>207</v>
      </c>
      <c r="C5" s="96" t="s">
        <v>37</v>
      </c>
      <c r="D5" s="88"/>
      <c r="E5" s="51">
        <v>26610218.197700001</v>
      </c>
      <c r="F5" s="51">
        <v>12660845.207699999</v>
      </c>
      <c r="G5" s="51">
        <v>13136939.5</v>
      </c>
      <c r="H5" s="48">
        <v>3.7603673727126363</v>
      </c>
      <c r="I5" s="51">
        <v>22512021.550000001</v>
      </c>
      <c r="J5" s="51">
        <v>11189971.640000001</v>
      </c>
      <c r="K5" s="51">
        <v>10092070.699999999</v>
      </c>
      <c r="L5" s="48">
        <v>-9.8114720512374909</v>
      </c>
      <c r="M5" s="48">
        <v>0.84599161805992928</v>
      </c>
      <c r="N5" s="48">
        <v>0.88382500981802925</v>
      </c>
      <c r="O5" s="48">
        <v>0.7682208401736188</v>
      </c>
      <c r="P5" s="48">
        <v>-13.079983974227227</v>
      </c>
    </row>
    <row r="6" spans="2:17">
      <c r="B6" s="230"/>
      <c r="C6" s="49" t="s">
        <v>208</v>
      </c>
      <c r="D6" s="88">
        <v>15119000</v>
      </c>
      <c r="E6" s="51">
        <v>20198142.697700001</v>
      </c>
      <c r="F6" s="51">
        <v>8985989.7076999992</v>
      </c>
      <c r="G6" s="51">
        <v>11155493.5</v>
      </c>
      <c r="H6" s="48">
        <v>24.143181361992603</v>
      </c>
      <c r="I6" s="51">
        <v>17583625.030000001</v>
      </c>
      <c r="J6" s="51">
        <v>8171944.1200000001</v>
      </c>
      <c r="K6" s="51">
        <v>8956268.9699999988</v>
      </c>
      <c r="L6" s="48">
        <v>9.5977754923757264</v>
      </c>
      <c r="M6" s="48">
        <v>0.87055653052705084</v>
      </c>
      <c r="N6" s="48">
        <v>0.90940946805197742</v>
      </c>
      <c r="O6" s="48">
        <v>0.80285726220897347</v>
      </c>
      <c r="P6" s="48">
        <v>-11.716636959063853</v>
      </c>
    </row>
    <row r="7" spans="2:17">
      <c r="B7" s="231"/>
      <c r="C7" s="54" t="s">
        <v>295</v>
      </c>
      <c r="D7" s="94">
        <v>15111000</v>
      </c>
      <c r="E7" s="51">
        <v>6412075.5</v>
      </c>
      <c r="F7" s="51">
        <v>3674855.5</v>
      </c>
      <c r="G7" s="51">
        <v>1981446</v>
      </c>
      <c r="H7" s="48">
        <v>-46.080981959698818</v>
      </c>
      <c r="I7" s="51">
        <v>4928396.5199999996</v>
      </c>
      <c r="J7" s="51">
        <v>3018027.52</v>
      </c>
      <c r="K7" s="51">
        <v>1135801.7300000002</v>
      </c>
      <c r="L7" s="48">
        <v>-62.366091015631284</v>
      </c>
      <c r="M7" s="48">
        <v>0.76861174201707383</v>
      </c>
      <c r="N7" s="48">
        <v>0.82126427011892034</v>
      </c>
      <c r="O7" s="48">
        <v>0.57321861408284669</v>
      </c>
      <c r="P7" s="48">
        <v>-30.202903628104536</v>
      </c>
    </row>
    <row r="8" spans="2:17">
      <c r="B8" s="229" t="s">
        <v>185</v>
      </c>
      <c r="C8" s="96" t="s">
        <v>37</v>
      </c>
      <c r="D8" s="88">
        <v>15091000</v>
      </c>
      <c r="E8" s="51">
        <v>2211116.7219000002</v>
      </c>
      <c r="F8" s="51">
        <v>1981527.2531000001</v>
      </c>
      <c r="G8" s="51">
        <v>994049.50539999991</v>
      </c>
      <c r="H8" s="48">
        <v>-49.834174430613601</v>
      </c>
      <c r="I8" s="51">
        <v>9488182.2200000007</v>
      </c>
      <c r="J8" s="51">
        <v>8552906.8399999999</v>
      </c>
      <c r="K8" s="51">
        <v>3522154.2</v>
      </c>
      <c r="L8" s="48">
        <v>-58.819214731444447</v>
      </c>
      <c r="M8" s="48">
        <v>4.2911267985196453</v>
      </c>
      <c r="N8" s="48">
        <v>4.3163205687024524</v>
      </c>
      <c r="O8" s="48">
        <v>3.5432382198939933</v>
      </c>
      <c r="P8" s="48">
        <v>-17.910679628711147</v>
      </c>
    </row>
    <row r="9" spans="2:17">
      <c r="B9" s="230"/>
      <c r="C9" s="54" t="s">
        <v>321</v>
      </c>
      <c r="D9" s="88">
        <v>15091091</v>
      </c>
      <c r="E9" s="51">
        <v>200734.00030000001</v>
      </c>
      <c r="F9" s="51">
        <v>123963.291</v>
      </c>
      <c r="G9" s="51">
        <v>84265.620999999999</v>
      </c>
      <c r="H9" s="48">
        <v>-32.023730315452823</v>
      </c>
      <c r="I9" s="51">
        <v>1027147.9999999998</v>
      </c>
      <c r="J9" s="51">
        <v>625652.1</v>
      </c>
      <c r="K9" s="51">
        <v>423576.49</v>
      </c>
      <c r="L9" s="48">
        <v>-32.29839874268783</v>
      </c>
      <c r="M9" s="48">
        <v>5.1169607463853231</v>
      </c>
      <c r="N9" s="48">
        <v>5.0470755894985073</v>
      </c>
      <c r="O9" s="48">
        <v>5.0266821151178602</v>
      </c>
      <c r="P9" s="48">
        <v>-0.40406516643182178</v>
      </c>
    </row>
    <row r="10" spans="2:17">
      <c r="B10" s="230"/>
      <c r="C10" s="54" t="s">
        <v>319</v>
      </c>
      <c r="D10" s="88">
        <v>15091011</v>
      </c>
      <c r="E10" s="51">
        <v>141900.08250000002</v>
      </c>
      <c r="F10" s="51">
        <v>59871.937900000004</v>
      </c>
      <c r="G10" s="51">
        <v>23458.860199999999</v>
      </c>
      <c r="H10" s="48">
        <v>-60.818271425952965</v>
      </c>
      <c r="I10" s="51">
        <v>693752.31999999995</v>
      </c>
      <c r="J10" s="51">
        <v>378829.85</v>
      </c>
      <c r="K10" s="51">
        <v>111597.81000000001</v>
      </c>
      <c r="L10" s="48">
        <v>-70.541442286028939</v>
      </c>
      <c r="M10" s="48">
        <v>4.889019849583244</v>
      </c>
      <c r="N10" s="48">
        <v>6.3273356982821154</v>
      </c>
      <c r="O10" s="48">
        <v>4.757171024021023</v>
      </c>
      <c r="P10" s="48">
        <v>-24.815574028850651</v>
      </c>
    </row>
    <row r="11" spans="2:17">
      <c r="B11" s="230"/>
      <c r="C11" s="54" t="s">
        <v>320</v>
      </c>
      <c r="D11" s="88">
        <v>15091019</v>
      </c>
      <c r="E11" s="51">
        <v>88074.954499999993</v>
      </c>
      <c r="F11" s="51">
        <v>36163.529599999994</v>
      </c>
      <c r="G11" s="51">
        <v>21630.2012</v>
      </c>
      <c r="H11" s="48">
        <v>-40.187804013466646</v>
      </c>
      <c r="I11" s="51">
        <v>395764.05000000005</v>
      </c>
      <c r="J11" s="51">
        <v>225997.04</v>
      </c>
      <c r="K11" s="51">
        <v>74443.01999999999</v>
      </c>
      <c r="L11" s="48">
        <v>-67.060179195267338</v>
      </c>
      <c r="M11" s="48">
        <v>4.4934913931746632</v>
      </c>
      <c r="N11" s="48">
        <v>6.2493081427538542</v>
      </c>
      <c r="O11" s="48">
        <v>3.4416240196600665</v>
      </c>
      <c r="P11" s="48">
        <v>-44.927919362551037</v>
      </c>
    </row>
    <row r="12" spans="2:17">
      <c r="B12" s="231"/>
      <c r="C12" s="54" t="s">
        <v>126</v>
      </c>
      <c r="D12" s="88">
        <v>15091099</v>
      </c>
      <c r="E12" s="51">
        <v>1780407.6846</v>
      </c>
      <c r="F12" s="51">
        <v>1761528.4946000001</v>
      </c>
      <c r="G12" s="51">
        <v>864694.82299999997</v>
      </c>
      <c r="H12" s="48">
        <v>-50.912243222250517</v>
      </c>
      <c r="I12" s="51">
        <v>7371517.8500000006</v>
      </c>
      <c r="J12" s="51">
        <v>7322427.8499999996</v>
      </c>
      <c r="K12" s="51">
        <v>2912536.8800000004</v>
      </c>
      <c r="L12" s="48">
        <v>-60.224437308726777</v>
      </c>
      <c r="M12" s="48">
        <v>4.1403538716224659</v>
      </c>
      <c r="N12" s="48">
        <v>4.1568602906209264</v>
      </c>
      <c r="O12" s="48">
        <v>3.3682830086748425</v>
      </c>
      <c r="P12" s="48">
        <v>-18.970502418023074</v>
      </c>
    </row>
    <row r="13" spans="2:17">
      <c r="B13" s="252" t="s">
        <v>294</v>
      </c>
      <c r="C13" s="96" t="s">
        <v>37</v>
      </c>
      <c r="D13" s="88"/>
      <c r="E13" s="51">
        <v>2294303.6060000001</v>
      </c>
      <c r="F13" s="51">
        <v>1451850</v>
      </c>
      <c r="G13" s="51">
        <v>1497023.65</v>
      </c>
      <c r="H13" s="48">
        <v>3.1114543513448334</v>
      </c>
      <c r="I13" s="51">
        <v>2966586.03</v>
      </c>
      <c r="J13" s="51">
        <v>2068982.71</v>
      </c>
      <c r="K13" s="51">
        <v>1304486.46</v>
      </c>
      <c r="L13" s="48">
        <v>-36.95034503212451</v>
      </c>
      <c r="M13" s="48">
        <v>1.2930224327076265</v>
      </c>
      <c r="N13" s="48">
        <v>1.4250664393704584</v>
      </c>
      <c r="O13" s="48">
        <v>0.87138667448573714</v>
      </c>
      <c r="P13" s="48">
        <v>-38.852908860117182</v>
      </c>
    </row>
    <row r="14" spans="2:17">
      <c r="B14" s="252"/>
      <c r="C14" s="75" t="s">
        <v>206</v>
      </c>
      <c r="D14" s="88">
        <v>15132900</v>
      </c>
      <c r="E14" s="51">
        <v>2103503.6060000001</v>
      </c>
      <c r="F14" s="51">
        <v>1264050</v>
      </c>
      <c r="G14" s="51">
        <v>1497023.65</v>
      </c>
      <c r="H14" s="48">
        <v>18.430730588188759</v>
      </c>
      <c r="I14" s="51">
        <v>2634073.73</v>
      </c>
      <c r="J14" s="51">
        <v>1743560.41</v>
      </c>
      <c r="K14" s="51">
        <v>1304486.46</v>
      </c>
      <c r="L14" s="48">
        <v>-25.182606090488136</v>
      </c>
      <c r="M14" s="48">
        <v>1.2522316208475279</v>
      </c>
      <c r="N14" s="48">
        <v>1.3793444958664609</v>
      </c>
      <c r="O14" s="48">
        <v>0.87138667448573714</v>
      </c>
      <c r="P14" s="48">
        <v>-36.826030255889094</v>
      </c>
    </row>
    <row r="15" spans="2:17">
      <c r="B15" s="252"/>
      <c r="C15" s="75" t="s">
        <v>211</v>
      </c>
      <c r="D15" s="97">
        <v>15132100</v>
      </c>
      <c r="E15" s="51">
        <v>190800</v>
      </c>
      <c r="F15" s="51">
        <v>187800</v>
      </c>
      <c r="G15" s="51">
        <v>0</v>
      </c>
      <c r="H15" s="48">
        <v>-100</v>
      </c>
      <c r="I15" s="51">
        <v>332512.3</v>
      </c>
      <c r="J15" s="51">
        <v>325422.3</v>
      </c>
      <c r="K15" s="51">
        <v>0</v>
      </c>
      <c r="L15" s="48">
        <v>-100</v>
      </c>
      <c r="M15" s="48">
        <v>1.7427269392033542</v>
      </c>
      <c r="N15" s="48">
        <v>1.7328130990415336</v>
      </c>
      <c r="O15" s="48" t="s">
        <v>400</v>
      </c>
      <c r="P15" s="48" t="s">
        <v>400</v>
      </c>
    </row>
    <row r="16" spans="2:17">
      <c r="B16" s="267" t="s">
        <v>212</v>
      </c>
      <c r="C16" s="96" t="s">
        <v>37</v>
      </c>
      <c r="D16" s="88"/>
      <c r="E16" s="51">
        <v>467317.12320000003</v>
      </c>
      <c r="F16" s="51">
        <v>294527.56699999998</v>
      </c>
      <c r="G16" s="51">
        <v>91689.403099999996</v>
      </c>
      <c r="H16" s="48">
        <v>-68.868991098548008</v>
      </c>
      <c r="I16" s="51">
        <v>2752626.1400000006</v>
      </c>
      <c r="J16" s="51">
        <v>1809813.4</v>
      </c>
      <c r="K16" s="51">
        <v>398633.37999999995</v>
      </c>
      <c r="L16" s="48">
        <v>-77.973785584745926</v>
      </c>
      <c r="M16" s="48">
        <v>5.8902745124148712</v>
      </c>
      <c r="N16" s="48">
        <v>6.1448013794919234</v>
      </c>
      <c r="O16" s="48">
        <v>4.3476494177329847</v>
      </c>
      <c r="P16" s="48">
        <v>-29.246705479478564</v>
      </c>
    </row>
    <row r="17" spans="2:16">
      <c r="B17" s="268"/>
      <c r="C17" s="73" t="s">
        <v>206</v>
      </c>
      <c r="D17" s="88">
        <v>15131900</v>
      </c>
      <c r="E17" s="51">
        <v>301331.06470000005</v>
      </c>
      <c r="F17" s="51">
        <v>206924.5177</v>
      </c>
      <c r="G17" s="51">
        <v>58606.995399999993</v>
      </c>
      <c r="H17" s="48">
        <v>-71.677113929549591</v>
      </c>
      <c r="I17" s="51">
        <v>1717996.3100000003</v>
      </c>
      <c r="J17" s="51">
        <v>1200116.29</v>
      </c>
      <c r="K17" s="51">
        <v>300345.82999999996</v>
      </c>
      <c r="L17" s="48">
        <v>-74.97360609945558</v>
      </c>
      <c r="M17" s="48">
        <v>5.7013581115853667</v>
      </c>
      <c r="N17" s="48">
        <v>5.7997781188014343</v>
      </c>
      <c r="O17" s="48">
        <v>5.1247436922862626</v>
      </c>
      <c r="P17" s="48">
        <v>-11.638969848292612</v>
      </c>
    </row>
    <row r="18" spans="2:16">
      <c r="B18" s="269"/>
      <c r="C18" s="75" t="s">
        <v>211</v>
      </c>
      <c r="D18" s="97">
        <v>15131100</v>
      </c>
      <c r="E18" s="51">
        <v>165986.05850000001</v>
      </c>
      <c r="F18" s="51">
        <v>87603.049299999999</v>
      </c>
      <c r="G18" s="51">
        <v>33082.407699999996</v>
      </c>
      <c r="H18" s="48">
        <v>-62.236008946779897</v>
      </c>
      <c r="I18" s="51">
        <v>1034629.8300000001</v>
      </c>
      <c r="J18" s="51">
        <v>609697.11</v>
      </c>
      <c r="K18" s="51">
        <v>98287.549999999988</v>
      </c>
      <c r="L18" s="48">
        <v>-83.879282288216857</v>
      </c>
      <c r="M18" s="48">
        <v>6.2332333170017407</v>
      </c>
      <c r="N18" s="48">
        <v>6.9597704060742096</v>
      </c>
      <c r="O18" s="48">
        <v>2.9709914372405248</v>
      </c>
      <c r="P18" s="48">
        <v>-57.311933240677561</v>
      </c>
    </row>
    <row r="19" spans="2:16">
      <c r="B19" s="135" t="s">
        <v>85</v>
      </c>
      <c r="C19" s="136"/>
      <c r="D19" s="88">
        <v>15159090</v>
      </c>
      <c r="E19" s="51">
        <v>1009044.3097999999</v>
      </c>
      <c r="F19" s="51">
        <v>565494.03929999995</v>
      </c>
      <c r="G19" s="51">
        <v>384957.45200000005</v>
      </c>
      <c r="H19" s="48">
        <v>-31.925462472332711</v>
      </c>
      <c r="I19" s="51">
        <v>2737800.2700000005</v>
      </c>
      <c r="J19" s="51">
        <v>1620549.6400000001</v>
      </c>
      <c r="K19" s="51">
        <v>957257.96</v>
      </c>
      <c r="L19" s="48">
        <v>-40.9300439571848</v>
      </c>
      <c r="M19" s="48">
        <v>2.7132606996640742</v>
      </c>
      <c r="N19" s="48">
        <v>2.8657236458336621</v>
      </c>
      <c r="O19" s="48">
        <v>2.4866591230451096</v>
      </c>
      <c r="P19" s="48">
        <v>-13.227532366550987</v>
      </c>
    </row>
    <row r="20" spans="2:16">
      <c r="B20" s="135" t="s">
        <v>104</v>
      </c>
      <c r="C20" s="136"/>
      <c r="D20" s="88">
        <v>33011200</v>
      </c>
      <c r="E20" s="51">
        <v>99485.073000000004</v>
      </c>
      <c r="F20" s="51">
        <v>34267.4</v>
      </c>
      <c r="G20" s="51">
        <v>23402.960899999998</v>
      </c>
      <c r="H20" s="48">
        <v>-31.704883066704802</v>
      </c>
      <c r="I20" s="51">
        <v>1422171.3800000001</v>
      </c>
      <c r="J20" s="51">
        <v>537687.59</v>
      </c>
      <c r="K20" s="51">
        <v>348083.42</v>
      </c>
      <c r="L20" s="48">
        <v>-35.262887506851328</v>
      </c>
      <c r="M20" s="48">
        <v>14.295324284478337</v>
      </c>
      <c r="N20" s="48">
        <v>15.690936283464749</v>
      </c>
      <c r="O20" s="48">
        <v>14.87347782561992</v>
      </c>
      <c r="P20" s="48">
        <v>-5.2097493933888073</v>
      </c>
    </row>
    <row r="21" spans="2:16">
      <c r="B21" s="252" t="s">
        <v>209</v>
      </c>
      <c r="C21" s="96" t="s">
        <v>37</v>
      </c>
      <c r="D21" s="88">
        <v>15099000</v>
      </c>
      <c r="E21" s="51">
        <v>329757.45479999995</v>
      </c>
      <c r="F21" s="51">
        <v>153770.51690000002</v>
      </c>
      <c r="G21" s="51">
        <v>176274.79379999996</v>
      </c>
      <c r="H21" s="48">
        <v>14.634975126366335</v>
      </c>
      <c r="I21" s="51">
        <v>1160018.48</v>
      </c>
      <c r="J21" s="51">
        <v>554399.68999999994</v>
      </c>
      <c r="K21" s="51">
        <v>506454.41000000009</v>
      </c>
      <c r="L21" s="48">
        <v>-8.6481433638608056</v>
      </c>
      <c r="M21" s="48">
        <v>3.5177930418693908</v>
      </c>
      <c r="N21" s="48">
        <v>3.6053705299081287</v>
      </c>
      <c r="O21" s="48">
        <v>2.873096028548582</v>
      </c>
      <c r="P21" s="48">
        <v>-20.310658648951851</v>
      </c>
    </row>
    <row r="22" spans="2:16">
      <c r="B22" s="252"/>
      <c r="C22" s="54" t="s">
        <v>122</v>
      </c>
      <c r="D22" s="88">
        <v>15099090</v>
      </c>
      <c r="E22" s="51">
        <v>329584.30099999998</v>
      </c>
      <c r="F22" s="51">
        <v>153758.36310000002</v>
      </c>
      <c r="G22" s="51">
        <v>176274.79379999996</v>
      </c>
      <c r="H22" s="48">
        <v>14.644036425749341</v>
      </c>
      <c r="I22" s="51">
        <v>1158190.83</v>
      </c>
      <c r="J22" s="51">
        <v>554131.28999999992</v>
      </c>
      <c r="K22" s="51">
        <v>506454.41000000009</v>
      </c>
      <c r="L22" s="48">
        <v>-8.6038960189380056</v>
      </c>
      <c r="M22" s="48">
        <v>3.5140958670843978</v>
      </c>
      <c r="N22" s="48">
        <v>3.6039099196159423</v>
      </c>
      <c r="O22" s="48">
        <v>2.873096028548582</v>
      </c>
      <c r="P22" s="48">
        <v>-20.278361761751274</v>
      </c>
    </row>
    <row r="23" spans="2:16">
      <c r="B23" s="252"/>
      <c r="C23" s="98" t="s">
        <v>121</v>
      </c>
      <c r="D23" s="88">
        <v>15099010</v>
      </c>
      <c r="E23" s="51">
        <v>173.15379999999999</v>
      </c>
      <c r="F23" s="51">
        <v>12.1538</v>
      </c>
      <c r="G23" s="51">
        <v>0</v>
      </c>
      <c r="H23" s="48">
        <v>-100</v>
      </c>
      <c r="I23" s="51">
        <v>1827.65</v>
      </c>
      <c r="J23" s="51">
        <v>268.39999999999998</v>
      </c>
      <c r="K23" s="51">
        <v>0</v>
      </c>
      <c r="L23" s="48">
        <v>-100</v>
      </c>
      <c r="M23" s="48">
        <v>10.555067229249374</v>
      </c>
      <c r="N23" s="48">
        <v>22.083628165676576</v>
      </c>
      <c r="O23" s="48" t="s">
        <v>400</v>
      </c>
      <c r="P23" s="48" t="s">
        <v>400</v>
      </c>
    </row>
    <row r="24" spans="2:16">
      <c r="B24" s="135" t="s">
        <v>86</v>
      </c>
      <c r="C24" s="136"/>
      <c r="D24" s="88">
        <v>33011900</v>
      </c>
      <c r="E24" s="51">
        <v>11714.747100000001</v>
      </c>
      <c r="F24" s="51">
        <v>5642.2654999999995</v>
      </c>
      <c r="G24" s="51">
        <v>7861.4935999999998</v>
      </c>
      <c r="H24" s="48">
        <v>39.332216819644536</v>
      </c>
      <c r="I24" s="51">
        <v>446363.53</v>
      </c>
      <c r="J24" s="51">
        <v>226136.26</v>
      </c>
      <c r="K24" s="51">
        <v>278177.44</v>
      </c>
      <c r="L24" s="48">
        <v>23.013195672379116</v>
      </c>
      <c r="M24" s="48">
        <v>38.10270304512165</v>
      </c>
      <c r="N24" s="48">
        <v>40.078982458375989</v>
      </c>
      <c r="O24" s="48">
        <v>35.384807792758366</v>
      </c>
      <c r="P24" s="48">
        <v>-11.712309988140934</v>
      </c>
    </row>
    <row r="25" spans="2:16">
      <c r="B25" s="135" t="s">
        <v>263</v>
      </c>
      <c r="C25" s="136"/>
      <c r="D25" s="88">
        <v>33011300</v>
      </c>
      <c r="E25" s="51">
        <v>4277.9128000000001</v>
      </c>
      <c r="F25" s="51">
        <v>2707.252</v>
      </c>
      <c r="G25" s="51">
        <v>894.71539999999993</v>
      </c>
      <c r="H25" s="48">
        <v>-66.951159330568416</v>
      </c>
      <c r="I25" s="51">
        <v>126023.03000000001</v>
      </c>
      <c r="J25" s="51">
        <v>58472.760000000009</v>
      </c>
      <c r="K25" s="51">
        <v>36350.559999999998</v>
      </c>
      <c r="L25" s="48">
        <v>-37.833343252482024</v>
      </c>
      <c r="M25" s="48">
        <v>29.458999257768884</v>
      </c>
      <c r="N25" s="48">
        <v>21.598565630388308</v>
      </c>
      <c r="O25" s="48">
        <v>40.628070110338996</v>
      </c>
      <c r="P25" s="48">
        <v>88.105408505354376</v>
      </c>
    </row>
    <row r="26" spans="2:16">
      <c r="B26" s="229" t="s">
        <v>210</v>
      </c>
      <c r="C26" s="96" t="s">
        <v>37</v>
      </c>
      <c r="D26" s="88">
        <v>15159010</v>
      </c>
      <c r="E26" s="51">
        <v>3515.7485000000001</v>
      </c>
      <c r="F26" s="51">
        <v>632.71</v>
      </c>
      <c r="G26" s="51">
        <v>5.3</v>
      </c>
      <c r="H26" s="48">
        <v>-99.16233345450523</v>
      </c>
      <c r="I26" s="51">
        <v>84950.31</v>
      </c>
      <c r="J26" s="51">
        <v>50379.86</v>
      </c>
      <c r="K26" s="51">
        <v>548.41999999999996</v>
      </c>
      <c r="L26" s="48">
        <v>-98.911430083370618</v>
      </c>
      <c r="M26" s="48">
        <v>24.162794921195299</v>
      </c>
      <c r="N26" s="48">
        <v>79.625515639076355</v>
      </c>
      <c r="O26" s="48">
        <v>103.4754716981132</v>
      </c>
      <c r="P26" s="48">
        <v>29.952655085014523</v>
      </c>
    </row>
    <row r="27" spans="2:16">
      <c r="B27" s="230"/>
      <c r="C27" s="54" t="s">
        <v>122</v>
      </c>
      <c r="D27" s="88">
        <v>15159019</v>
      </c>
      <c r="E27" s="51">
        <v>3320.2485000000001</v>
      </c>
      <c r="F27" s="51">
        <v>442.71</v>
      </c>
      <c r="G27" s="51">
        <v>5.3</v>
      </c>
      <c r="H27" s="48">
        <v>-98.802828036412095</v>
      </c>
      <c r="I27" s="51">
        <v>62527.18</v>
      </c>
      <c r="J27" s="51">
        <v>28096.49</v>
      </c>
      <c r="K27" s="51">
        <v>548.41999999999996</v>
      </c>
      <c r="L27" s="48">
        <v>-98.048083586241546</v>
      </c>
      <c r="M27" s="48">
        <v>18.832078382084955</v>
      </c>
      <c r="N27" s="48">
        <v>63.464773779675191</v>
      </c>
      <c r="O27" s="48">
        <v>103.4754716981132</v>
      </c>
      <c r="P27" s="48">
        <v>63.043946327358633</v>
      </c>
    </row>
    <row r="28" spans="2:16">
      <c r="B28" s="230"/>
      <c r="C28" s="98" t="s">
        <v>121</v>
      </c>
      <c r="D28" s="88">
        <v>15159011</v>
      </c>
      <c r="E28" s="51">
        <v>195.5</v>
      </c>
      <c r="F28" s="51">
        <v>190</v>
      </c>
      <c r="G28" s="51">
        <v>0</v>
      </c>
      <c r="H28" s="48">
        <v>-100</v>
      </c>
      <c r="I28" s="51">
        <v>22423.129999999997</v>
      </c>
      <c r="J28" s="51">
        <v>22283.37</v>
      </c>
      <c r="K28" s="51">
        <v>0</v>
      </c>
      <c r="L28" s="48">
        <v>-100</v>
      </c>
      <c r="M28" s="48">
        <v>114.69631713554986</v>
      </c>
      <c r="N28" s="48">
        <v>117.2808947368421</v>
      </c>
      <c r="O28" s="48" t="s">
        <v>400</v>
      </c>
      <c r="P28" s="48" t="s">
        <v>400</v>
      </c>
    </row>
    <row r="29" spans="2:16">
      <c r="B29" s="135" t="s">
        <v>87</v>
      </c>
      <c r="C29" s="136"/>
      <c r="D29" s="88">
        <v>15100000</v>
      </c>
      <c r="E29" s="51">
        <v>1832</v>
      </c>
      <c r="F29" s="51">
        <v>0</v>
      </c>
      <c r="G29" s="51">
        <v>0</v>
      </c>
      <c r="H29" s="48" t="s">
        <v>400</v>
      </c>
      <c r="I29" s="51">
        <v>4232.82</v>
      </c>
      <c r="J29" s="51">
        <v>0</v>
      </c>
      <c r="K29" s="51">
        <v>0</v>
      </c>
      <c r="L29" s="48" t="s">
        <v>400</v>
      </c>
      <c r="M29" s="48">
        <v>2.3104912663755455</v>
      </c>
      <c r="N29" s="48" t="s">
        <v>400</v>
      </c>
      <c r="O29" s="48" t="s">
        <v>400</v>
      </c>
      <c r="P29" s="48" t="s">
        <v>400</v>
      </c>
    </row>
    <row r="30" spans="2:16">
      <c r="B30" s="135" t="s">
        <v>107</v>
      </c>
      <c r="C30" s="136"/>
      <c r="D30" s="88">
        <v>15089000</v>
      </c>
      <c r="E30" s="51">
        <v>471.25</v>
      </c>
      <c r="F30" s="51">
        <v>336</v>
      </c>
      <c r="G30" s="51">
        <v>0</v>
      </c>
      <c r="H30" s="48">
        <v>-100</v>
      </c>
      <c r="I30" s="51">
        <v>3123.17</v>
      </c>
      <c r="J30" s="51">
        <v>1838.7</v>
      </c>
      <c r="K30" s="51">
        <v>0</v>
      </c>
      <c r="L30" s="48">
        <v>-100</v>
      </c>
      <c r="M30" s="48">
        <v>6.627416445623342</v>
      </c>
      <c r="N30" s="48">
        <v>5.472321428571429</v>
      </c>
      <c r="O30" s="48" t="s">
        <v>400</v>
      </c>
      <c r="P30" s="48" t="s">
        <v>400</v>
      </c>
    </row>
    <row r="31" spans="2:16">
      <c r="B31" s="135" t="s">
        <v>276</v>
      </c>
      <c r="C31" s="136"/>
      <c r="D31" s="88">
        <v>15159029</v>
      </c>
      <c r="E31" s="51">
        <v>232.59129999999999</v>
      </c>
      <c r="F31" s="51">
        <v>200</v>
      </c>
      <c r="G31" s="51">
        <v>18712</v>
      </c>
      <c r="H31" s="48">
        <v>9256</v>
      </c>
      <c r="I31" s="51">
        <v>2022.8</v>
      </c>
      <c r="J31" s="51">
        <v>1682.26</v>
      </c>
      <c r="K31" s="51">
        <v>168456.3</v>
      </c>
      <c r="L31" s="48">
        <v>9913.6899171352816</v>
      </c>
      <c r="M31" s="48">
        <v>8.6967999232989364</v>
      </c>
      <c r="N31" s="48">
        <v>8.4113000000000007</v>
      </c>
      <c r="O31" s="48">
        <v>9.0025812312954248</v>
      </c>
      <c r="P31" s="48">
        <v>7.0296057838315607</v>
      </c>
    </row>
    <row r="32" spans="2:16">
      <c r="B32" s="144" t="s">
        <v>300</v>
      </c>
      <c r="C32" s="152"/>
      <c r="D32" s="143"/>
      <c r="E32" s="154">
        <v>33043286.736099996</v>
      </c>
      <c r="F32" s="154">
        <v>17151800.2115</v>
      </c>
      <c r="G32" s="154">
        <v>16331810.7742</v>
      </c>
      <c r="H32" s="48">
        <v>-4.7807776862408335</v>
      </c>
      <c r="I32" s="154">
        <v>43706121.730000004</v>
      </c>
      <c r="J32" s="154">
        <v>26672821.350000005</v>
      </c>
      <c r="K32" s="154">
        <v>17612673.250000004</v>
      </c>
      <c r="L32" s="48">
        <v>-33.967715605008543</v>
      </c>
      <c r="M32" s="48">
        <v>1.3226929294007184</v>
      </c>
      <c r="N32" s="48">
        <v>1.5551033140017756</v>
      </c>
      <c r="O32" s="48">
        <v>1.0784274624234216</v>
      </c>
      <c r="P32" s="48">
        <v>-30.65235906106556</v>
      </c>
    </row>
    <row r="33" spans="2:16">
      <c r="B33" s="145" t="s">
        <v>108</v>
      </c>
      <c r="C33" s="139"/>
      <c r="D33" s="139"/>
      <c r="E33" s="139"/>
      <c r="F33" s="139"/>
      <c r="G33" s="139"/>
      <c r="H33" s="139"/>
      <c r="I33" s="195"/>
      <c r="J33" s="139"/>
      <c r="K33" s="139"/>
      <c r="L33" s="139"/>
      <c r="M33" s="138"/>
      <c r="N33" s="138"/>
      <c r="O33" s="138"/>
      <c r="P33" s="146"/>
    </row>
    <row r="35" spans="2:16" ht="95.55" customHeight="1">
      <c r="B35" s="258" t="s">
        <v>395</v>
      </c>
      <c r="C35" s="259"/>
      <c r="D35" s="259"/>
      <c r="E35" s="259"/>
      <c r="F35" s="259"/>
      <c r="G35" s="259"/>
      <c r="H35" s="259"/>
      <c r="I35" s="259"/>
      <c r="J35" s="259"/>
      <c r="K35" s="259"/>
      <c r="L35" s="259"/>
      <c r="M35" s="259"/>
      <c r="N35" s="259"/>
      <c r="O35" s="259"/>
      <c r="P35" s="260"/>
    </row>
    <row r="36" spans="2:16">
      <c r="B36" s="41"/>
      <c r="D36" s="41"/>
      <c r="E36" s="41"/>
    </row>
  </sheetData>
  <sortState xmlns:xlrd2="http://schemas.microsoft.com/office/spreadsheetml/2017/richdata2" ref="A29:Q31">
    <sortCondition descending="1" ref="I29:I31"/>
  </sortState>
  <mergeCells count="13">
    <mergeCell ref="B2:P2"/>
    <mergeCell ref="D3:D4"/>
    <mergeCell ref="E3:H3"/>
    <mergeCell ref="I3:L3"/>
    <mergeCell ref="M3:P3"/>
    <mergeCell ref="B35:P35"/>
    <mergeCell ref="B16:B18"/>
    <mergeCell ref="B5:B7"/>
    <mergeCell ref="B3:C4"/>
    <mergeCell ref="B8:B12"/>
    <mergeCell ref="B21:B23"/>
    <mergeCell ref="B26:B28"/>
    <mergeCell ref="B13:B15"/>
  </mergeCells>
  <hyperlinks>
    <hyperlink ref="Q2" location="Indice!A1" display="volver a indice" xr:uid="{00000000-0004-0000-0E00-000000000000}"/>
  </hyperlinks>
  <printOptions horizontalCentered="1" verticalCentered="1"/>
  <pageMargins left="0.70866141732283472" right="0.70866141732283472" top="0.74803149606299213" bottom="0.74803149606299213" header="0.31496062992125984" footer="0.31496062992125984"/>
  <pageSetup scale="61"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Q38"/>
  <sheetViews>
    <sheetView zoomScale="90" zoomScaleNormal="90" zoomScaleSheetLayoutView="90" zoomScalePageLayoutView="90" workbookViewId="0"/>
  </sheetViews>
  <sheetFormatPr baseColWidth="10" defaultColWidth="10.88671875" defaultRowHeight="13.2"/>
  <cols>
    <col min="1" max="1" width="1.109375" style="41" customWidth="1"/>
    <col min="2" max="2" width="20.33203125" style="52" customWidth="1"/>
    <col min="3" max="3" width="29.109375" style="52" bestFit="1" customWidth="1"/>
    <col min="4" max="4" width="11.6640625" style="41" customWidth="1"/>
    <col min="5" max="5" width="12.33203125" style="41" customWidth="1"/>
    <col min="6" max="7" width="13.33203125" style="41" customWidth="1"/>
    <col min="8" max="8" width="11.33203125" style="41" bestFit="1" customWidth="1"/>
    <col min="9" max="9" width="11" style="41" bestFit="1" customWidth="1"/>
    <col min="10" max="11" width="13.88671875" style="41" customWidth="1"/>
    <col min="12" max="12" width="9.88671875" style="41" bestFit="1" customWidth="1"/>
    <col min="13" max="13" width="7.33203125" style="41" customWidth="1"/>
    <col min="14" max="15" width="13.109375" style="41" customWidth="1"/>
    <col min="16" max="16" width="7" style="41" customWidth="1"/>
    <col min="17" max="16384" width="10.88671875" style="41"/>
  </cols>
  <sheetData>
    <row r="1" spans="2:17" ht="5.25" customHeight="1"/>
    <row r="2" spans="2:17">
      <c r="B2" s="235" t="s">
        <v>99</v>
      </c>
      <c r="C2" s="236"/>
      <c r="D2" s="236"/>
      <c r="E2" s="236"/>
      <c r="F2" s="236"/>
      <c r="G2" s="236"/>
      <c r="H2" s="236"/>
      <c r="I2" s="236"/>
      <c r="J2" s="236"/>
      <c r="K2" s="236"/>
      <c r="L2" s="236"/>
      <c r="M2" s="236"/>
      <c r="N2" s="236"/>
      <c r="O2" s="236"/>
      <c r="P2" s="237"/>
      <c r="Q2" s="43" t="s">
        <v>328</v>
      </c>
    </row>
    <row r="3" spans="2:17">
      <c r="B3" s="288" t="s">
        <v>40</v>
      </c>
      <c r="C3" s="288"/>
      <c r="D3" s="252" t="s">
        <v>41</v>
      </c>
      <c r="E3" s="253" t="s">
        <v>31</v>
      </c>
      <c r="F3" s="253"/>
      <c r="G3" s="253"/>
      <c r="H3" s="253"/>
      <c r="I3" s="253" t="s">
        <v>292</v>
      </c>
      <c r="J3" s="253"/>
      <c r="K3" s="253"/>
      <c r="L3" s="253"/>
      <c r="M3" s="253" t="s">
        <v>312</v>
      </c>
      <c r="N3" s="253"/>
      <c r="O3" s="253"/>
      <c r="P3" s="253"/>
    </row>
    <row r="4" spans="2:17">
      <c r="B4" s="270"/>
      <c r="C4" s="270"/>
      <c r="D4" s="252"/>
      <c r="E4" s="44">
        <v>2018</v>
      </c>
      <c r="F4" s="190" t="s">
        <v>383</v>
      </c>
      <c r="G4" s="191" t="s">
        <v>384</v>
      </c>
      <c r="H4" s="44" t="s">
        <v>109</v>
      </c>
      <c r="I4" s="44">
        <v>2018</v>
      </c>
      <c r="J4" s="190" t="s">
        <v>383</v>
      </c>
      <c r="K4" s="191" t="s">
        <v>384</v>
      </c>
      <c r="L4" s="44" t="s">
        <v>109</v>
      </c>
      <c r="M4" s="44">
        <v>2018</v>
      </c>
      <c r="N4" s="190" t="s">
        <v>383</v>
      </c>
      <c r="O4" s="191" t="s">
        <v>384</v>
      </c>
      <c r="P4" s="44" t="s">
        <v>109</v>
      </c>
    </row>
    <row r="5" spans="2:17">
      <c r="B5" s="272" t="s">
        <v>191</v>
      </c>
      <c r="C5" s="74" t="s">
        <v>37</v>
      </c>
      <c r="D5" s="99"/>
      <c r="E5" s="100">
        <v>9764992.3378999997</v>
      </c>
      <c r="F5" s="100">
        <v>3702563.4904</v>
      </c>
      <c r="G5" s="100">
        <v>5284007.0652000001</v>
      </c>
      <c r="H5" s="48">
        <v>42.71212577178931</v>
      </c>
      <c r="I5" s="100">
        <v>19635289.920000002</v>
      </c>
      <c r="J5" s="100">
        <v>7703113.1799999997</v>
      </c>
      <c r="K5" s="100">
        <v>10112829.029999999</v>
      </c>
      <c r="L5" s="48">
        <v>31.282363295095706</v>
      </c>
      <c r="M5" s="48">
        <v>2.0107839556403224</v>
      </c>
      <c r="N5" s="48">
        <v>2.0804810504864042</v>
      </c>
      <c r="O5" s="48">
        <v>1.9138560764996304</v>
      </c>
      <c r="P5" s="48">
        <v>-8.008963789783996</v>
      </c>
    </row>
    <row r="6" spans="2:17">
      <c r="B6" s="272"/>
      <c r="C6" s="74" t="s">
        <v>134</v>
      </c>
      <c r="D6" s="99">
        <v>20091100</v>
      </c>
      <c r="E6" s="100">
        <v>6221085.6322000008</v>
      </c>
      <c r="F6" s="100">
        <v>2105450.1693000002</v>
      </c>
      <c r="G6" s="100">
        <v>3904714.4699999997</v>
      </c>
      <c r="H6" s="48">
        <v>85.457463061127754</v>
      </c>
      <c r="I6" s="100">
        <v>14819141.1</v>
      </c>
      <c r="J6" s="100">
        <v>5520187.5700000003</v>
      </c>
      <c r="K6" s="100">
        <v>8195150.0699999994</v>
      </c>
      <c r="L6" s="48">
        <v>48.45781897950976</v>
      </c>
      <c r="M6" s="48">
        <v>2.3820828029270213</v>
      </c>
      <c r="N6" s="48">
        <v>2.621856195169558</v>
      </c>
      <c r="O6" s="48">
        <v>2.0987834406237647</v>
      </c>
      <c r="P6" s="48">
        <v>-19.950474610678093</v>
      </c>
    </row>
    <row r="7" spans="2:17">
      <c r="B7" s="272"/>
      <c r="C7" s="74" t="s">
        <v>347</v>
      </c>
      <c r="D7" s="101">
        <v>20091200</v>
      </c>
      <c r="E7" s="100">
        <v>3484058.8964</v>
      </c>
      <c r="F7" s="100">
        <v>1566617.7249</v>
      </c>
      <c r="G7" s="100">
        <v>1329007.6636999999</v>
      </c>
      <c r="H7" s="48">
        <v>-15.167073461725778</v>
      </c>
      <c r="I7" s="100">
        <v>4697192.8800000008</v>
      </c>
      <c r="J7" s="100">
        <v>2128246.0499999998</v>
      </c>
      <c r="K7" s="100">
        <v>1814271.05</v>
      </c>
      <c r="L7" s="48">
        <v>-14.752758498012941</v>
      </c>
      <c r="M7" s="48">
        <v>1.3481956016453984</v>
      </c>
      <c r="N7" s="48">
        <v>1.3584973642091593</v>
      </c>
      <c r="O7" s="48">
        <v>1.3651321204190887</v>
      </c>
      <c r="P7" s="48">
        <v>0.48838933256170058</v>
      </c>
      <c r="Q7" s="187"/>
    </row>
    <row r="8" spans="2:17">
      <c r="B8" s="272"/>
      <c r="C8" s="74" t="s">
        <v>128</v>
      </c>
      <c r="D8" s="99">
        <v>20091900</v>
      </c>
      <c r="E8" s="100">
        <v>59847.809300000001</v>
      </c>
      <c r="F8" s="100">
        <v>30495.5962</v>
      </c>
      <c r="G8" s="100">
        <v>50284.931499999999</v>
      </c>
      <c r="H8" s="48">
        <v>64.892436174112248</v>
      </c>
      <c r="I8" s="100">
        <v>118955.94</v>
      </c>
      <c r="J8" s="100">
        <v>54679.56</v>
      </c>
      <c r="K8" s="100">
        <v>103407.90999999999</v>
      </c>
      <c r="L8" s="48">
        <v>89.116207226246871</v>
      </c>
      <c r="M8" s="48">
        <v>1.9876406737581287</v>
      </c>
      <c r="N8" s="48">
        <v>1.7930313492280567</v>
      </c>
      <c r="O8" s="48">
        <v>2.0564393132364116</v>
      </c>
      <c r="P8" s="48">
        <v>14.690650228829426</v>
      </c>
    </row>
    <row r="9" spans="2:17">
      <c r="B9" s="144" t="s">
        <v>365</v>
      </c>
      <c r="C9" s="143"/>
      <c r="D9" s="99">
        <v>20098990</v>
      </c>
      <c r="E9" s="100">
        <v>2424848.4723999999</v>
      </c>
      <c r="F9" s="100">
        <v>1313658.4961999997</v>
      </c>
      <c r="G9" s="100">
        <v>1257573.0688000002</v>
      </c>
      <c r="H9" s="48">
        <v>-4.2694069700943587</v>
      </c>
      <c r="I9" s="100">
        <v>10465693.009999998</v>
      </c>
      <c r="J9" s="100">
        <v>4879056.42</v>
      </c>
      <c r="K9" s="100">
        <v>4993382.9000000004</v>
      </c>
      <c r="L9" s="48">
        <v>2.3432088124941242</v>
      </c>
      <c r="M9" s="48">
        <v>4.3160193839417733</v>
      </c>
      <c r="N9" s="48">
        <v>3.7140980202340055</v>
      </c>
      <c r="O9" s="48">
        <v>3.9706503135955193</v>
      </c>
      <c r="P9" s="48">
        <v>6.9075261870808147</v>
      </c>
    </row>
    <row r="10" spans="2:17">
      <c r="B10" s="252" t="s">
        <v>90</v>
      </c>
      <c r="C10" s="74" t="s">
        <v>37</v>
      </c>
      <c r="D10" s="99"/>
      <c r="E10" s="100">
        <v>4044773.9062000001</v>
      </c>
      <c r="F10" s="100">
        <v>2024432.4242999998</v>
      </c>
      <c r="G10" s="100">
        <v>2545108.4619</v>
      </c>
      <c r="H10" s="48">
        <v>25.719605720108806</v>
      </c>
      <c r="I10" s="100">
        <v>4953001.6099999994</v>
      </c>
      <c r="J10" s="100">
        <v>2719276.89</v>
      </c>
      <c r="K10" s="100">
        <v>2930709.2600000002</v>
      </c>
      <c r="L10" s="48">
        <v>7.7753159590894017</v>
      </c>
      <c r="M10" s="48">
        <v>1.2245435035090169</v>
      </c>
      <c r="N10" s="48">
        <v>1.3432292712562439</v>
      </c>
      <c r="O10" s="48">
        <v>1.1515066268775584</v>
      </c>
      <c r="P10" s="48">
        <v>-14.273262836163369</v>
      </c>
    </row>
    <row r="11" spans="2:17">
      <c r="B11" s="252"/>
      <c r="C11" s="74" t="s">
        <v>129</v>
      </c>
      <c r="D11" s="99">
        <v>20094900</v>
      </c>
      <c r="E11" s="100">
        <v>3334390.1836000001</v>
      </c>
      <c r="F11" s="100">
        <v>1752486.5504999999</v>
      </c>
      <c r="G11" s="100">
        <v>2362444.4619</v>
      </c>
      <c r="H11" s="48">
        <v>34.80528345429947</v>
      </c>
      <c r="I11" s="100">
        <v>4384457.1399999997</v>
      </c>
      <c r="J11" s="100">
        <v>2492844.71</v>
      </c>
      <c r="K11" s="100">
        <v>2766131.08</v>
      </c>
      <c r="L11" s="48">
        <v>10.96283169600245</v>
      </c>
      <c r="M11" s="48">
        <v>1.3149202398581581</v>
      </c>
      <c r="N11" s="48">
        <v>1.4224615357468902</v>
      </c>
      <c r="O11" s="48">
        <v>1.170876659583072</v>
      </c>
      <c r="P11" s="48">
        <v>-17.686585530885289</v>
      </c>
    </row>
    <row r="12" spans="2:17">
      <c r="B12" s="252"/>
      <c r="C12" s="74" t="s">
        <v>340</v>
      </c>
      <c r="D12" s="99">
        <v>20094100</v>
      </c>
      <c r="E12" s="100">
        <v>710383.72259999998</v>
      </c>
      <c r="F12" s="100">
        <v>271945.87379999994</v>
      </c>
      <c r="G12" s="100">
        <v>182664</v>
      </c>
      <c r="H12" s="48">
        <v>-32.830751411091995</v>
      </c>
      <c r="I12" s="100">
        <v>568544.47</v>
      </c>
      <c r="J12" s="100">
        <v>226432.17999999996</v>
      </c>
      <c r="K12" s="100">
        <v>164578.18</v>
      </c>
      <c r="L12" s="48">
        <v>-27.316788629602019</v>
      </c>
      <c r="M12" s="48">
        <v>0.8003343149799812</v>
      </c>
      <c r="N12" s="48">
        <v>0.83263693924081161</v>
      </c>
      <c r="O12" s="48">
        <v>0.90098859107432216</v>
      </c>
      <c r="P12" s="48">
        <v>8.209058307674022</v>
      </c>
    </row>
    <row r="13" spans="2:17">
      <c r="B13" s="272" t="s">
        <v>252</v>
      </c>
      <c r="C13" s="74" t="s">
        <v>37</v>
      </c>
      <c r="D13" s="99"/>
      <c r="E13" s="100">
        <v>2784581.8262999998</v>
      </c>
      <c r="F13" s="100">
        <v>1895240.8230000001</v>
      </c>
      <c r="G13" s="100">
        <v>621280.1871000001</v>
      </c>
      <c r="H13" s="48">
        <v>-67.218931781103791</v>
      </c>
      <c r="I13" s="100">
        <v>4293752.16</v>
      </c>
      <c r="J13" s="100">
        <v>2940551.44</v>
      </c>
      <c r="K13" s="100">
        <v>731302.82</v>
      </c>
      <c r="L13" s="48">
        <v>-75.130419075409876</v>
      </c>
      <c r="M13" s="48">
        <v>1.5419737784130063</v>
      </c>
      <c r="N13" s="48">
        <v>1.5515450091167649</v>
      </c>
      <c r="O13" s="48">
        <v>1.1770902004996513</v>
      </c>
      <c r="P13" s="48">
        <v>-24.134318142035493</v>
      </c>
    </row>
    <row r="14" spans="2:17">
      <c r="B14" s="272"/>
      <c r="C14" s="74" t="s">
        <v>133</v>
      </c>
      <c r="D14" s="99">
        <v>20096920</v>
      </c>
      <c r="E14" s="100">
        <v>1992590</v>
      </c>
      <c r="F14" s="100">
        <v>1740590</v>
      </c>
      <c r="G14" s="100">
        <v>195710</v>
      </c>
      <c r="H14" s="48">
        <v>-88.756111433479461</v>
      </c>
      <c r="I14" s="100">
        <v>2973550</v>
      </c>
      <c r="J14" s="100">
        <v>2695694.8</v>
      </c>
      <c r="K14" s="100">
        <v>186597.6</v>
      </c>
      <c r="L14" s="48">
        <v>-93.077940425600119</v>
      </c>
      <c r="M14" s="48">
        <v>1.4923039862691272</v>
      </c>
      <c r="N14" s="48">
        <v>1.5487247427596389</v>
      </c>
      <c r="O14" s="48">
        <v>0.95343927239282611</v>
      </c>
      <c r="P14" s="48">
        <v>-38.437138242273228</v>
      </c>
    </row>
    <row r="15" spans="2:17">
      <c r="B15" s="272"/>
      <c r="C15" s="74" t="s">
        <v>129</v>
      </c>
      <c r="D15" s="99">
        <v>20096910</v>
      </c>
      <c r="E15" s="100">
        <v>788900.10759999999</v>
      </c>
      <c r="F15" s="100">
        <v>154625.50760000001</v>
      </c>
      <c r="G15" s="100">
        <v>423894.77170000004</v>
      </c>
      <c r="H15" s="48">
        <v>174.14284892539942</v>
      </c>
      <c r="I15" s="100">
        <v>1314479.5000000002</v>
      </c>
      <c r="J15" s="100">
        <v>244765.83000000002</v>
      </c>
      <c r="K15" s="100">
        <v>541967.99</v>
      </c>
      <c r="L15" s="48">
        <v>121.42305974653405</v>
      </c>
      <c r="M15" s="48">
        <v>1.6662179245974795</v>
      </c>
      <c r="N15" s="48">
        <v>1.582958942538663</v>
      </c>
      <c r="O15" s="48">
        <v>1.2785437004246964</v>
      </c>
      <c r="P15" s="48">
        <v>-19.230773075248685</v>
      </c>
    </row>
    <row r="16" spans="2:17">
      <c r="B16" s="272"/>
      <c r="C16" s="74" t="s">
        <v>348</v>
      </c>
      <c r="D16" s="99">
        <v>20096100</v>
      </c>
      <c r="E16" s="100">
        <v>3091.7186999999999</v>
      </c>
      <c r="F16" s="100">
        <v>25.3154</v>
      </c>
      <c r="G16" s="100">
        <v>1675.4153999999999</v>
      </c>
      <c r="H16" s="48">
        <v>6518.1668075558746</v>
      </c>
      <c r="I16" s="100">
        <v>5722.66</v>
      </c>
      <c r="J16" s="100">
        <v>90.81</v>
      </c>
      <c r="K16" s="100">
        <v>2737.23</v>
      </c>
      <c r="L16" s="48">
        <v>2914.2385199867858</v>
      </c>
      <c r="M16" s="48">
        <v>1.8509639961746844</v>
      </c>
      <c r="N16" s="48">
        <v>3.5871445839291498</v>
      </c>
      <c r="O16" s="48">
        <v>1.6337619912052856</v>
      </c>
      <c r="P16" s="48">
        <v>-54.455083898074783</v>
      </c>
    </row>
    <row r="17" spans="2:16">
      <c r="B17" s="288" t="s">
        <v>190</v>
      </c>
      <c r="C17" s="74" t="s">
        <v>37</v>
      </c>
      <c r="D17" s="99"/>
      <c r="E17" s="100">
        <v>1147294.3665999998</v>
      </c>
      <c r="F17" s="100">
        <v>445623.33880000003</v>
      </c>
      <c r="G17" s="100">
        <v>709217.25399999996</v>
      </c>
      <c r="H17" s="48">
        <v>59.151730228003927</v>
      </c>
      <c r="I17" s="100">
        <v>2639132.6499999994</v>
      </c>
      <c r="J17" s="100">
        <v>1039361.81</v>
      </c>
      <c r="K17" s="100">
        <v>1469008.33</v>
      </c>
      <c r="L17" s="48">
        <v>41.337531922593925</v>
      </c>
      <c r="M17" s="48">
        <v>2.3003099525547692</v>
      </c>
      <c r="N17" s="48">
        <v>2.3323774127245063</v>
      </c>
      <c r="O17" s="48">
        <v>2.0713093508579532</v>
      </c>
      <c r="P17" s="48">
        <v>-11.193216862857247</v>
      </c>
    </row>
    <row r="18" spans="2:16">
      <c r="B18" s="288"/>
      <c r="C18" s="74" t="s">
        <v>129</v>
      </c>
      <c r="D18" s="99">
        <v>20093900</v>
      </c>
      <c r="E18" s="100">
        <v>558954.40759999992</v>
      </c>
      <c r="F18" s="100">
        <v>237070.11980000001</v>
      </c>
      <c r="G18" s="100">
        <v>227751.7071</v>
      </c>
      <c r="H18" s="48">
        <v>-3.930656764277729</v>
      </c>
      <c r="I18" s="100">
        <v>1765246.4099999997</v>
      </c>
      <c r="J18" s="100">
        <v>713490.71000000008</v>
      </c>
      <c r="K18" s="100">
        <v>753793.06000000017</v>
      </c>
      <c r="L18" s="48">
        <v>5.6486159434367522</v>
      </c>
      <c r="M18" s="48">
        <v>3.1581223548795214</v>
      </c>
      <c r="N18" s="48">
        <v>3.0096188866058862</v>
      </c>
      <c r="O18" s="48">
        <v>3.3097142041136438</v>
      </c>
      <c r="P18" s="48">
        <v>9.9712066150073895</v>
      </c>
    </row>
    <row r="19" spans="2:16">
      <c r="B19" s="288"/>
      <c r="C19" s="74" t="s">
        <v>340</v>
      </c>
      <c r="D19" s="99">
        <v>20093100</v>
      </c>
      <c r="E19" s="100">
        <v>588339.95900000003</v>
      </c>
      <c r="F19" s="100">
        <v>208553.21899999998</v>
      </c>
      <c r="G19" s="100">
        <v>481465.54689999996</v>
      </c>
      <c r="H19" s="48">
        <v>130.85980125773077</v>
      </c>
      <c r="I19" s="100">
        <v>873886.24</v>
      </c>
      <c r="J19" s="100">
        <v>325871.09999999998</v>
      </c>
      <c r="K19" s="100">
        <v>715215.27</v>
      </c>
      <c r="L19" s="48">
        <v>119.4779684359859</v>
      </c>
      <c r="M19" s="48">
        <v>1.4853423205952936</v>
      </c>
      <c r="N19" s="48">
        <v>1.5625321036161999</v>
      </c>
      <c r="O19" s="48">
        <v>1.4854962615809968</v>
      </c>
      <c r="P19" s="48">
        <v>-4.9301925929660868</v>
      </c>
    </row>
    <row r="20" spans="2:16">
      <c r="B20" s="144" t="s">
        <v>89</v>
      </c>
      <c r="C20" s="143"/>
      <c r="D20" s="99">
        <v>20099000</v>
      </c>
      <c r="E20" s="100">
        <v>1023764.6107</v>
      </c>
      <c r="F20" s="100">
        <v>363120.37639999995</v>
      </c>
      <c r="G20" s="100">
        <v>700423.5708000001</v>
      </c>
      <c r="H20" s="48">
        <v>92.890186374019251</v>
      </c>
      <c r="I20" s="100">
        <v>1624993.0899999999</v>
      </c>
      <c r="J20" s="100">
        <v>628327.9800000001</v>
      </c>
      <c r="K20" s="100">
        <v>995535.76999999979</v>
      </c>
      <c r="L20" s="48">
        <v>58.442056010302082</v>
      </c>
      <c r="M20" s="48">
        <v>1.5872721844613376</v>
      </c>
      <c r="N20" s="48">
        <v>1.7303572612181293</v>
      </c>
      <c r="O20" s="48">
        <v>1.4213339063717294</v>
      </c>
      <c r="P20" s="48">
        <v>-17.85893363020622</v>
      </c>
    </row>
    <row r="21" spans="2:16">
      <c r="B21" s="272" t="s">
        <v>187</v>
      </c>
      <c r="C21" s="74" t="s">
        <v>37</v>
      </c>
      <c r="D21" s="99"/>
      <c r="E21" s="100">
        <v>575067.52500000002</v>
      </c>
      <c r="F21" s="100">
        <v>267262.24729999993</v>
      </c>
      <c r="G21" s="100">
        <v>333403.2366</v>
      </c>
      <c r="H21" s="48">
        <v>24.74759902237793</v>
      </c>
      <c r="I21" s="100">
        <v>687788.52999999991</v>
      </c>
      <c r="J21" s="100">
        <v>358565.44999999995</v>
      </c>
      <c r="K21" s="100">
        <v>362747.82</v>
      </c>
      <c r="L21" s="48">
        <v>1.1664174560042095</v>
      </c>
      <c r="M21" s="48">
        <v>1.1960135116306556</v>
      </c>
      <c r="N21" s="48">
        <v>1.3416240176919296</v>
      </c>
      <c r="O21" s="48">
        <v>1.0880152925306066</v>
      </c>
      <c r="P21" s="48">
        <v>-18.903114569879286</v>
      </c>
    </row>
    <row r="22" spans="2:16">
      <c r="B22" s="272"/>
      <c r="C22" s="83" t="s">
        <v>349</v>
      </c>
      <c r="D22" s="99">
        <v>20097929</v>
      </c>
      <c r="E22" s="100">
        <v>110506.1707</v>
      </c>
      <c r="F22" s="100">
        <v>50848.886899999998</v>
      </c>
      <c r="G22" s="100">
        <v>129271.62430000001</v>
      </c>
      <c r="H22" s="48">
        <v>154.22704838008957</v>
      </c>
      <c r="I22" s="100">
        <v>241065.36000000002</v>
      </c>
      <c r="J22" s="100">
        <v>140736.59</v>
      </c>
      <c r="K22" s="100">
        <v>167126.74000000002</v>
      </c>
      <c r="L22" s="48">
        <v>18.751449072341476</v>
      </c>
      <c r="M22" s="48">
        <v>2.1814651478100671</v>
      </c>
      <c r="N22" s="48">
        <v>2.7677418047866844</v>
      </c>
      <c r="O22" s="48">
        <v>1.2928339139001599</v>
      </c>
      <c r="P22" s="48">
        <v>-53.289215357290118</v>
      </c>
    </row>
    <row r="23" spans="2:16">
      <c r="B23" s="272"/>
      <c r="C23" s="83" t="s">
        <v>340</v>
      </c>
      <c r="D23" s="99">
        <v>20097100</v>
      </c>
      <c r="E23" s="100">
        <v>399174.64350000001</v>
      </c>
      <c r="F23" s="100">
        <v>180313.76579999999</v>
      </c>
      <c r="G23" s="100">
        <v>198922.71229999998</v>
      </c>
      <c r="H23" s="48">
        <v>10.320313824869377</v>
      </c>
      <c r="I23" s="100">
        <v>338077.63</v>
      </c>
      <c r="J23" s="100">
        <v>151059.15000000002</v>
      </c>
      <c r="K23" s="100">
        <v>182201.13</v>
      </c>
      <c r="L23" s="48">
        <v>20.615752173900081</v>
      </c>
      <c r="M23" s="48">
        <v>0.8469416469836466</v>
      </c>
      <c r="N23" s="48">
        <v>0.8377571691755995</v>
      </c>
      <c r="O23" s="48">
        <v>0.91593930071302376</v>
      </c>
      <c r="P23" s="48">
        <v>9.3323142330563371</v>
      </c>
    </row>
    <row r="24" spans="2:16">
      <c r="B24" s="272"/>
      <c r="C24" s="73" t="s">
        <v>338</v>
      </c>
      <c r="D24" s="99">
        <v>20097921</v>
      </c>
      <c r="E24" s="100">
        <v>63108.054600000003</v>
      </c>
      <c r="F24" s="100">
        <v>36097.184600000001</v>
      </c>
      <c r="G24" s="100">
        <v>5208.8999999999996</v>
      </c>
      <c r="H24" s="48">
        <v>-85.569788730836365</v>
      </c>
      <c r="I24" s="100">
        <v>105126.1</v>
      </c>
      <c r="J24" s="100">
        <v>66678.67</v>
      </c>
      <c r="K24" s="100">
        <v>13419.95</v>
      </c>
      <c r="L24" s="48">
        <v>-79.873698740541769</v>
      </c>
      <c r="M24" s="48">
        <v>1.665811134035496</v>
      </c>
      <c r="N24" s="48">
        <v>1.847198631662814</v>
      </c>
      <c r="O24" s="48">
        <v>2.5763500931098702</v>
      </c>
      <c r="P24" s="48">
        <v>39.473365178420885</v>
      </c>
    </row>
    <row r="25" spans="2:16">
      <c r="B25" s="272"/>
      <c r="C25" s="83" t="s">
        <v>188</v>
      </c>
      <c r="D25" s="99">
        <v>20097910</v>
      </c>
      <c r="E25" s="100">
        <v>2278.6561999999999</v>
      </c>
      <c r="F25" s="100">
        <v>2.41</v>
      </c>
      <c r="G25" s="100">
        <v>0</v>
      </c>
      <c r="H25" s="48">
        <v>-100</v>
      </c>
      <c r="I25" s="100">
        <v>3519.44</v>
      </c>
      <c r="J25" s="100">
        <v>91.04</v>
      </c>
      <c r="K25" s="100">
        <v>0</v>
      </c>
      <c r="L25" s="48">
        <v>-100</v>
      </c>
      <c r="M25" s="48">
        <v>1.5445243560656496</v>
      </c>
      <c r="N25" s="48">
        <v>37.775933609958507</v>
      </c>
      <c r="O25" s="48" t="s">
        <v>400</v>
      </c>
      <c r="P25" s="48" t="s">
        <v>400</v>
      </c>
    </row>
    <row r="26" spans="2:16">
      <c r="B26" s="144" t="s">
        <v>253</v>
      </c>
      <c r="C26" s="143"/>
      <c r="D26" s="99">
        <v>20098950</v>
      </c>
      <c r="E26" s="100">
        <v>623169.6884000001</v>
      </c>
      <c r="F26" s="100">
        <v>342162.1384</v>
      </c>
      <c r="G26" s="100">
        <v>261999.44620000001</v>
      </c>
      <c r="H26" s="48">
        <v>-23.428276598589314</v>
      </c>
      <c r="I26" s="100">
        <v>692841.32999999984</v>
      </c>
      <c r="J26" s="100">
        <v>358693.58</v>
      </c>
      <c r="K26" s="100">
        <v>311968.98</v>
      </c>
      <c r="L26" s="48">
        <v>-13.026327373910629</v>
      </c>
      <c r="M26" s="48">
        <v>1.1118020386692475</v>
      </c>
      <c r="N26" s="48">
        <v>1.0483146431025463</v>
      </c>
      <c r="O26" s="48">
        <v>1.1907238145910248</v>
      </c>
      <c r="P26" s="48">
        <v>13.584582875520134</v>
      </c>
    </row>
    <row r="27" spans="2:16">
      <c r="B27" s="144" t="s">
        <v>254</v>
      </c>
      <c r="C27" s="143"/>
      <c r="D27" s="99">
        <v>20098930</v>
      </c>
      <c r="E27" s="100">
        <v>472738.55</v>
      </c>
      <c r="F27" s="100">
        <v>194783.84</v>
      </c>
      <c r="G27" s="100">
        <v>176192.7138</v>
      </c>
      <c r="H27" s="48">
        <v>-9.5444910625029244</v>
      </c>
      <c r="I27" s="100">
        <v>409053.34999999992</v>
      </c>
      <c r="J27" s="100">
        <v>172748.02999999997</v>
      </c>
      <c r="K27" s="100">
        <v>169329.36</v>
      </c>
      <c r="L27" s="48">
        <v>-1.97899217721903</v>
      </c>
      <c r="M27" s="48">
        <v>0.86528452143367607</v>
      </c>
      <c r="N27" s="48">
        <v>0.8868704405868576</v>
      </c>
      <c r="O27" s="48">
        <v>0.96104632449335703</v>
      </c>
      <c r="P27" s="48">
        <v>8.3637790270037584</v>
      </c>
    </row>
    <row r="28" spans="2:16">
      <c r="B28" s="144" t="s">
        <v>350</v>
      </c>
      <c r="C28" s="143"/>
      <c r="D28" s="99">
        <v>20092100</v>
      </c>
      <c r="E28" s="100">
        <v>292899.06109999999</v>
      </c>
      <c r="F28" s="100">
        <v>153757.93</v>
      </c>
      <c r="G28" s="100">
        <v>129688.05619999999</v>
      </c>
      <c r="H28" s="48">
        <v>-15.654395061119775</v>
      </c>
      <c r="I28" s="100">
        <v>358573.25</v>
      </c>
      <c r="J28" s="100">
        <v>189204.62</v>
      </c>
      <c r="K28" s="100">
        <v>160071.29</v>
      </c>
      <c r="L28" s="48">
        <v>-15.397789969399255</v>
      </c>
      <c r="M28" s="48">
        <v>1.2242212339409919</v>
      </c>
      <c r="N28" s="48">
        <v>1.2305356868422981</v>
      </c>
      <c r="O28" s="48">
        <v>1.2342793522415367</v>
      </c>
      <c r="P28" s="48">
        <v>0.30423054278461148</v>
      </c>
    </row>
    <row r="29" spans="2:16">
      <c r="B29" s="144" t="s">
        <v>256</v>
      </c>
      <c r="C29" s="143"/>
      <c r="D29" s="99">
        <v>20098100</v>
      </c>
      <c r="E29" s="100">
        <v>264744.40199999994</v>
      </c>
      <c r="F29" s="100">
        <v>121482.0797</v>
      </c>
      <c r="G29" s="100">
        <v>10002.19</v>
      </c>
      <c r="H29" s="48">
        <v>-91.76653048359033</v>
      </c>
      <c r="I29" s="100">
        <v>327168.36</v>
      </c>
      <c r="J29" s="100">
        <v>133605.98000000001</v>
      </c>
      <c r="K29" s="100">
        <v>10976.02</v>
      </c>
      <c r="L29" s="48">
        <v>-91.784783884673431</v>
      </c>
      <c r="M29" s="48">
        <v>1.2357895295553787</v>
      </c>
      <c r="N29" s="48">
        <v>1.0997999073603282</v>
      </c>
      <c r="O29" s="48">
        <v>1.0973616777925634</v>
      </c>
      <c r="P29" s="48">
        <v>-0.22169756075146596</v>
      </c>
    </row>
    <row r="30" spans="2:16">
      <c r="B30" s="144" t="s">
        <v>192</v>
      </c>
      <c r="C30" s="143"/>
      <c r="D30" s="99">
        <v>20092900</v>
      </c>
      <c r="E30" s="100">
        <v>27777.540199999999</v>
      </c>
      <c r="F30" s="100">
        <v>27777.540199999999</v>
      </c>
      <c r="G30" s="100">
        <v>1094.74</v>
      </c>
      <c r="H30" s="48">
        <v>-96.058902292579532</v>
      </c>
      <c r="I30" s="100">
        <v>93890.560000000012</v>
      </c>
      <c r="J30" s="100">
        <v>93890.560000000012</v>
      </c>
      <c r="K30" s="100">
        <v>624.65</v>
      </c>
      <c r="L30" s="48">
        <v>-99.334704149171117</v>
      </c>
      <c r="M30" s="48">
        <v>3.3800890692257917</v>
      </c>
      <c r="N30" s="48">
        <v>3.3800890692257917</v>
      </c>
      <c r="O30" s="48">
        <v>0.57059210406123828</v>
      </c>
      <c r="P30" s="48">
        <v>-83.119021647795449</v>
      </c>
    </row>
    <row r="31" spans="2:16">
      <c r="B31" s="144" t="s">
        <v>277</v>
      </c>
      <c r="C31" s="143"/>
      <c r="D31" s="99">
        <v>20098920</v>
      </c>
      <c r="E31" s="100">
        <v>3751.1923000000002</v>
      </c>
      <c r="F31" s="100">
        <v>157.19229999999999</v>
      </c>
      <c r="G31" s="100">
        <v>0</v>
      </c>
      <c r="H31" s="48">
        <v>-100</v>
      </c>
      <c r="I31" s="100">
        <v>37153.310000000005</v>
      </c>
      <c r="J31" s="100">
        <v>1795.98</v>
      </c>
      <c r="K31" s="100">
        <v>0</v>
      </c>
      <c r="L31" s="48">
        <v>-100</v>
      </c>
      <c r="M31" s="48">
        <v>9.904400262284609</v>
      </c>
      <c r="N31" s="48">
        <v>11.425368799871242</v>
      </c>
      <c r="O31" s="48" t="s">
        <v>400</v>
      </c>
      <c r="P31" s="48" t="s">
        <v>400</v>
      </c>
    </row>
    <row r="32" spans="2:16">
      <c r="B32" s="144" t="s">
        <v>91</v>
      </c>
      <c r="C32" s="143"/>
      <c r="D32" s="99">
        <v>20095000</v>
      </c>
      <c r="E32" s="100">
        <v>9857.866399999999</v>
      </c>
      <c r="F32" s="100">
        <v>3576.4378999999999</v>
      </c>
      <c r="G32" s="100">
        <v>4596.6400000000003</v>
      </c>
      <c r="H32" s="48">
        <v>28.525648383269854</v>
      </c>
      <c r="I32" s="100">
        <v>14002.96</v>
      </c>
      <c r="J32" s="100">
        <v>5205.01</v>
      </c>
      <c r="K32" s="100">
        <v>6567.81</v>
      </c>
      <c r="L32" s="48">
        <v>26.182466508229574</v>
      </c>
      <c r="M32" s="48">
        <v>1.4204858771468034</v>
      </c>
      <c r="N32" s="48">
        <v>1.455361492506273</v>
      </c>
      <c r="O32" s="48">
        <v>1.4288284486059382</v>
      </c>
      <c r="P32" s="48">
        <v>-1.8231239480331674</v>
      </c>
    </row>
    <row r="33" spans="2:16">
      <c r="B33" s="144" t="s">
        <v>255</v>
      </c>
      <c r="C33" s="143"/>
      <c r="D33" s="99">
        <v>20098960</v>
      </c>
      <c r="E33" s="100">
        <v>603.29999999999995</v>
      </c>
      <c r="F33" s="100">
        <v>3.3</v>
      </c>
      <c r="G33" s="100">
        <v>0</v>
      </c>
      <c r="H33" s="48">
        <v>-100</v>
      </c>
      <c r="I33" s="100">
        <v>766.39</v>
      </c>
      <c r="J33" s="100">
        <v>474.99</v>
      </c>
      <c r="K33" s="100">
        <v>0</v>
      </c>
      <c r="L33" s="48">
        <v>-100</v>
      </c>
      <c r="M33" s="48">
        <v>1.2703298524780375</v>
      </c>
      <c r="N33" s="48">
        <v>143.93636363636364</v>
      </c>
      <c r="O33" s="48" t="s">
        <v>400</v>
      </c>
      <c r="P33" s="48" t="s">
        <v>400</v>
      </c>
    </row>
    <row r="34" spans="2:16">
      <c r="B34" s="141" t="s">
        <v>37</v>
      </c>
      <c r="C34" s="142"/>
      <c r="D34" s="143"/>
      <c r="E34" s="100">
        <v>23460864.645499997</v>
      </c>
      <c r="F34" s="100">
        <v>10855601.654899999</v>
      </c>
      <c r="G34" s="100">
        <v>12034586.630600002</v>
      </c>
      <c r="H34" s="48">
        <v>10.860613839563937</v>
      </c>
      <c r="I34" s="100">
        <v>46233100.480000004</v>
      </c>
      <c r="J34" s="100">
        <v>21223871.919999998</v>
      </c>
      <c r="K34" s="100">
        <v>22255054.039999995</v>
      </c>
      <c r="L34" s="48">
        <v>4.8585956600514457</v>
      </c>
      <c r="M34" s="48">
        <v>1.9706477650587326</v>
      </c>
      <c r="N34" s="48">
        <v>1.9551078415280623</v>
      </c>
      <c r="O34" s="48">
        <v>1.8492578700969007</v>
      </c>
      <c r="P34" s="48">
        <v>-5.4140221415322038</v>
      </c>
    </row>
    <row r="35" spans="2:16">
      <c r="B35" s="147" t="s">
        <v>108</v>
      </c>
      <c r="C35" s="148"/>
      <c r="D35" s="148"/>
      <c r="E35" s="148"/>
      <c r="F35" s="148"/>
      <c r="G35" s="148"/>
      <c r="H35" s="148"/>
      <c r="I35" s="148"/>
      <c r="J35" s="148"/>
      <c r="K35" s="148"/>
      <c r="L35" s="148"/>
      <c r="M35" s="148"/>
      <c r="N35" s="148"/>
      <c r="O35" s="148"/>
      <c r="P35" s="149"/>
    </row>
    <row r="36" spans="2:16">
      <c r="B36" s="292" t="s">
        <v>420</v>
      </c>
      <c r="C36" s="293"/>
      <c r="D36" s="293"/>
      <c r="E36" s="293"/>
      <c r="F36" s="293"/>
      <c r="G36" s="293"/>
      <c r="H36" s="293"/>
      <c r="I36" s="293"/>
      <c r="J36" s="293"/>
      <c r="K36" s="293"/>
      <c r="L36" s="293"/>
      <c r="M36" s="293"/>
      <c r="N36" s="293"/>
      <c r="O36" s="293"/>
      <c r="P36" s="294"/>
    </row>
    <row r="38" spans="2:16" ht="78" customHeight="1">
      <c r="B38" s="289" t="s">
        <v>396</v>
      </c>
      <c r="C38" s="290"/>
      <c r="D38" s="290"/>
      <c r="E38" s="290"/>
      <c r="F38" s="290"/>
      <c r="G38" s="290"/>
      <c r="H38" s="290"/>
      <c r="I38" s="290"/>
      <c r="J38" s="290"/>
      <c r="K38" s="290"/>
      <c r="L38" s="290"/>
      <c r="M38" s="290"/>
      <c r="N38" s="290"/>
      <c r="O38" s="290"/>
      <c r="P38" s="291"/>
    </row>
  </sheetData>
  <sortState xmlns:xlrd2="http://schemas.microsoft.com/office/spreadsheetml/2017/richdata2" ref="A26:Q33">
    <sortCondition descending="1" ref="I26:I33"/>
  </sortState>
  <mergeCells count="13">
    <mergeCell ref="B5:B8"/>
    <mergeCell ref="B10:B12"/>
    <mergeCell ref="B13:B16"/>
    <mergeCell ref="B17:B19"/>
    <mergeCell ref="B38:P38"/>
    <mergeCell ref="B21:B25"/>
    <mergeCell ref="B36:P36"/>
    <mergeCell ref="B2:P2"/>
    <mergeCell ref="D3:D4"/>
    <mergeCell ref="E3:H3"/>
    <mergeCell ref="I3:L3"/>
    <mergeCell ref="M3:P3"/>
    <mergeCell ref="B3:C4"/>
  </mergeCells>
  <hyperlinks>
    <hyperlink ref="Q2" location="Indice!A1" display="volver a indice" xr:uid="{00000000-0004-0000-0F00-000000000000}"/>
  </hyperlinks>
  <printOptions horizontalCentered="1" verticalCentered="1"/>
  <pageMargins left="0.70866141732283472" right="0.70866141732283472" top="0.74803149606299213" bottom="0.74803149606299213" header="0.31496062992125984" footer="0.31496062992125984"/>
  <pageSetup scale="60"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K52"/>
  <sheetViews>
    <sheetView topLeftCell="A19" zoomScale="90" zoomScaleNormal="90" zoomScalePageLayoutView="90" workbookViewId="0"/>
  </sheetViews>
  <sheetFormatPr baseColWidth="10" defaultColWidth="10.88671875" defaultRowHeight="13.2"/>
  <cols>
    <col min="1" max="1" width="1" style="41" customWidth="1"/>
    <col min="2" max="2" width="14.6640625" style="41" customWidth="1"/>
    <col min="3" max="5" width="13.33203125" style="41" customWidth="1"/>
    <col min="6" max="6" width="11.33203125" style="41" customWidth="1"/>
    <col min="7" max="9" width="13.33203125" style="41" customWidth="1"/>
    <col min="10" max="10" width="12" style="41" customWidth="1"/>
    <col min="11" max="11" width="12.33203125" style="41" customWidth="1"/>
    <col min="12" max="12" width="12" style="41" bestFit="1" customWidth="1"/>
    <col min="13" max="16384" width="10.88671875" style="41"/>
  </cols>
  <sheetData>
    <row r="1" spans="2:11" ht="4.5" customHeight="1"/>
    <row r="2" spans="2:11">
      <c r="B2" s="235" t="s">
        <v>100</v>
      </c>
      <c r="C2" s="236"/>
      <c r="D2" s="236"/>
      <c r="E2" s="236"/>
      <c r="F2" s="236"/>
      <c r="G2" s="236"/>
      <c r="H2" s="236"/>
      <c r="I2" s="236"/>
      <c r="J2" s="237"/>
      <c r="K2" s="43" t="s">
        <v>328</v>
      </c>
    </row>
    <row r="3" spans="2:11">
      <c r="B3" s="102"/>
      <c r="C3" s="295" t="s">
        <v>31</v>
      </c>
      <c r="D3" s="295"/>
      <c r="E3" s="295"/>
      <c r="F3" s="295"/>
      <c r="G3" s="253" t="s">
        <v>291</v>
      </c>
      <c r="H3" s="253"/>
      <c r="I3" s="253"/>
      <c r="J3" s="253"/>
    </row>
    <row r="4" spans="2:11">
      <c r="B4" s="15" t="s">
        <v>101</v>
      </c>
      <c r="C4" s="192">
        <v>2018</v>
      </c>
      <c r="D4" s="198" t="s">
        <v>383</v>
      </c>
      <c r="E4" s="198" t="s">
        <v>384</v>
      </c>
      <c r="F4" s="193" t="s">
        <v>109</v>
      </c>
      <c r="G4" s="103">
        <v>2018</v>
      </c>
      <c r="H4" s="198" t="s">
        <v>383</v>
      </c>
      <c r="I4" s="198" t="s">
        <v>384</v>
      </c>
      <c r="J4" s="105" t="s">
        <v>109</v>
      </c>
    </row>
    <row r="5" spans="2:11">
      <c r="B5" s="106" t="s">
        <v>323</v>
      </c>
      <c r="C5" s="110">
        <v>170092916.89219993</v>
      </c>
      <c r="D5" s="64">
        <v>78792791.844000027</v>
      </c>
      <c r="E5" s="64">
        <v>80606854.611000031</v>
      </c>
      <c r="F5" s="111">
        <v>2.3023207130312473</v>
      </c>
      <c r="G5" s="107">
        <v>404640573.77999985</v>
      </c>
      <c r="H5" s="108">
        <v>186419529.15000004</v>
      </c>
      <c r="I5" s="108">
        <v>183429928.44000009</v>
      </c>
      <c r="J5" s="109">
        <v>-1.6036950225286728</v>
      </c>
    </row>
    <row r="6" spans="2:11">
      <c r="B6" s="9" t="s">
        <v>367</v>
      </c>
      <c r="C6" s="110">
        <v>106277974.95999999</v>
      </c>
      <c r="D6" s="64">
        <v>43212147.299999997</v>
      </c>
      <c r="E6" s="64">
        <v>54779230.010000005</v>
      </c>
      <c r="F6" s="111">
        <v>26.768127558428478</v>
      </c>
      <c r="G6" s="110">
        <v>138765464.45999998</v>
      </c>
      <c r="H6" s="64">
        <v>52244265.609999999</v>
      </c>
      <c r="I6" s="64">
        <v>65846876.270000011</v>
      </c>
      <c r="J6" s="63">
        <v>26.036562101461236</v>
      </c>
    </row>
    <row r="7" spans="2:11">
      <c r="B7" s="9" t="s">
        <v>366</v>
      </c>
      <c r="C7" s="110">
        <v>47915964.459999993</v>
      </c>
      <c r="D7" s="64">
        <v>17952122.690000001</v>
      </c>
      <c r="E7" s="64">
        <v>21461167.989999998</v>
      </c>
      <c r="F7" s="111">
        <v>19.546687378393777</v>
      </c>
      <c r="G7" s="110">
        <v>101712232.60999997</v>
      </c>
      <c r="H7" s="64">
        <v>43071649.639999993</v>
      </c>
      <c r="I7" s="64">
        <v>47417995.429999992</v>
      </c>
      <c r="J7" s="63">
        <v>10.090966624978325</v>
      </c>
    </row>
    <row r="8" spans="2:11">
      <c r="B8" s="9" t="s">
        <v>368</v>
      </c>
      <c r="C8" s="110">
        <v>20718624.169999998</v>
      </c>
      <c r="D8" s="64">
        <v>9946453.3899999987</v>
      </c>
      <c r="E8" s="64">
        <v>10043592.140000001</v>
      </c>
      <c r="F8" s="111">
        <v>0.97661695270863103</v>
      </c>
      <c r="G8" s="110">
        <v>68778322.449999988</v>
      </c>
      <c r="H8" s="64">
        <v>32624547.000000015</v>
      </c>
      <c r="I8" s="64">
        <v>32389422.949999996</v>
      </c>
      <c r="J8" s="63">
        <v>-0.72069675021086965</v>
      </c>
    </row>
    <row r="9" spans="2:11">
      <c r="B9" s="9" t="s">
        <v>302</v>
      </c>
      <c r="C9" s="110">
        <v>29360750.68300001</v>
      </c>
      <c r="D9" s="64">
        <v>13819413.806999998</v>
      </c>
      <c r="E9" s="64">
        <v>13317796.156300005</v>
      </c>
      <c r="F9" s="111">
        <v>-3.6298041125731983</v>
      </c>
      <c r="G9" s="110">
        <v>66410027.019999996</v>
      </c>
      <c r="H9" s="64">
        <v>30660049.869999994</v>
      </c>
      <c r="I9" s="64">
        <v>30597921.429999992</v>
      </c>
      <c r="J9" s="63">
        <v>-0.20263646100847632</v>
      </c>
    </row>
    <row r="10" spans="2:11">
      <c r="B10" s="9" t="s">
        <v>369</v>
      </c>
      <c r="C10" s="110">
        <v>27280975.91</v>
      </c>
      <c r="D10" s="64">
        <v>14682065.129999999</v>
      </c>
      <c r="E10" s="64">
        <v>15566154.659999996</v>
      </c>
      <c r="F10" s="111">
        <v>6.0215611507779654</v>
      </c>
      <c r="G10" s="110">
        <v>62496945.490000024</v>
      </c>
      <c r="H10" s="64">
        <v>33689440.579999998</v>
      </c>
      <c r="I10" s="64">
        <v>33347913.490000013</v>
      </c>
      <c r="J10" s="63">
        <v>-1.0137511461164928</v>
      </c>
    </row>
    <row r="11" spans="2:11">
      <c r="B11" s="9" t="s">
        <v>373</v>
      </c>
      <c r="C11" s="110">
        <v>27184269.039999999</v>
      </c>
      <c r="D11" s="64">
        <v>13747779.01</v>
      </c>
      <c r="E11" s="64">
        <v>9979142.0799999982</v>
      </c>
      <c r="F11" s="111">
        <v>-27.412696459978967</v>
      </c>
      <c r="G11" s="110">
        <v>62184921.000000015</v>
      </c>
      <c r="H11" s="64">
        <v>29960981.829999998</v>
      </c>
      <c r="I11" s="64">
        <v>23614060.059999991</v>
      </c>
      <c r="J11" s="63">
        <v>-21.183957875655533</v>
      </c>
    </row>
    <row r="12" spans="2:11">
      <c r="B12" s="9" t="s">
        <v>371</v>
      </c>
      <c r="C12" s="110">
        <v>25434548.174799997</v>
      </c>
      <c r="D12" s="64">
        <v>15141525.399999999</v>
      </c>
      <c r="E12" s="64">
        <v>5163785.28</v>
      </c>
      <c r="F12" s="111">
        <v>-65.896531930660032</v>
      </c>
      <c r="G12" s="110">
        <v>55935754.730000019</v>
      </c>
      <c r="H12" s="64">
        <v>29456348.160000004</v>
      </c>
      <c r="I12" s="64">
        <v>15829417.660000002</v>
      </c>
      <c r="J12" s="63">
        <v>-46.261438878919058</v>
      </c>
    </row>
    <row r="13" spans="2:11">
      <c r="B13" s="9" t="s">
        <v>370</v>
      </c>
      <c r="C13" s="110">
        <v>23825879.230000004</v>
      </c>
      <c r="D13" s="64">
        <v>11498717.24</v>
      </c>
      <c r="E13" s="64">
        <v>9757258.8100000005</v>
      </c>
      <c r="F13" s="111">
        <v>-15.144806100128083</v>
      </c>
      <c r="G13" s="110">
        <v>52535830.350000009</v>
      </c>
      <c r="H13" s="64">
        <v>25559101.230000004</v>
      </c>
      <c r="I13" s="64">
        <v>23646924.119999997</v>
      </c>
      <c r="J13" s="63">
        <v>-7.4813941726385451</v>
      </c>
    </row>
    <row r="14" spans="2:11">
      <c r="B14" s="9" t="s">
        <v>305</v>
      </c>
      <c r="C14" s="110">
        <v>19097835.307999998</v>
      </c>
      <c r="D14" s="64">
        <v>9867896.6140000001</v>
      </c>
      <c r="E14" s="64">
        <v>11183194.08</v>
      </c>
      <c r="F14" s="111">
        <v>13.329056003018236</v>
      </c>
      <c r="G14" s="110">
        <v>43727528.229999997</v>
      </c>
      <c r="H14" s="64">
        <v>21841906.979999997</v>
      </c>
      <c r="I14" s="64">
        <v>25764608.100000001</v>
      </c>
      <c r="J14" s="63">
        <v>17.959517562234417</v>
      </c>
    </row>
    <row r="15" spans="2:11">
      <c r="B15" s="9" t="s">
        <v>414</v>
      </c>
      <c r="C15" s="110">
        <v>29910820.5502</v>
      </c>
      <c r="D15" s="64">
        <v>15836402.3102</v>
      </c>
      <c r="E15" s="64">
        <v>8816823.5999999996</v>
      </c>
      <c r="F15" s="111">
        <v>-44.325589693302945</v>
      </c>
      <c r="G15" s="110">
        <v>39644074.810000002</v>
      </c>
      <c r="H15" s="64">
        <v>20344354.640000001</v>
      </c>
      <c r="I15" s="64">
        <v>14106452.470000001</v>
      </c>
      <c r="J15" s="63">
        <v>-30.6615878477431</v>
      </c>
    </row>
    <row r="16" spans="2:11">
      <c r="B16" s="9" t="s">
        <v>303</v>
      </c>
      <c r="C16" s="110">
        <v>30871913.321600001</v>
      </c>
      <c r="D16" s="64">
        <v>15118211.171599999</v>
      </c>
      <c r="E16" s="64">
        <v>11225961.98</v>
      </c>
      <c r="F16" s="111">
        <v>-25.74543474370633</v>
      </c>
      <c r="G16" s="110">
        <v>38337499.959999979</v>
      </c>
      <c r="H16" s="64">
        <v>18872863.25</v>
      </c>
      <c r="I16" s="64">
        <v>12870259.619999999</v>
      </c>
      <c r="J16" s="63">
        <v>-31.805474084596042</v>
      </c>
    </row>
    <row r="17" spans="2:11">
      <c r="B17" s="9" t="s">
        <v>324</v>
      </c>
      <c r="C17" s="110">
        <v>22627786.921499994</v>
      </c>
      <c r="D17" s="64">
        <v>6358432.4910999993</v>
      </c>
      <c r="E17" s="64">
        <v>7726288.7853999995</v>
      </c>
      <c r="F17" s="111">
        <v>21.512476482444541</v>
      </c>
      <c r="G17" s="110">
        <v>37043381.959999993</v>
      </c>
      <c r="H17" s="64">
        <v>10233761.389999999</v>
      </c>
      <c r="I17" s="64">
        <v>10924864.949999999</v>
      </c>
      <c r="J17" s="63">
        <v>6.7531725009273513</v>
      </c>
    </row>
    <row r="18" spans="2:11">
      <c r="B18" s="9" t="s">
        <v>406</v>
      </c>
      <c r="C18" s="110">
        <v>14769476.010000002</v>
      </c>
      <c r="D18" s="64">
        <v>6555618.8700000001</v>
      </c>
      <c r="E18" s="64">
        <v>4056080.6299999994</v>
      </c>
      <c r="F18" s="111">
        <v>-38.128181176585095</v>
      </c>
      <c r="G18" s="110">
        <v>35754640.740000002</v>
      </c>
      <c r="H18" s="64">
        <v>16120161.549999997</v>
      </c>
      <c r="I18" s="64">
        <v>14988384.159999996</v>
      </c>
      <c r="J18" s="63">
        <v>-7.0208811896181107</v>
      </c>
    </row>
    <row r="19" spans="2:11">
      <c r="B19" s="9" t="s">
        <v>358</v>
      </c>
      <c r="C19" s="110">
        <v>26656446.390000001</v>
      </c>
      <c r="D19" s="64">
        <v>11305984.619999999</v>
      </c>
      <c r="E19" s="64">
        <v>13826378.609999998</v>
      </c>
      <c r="F19" s="111">
        <v>22.29256517421301</v>
      </c>
      <c r="G19" s="110">
        <v>33457144.539999999</v>
      </c>
      <c r="H19" s="64">
        <v>14684492.990000004</v>
      </c>
      <c r="I19" s="64">
        <v>16597077.179999998</v>
      </c>
      <c r="J19" s="63">
        <v>13.024516347295378</v>
      </c>
    </row>
    <row r="20" spans="2:11">
      <c r="B20" s="9" t="s">
        <v>397</v>
      </c>
      <c r="C20" s="110">
        <v>16492154.989999998</v>
      </c>
      <c r="D20" s="64">
        <v>6785203.2000000002</v>
      </c>
      <c r="E20" s="64">
        <v>8972098.5199999996</v>
      </c>
      <c r="F20" s="111">
        <v>32.230358554331872</v>
      </c>
      <c r="G20" s="110">
        <v>32983819.040000007</v>
      </c>
      <c r="H20" s="64">
        <v>13798133.319999998</v>
      </c>
      <c r="I20" s="64">
        <v>16550958.810000001</v>
      </c>
      <c r="J20" s="63">
        <v>19.950709463068161</v>
      </c>
    </row>
    <row r="21" spans="2:11">
      <c r="B21" s="9" t="s">
        <v>359</v>
      </c>
      <c r="C21" s="110">
        <v>10933538.460000001</v>
      </c>
      <c r="D21" s="64">
        <v>5056300.53</v>
      </c>
      <c r="E21" s="64">
        <v>3080375.41</v>
      </c>
      <c r="F21" s="111">
        <v>-39.078474633310613</v>
      </c>
      <c r="G21" s="110">
        <v>28081775.820000004</v>
      </c>
      <c r="H21" s="64">
        <v>14211150.149999999</v>
      </c>
      <c r="I21" s="64">
        <v>9690798.7699999996</v>
      </c>
      <c r="J21" s="63">
        <v>-31.808483706718128</v>
      </c>
      <c r="K21" s="187"/>
    </row>
    <row r="22" spans="2:11">
      <c r="B22" s="9" t="s">
        <v>415</v>
      </c>
      <c r="C22" s="110">
        <v>12796564.23</v>
      </c>
      <c r="D22" s="64">
        <v>5048579.41</v>
      </c>
      <c r="E22" s="64">
        <v>3962202.6399999997</v>
      </c>
      <c r="F22" s="111">
        <v>-21.518464537730242</v>
      </c>
      <c r="G22" s="110">
        <v>27011425.040000003</v>
      </c>
      <c r="H22" s="64">
        <v>10508243.859999999</v>
      </c>
      <c r="I22" s="64">
        <v>8390830.6199999992</v>
      </c>
      <c r="J22" s="63">
        <v>-20.150020005340842</v>
      </c>
    </row>
    <row r="23" spans="2:11">
      <c r="B23" s="9" t="s">
        <v>409</v>
      </c>
      <c r="C23" s="110">
        <v>10542778.85</v>
      </c>
      <c r="D23" s="64">
        <v>4604149.7799999993</v>
      </c>
      <c r="E23" s="64">
        <v>9788099.5199999996</v>
      </c>
      <c r="F23" s="111">
        <v>112.59298649489202</v>
      </c>
      <c r="G23" s="110">
        <v>25627722.84999999</v>
      </c>
      <c r="H23" s="64">
        <v>11606894.140000001</v>
      </c>
      <c r="I23" s="64">
        <v>13986769.35</v>
      </c>
      <c r="J23" s="63">
        <v>20.503979628782922</v>
      </c>
    </row>
    <row r="24" spans="2:11">
      <c r="B24" s="9" t="s">
        <v>374</v>
      </c>
      <c r="C24" s="110">
        <v>20177688.9027</v>
      </c>
      <c r="D24" s="64">
        <v>7990345.824000001</v>
      </c>
      <c r="E24" s="64">
        <v>7690796.8539999994</v>
      </c>
      <c r="F24" s="111">
        <v>-3.748886175868249</v>
      </c>
      <c r="G24" s="110">
        <v>25462985.989999998</v>
      </c>
      <c r="H24" s="64">
        <v>9741861.3100000024</v>
      </c>
      <c r="I24" s="64">
        <v>9216595.0299999993</v>
      </c>
      <c r="J24" s="63">
        <v>-5.3918472382769256</v>
      </c>
    </row>
    <row r="25" spans="2:11">
      <c r="B25" s="9" t="s">
        <v>416</v>
      </c>
      <c r="C25" s="110">
        <v>6160081.5044</v>
      </c>
      <c r="D25" s="64">
        <v>3012805.3344000005</v>
      </c>
      <c r="E25" s="64">
        <v>2009413.5400000003</v>
      </c>
      <c r="F25" s="111">
        <v>-33.304235854316346</v>
      </c>
      <c r="G25" s="110">
        <v>16093298.880000003</v>
      </c>
      <c r="H25" s="64">
        <v>7838399.5200000005</v>
      </c>
      <c r="I25" s="64">
        <v>6833912.9999999991</v>
      </c>
      <c r="J25" s="63">
        <v>-12.814944140535477</v>
      </c>
    </row>
    <row r="26" spans="2:11">
      <c r="B26" s="9" t="s">
        <v>304</v>
      </c>
      <c r="C26" s="110">
        <v>6551561.25</v>
      </c>
      <c r="D26" s="64">
        <v>3636105.09</v>
      </c>
      <c r="E26" s="64">
        <v>1926432.54</v>
      </c>
      <c r="F26" s="111">
        <v>-47.01933821170168</v>
      </c>
      <c r="G26" s="110">
        <v>12979569.66</v>
      </c>
      <c r="H26" s="64">
        <v>7326712.6099999994</v>
      </c>
      <c r="I26" s="64">
        <v>5811880.5999999987</v>
      </c>
      <c r="J26" s="63">
        <v>-20.675466483187211</v>
      </c>
    </row>
    <row r="27" spans="2:11">
      <c r="B27" s="9" t="s">
        <v>417</v>
      </c>
      <c r="C27" s="110">
        <v>4507248.6099999994</v>
      </c>
      <c r="D27" s="64">
        <v>2284512.73</v>
      </c>
      <c r="E27" s="64">
        <v>2001499.3599999999</v>
      </c>
      <c r="F27" s="111">
        <v>-12.388347251625953</v>
      </c>
      <c r="G27" s="110">
        <v>10419571.050000001</v>
      </c>
      <c r="H27" s="64">
        <v>5186653.6100000003</v>
      </c>
      <c r="I27" s="64">
        <v>4600240.2299999995</v>
      </c>
      <c r="J27" s="63">
        <v>-11.30619902723754</v>
      </c>
    </row>
    <row r="28" spans="2:11">
      <c r="B28" s="9" t="s">
        <v>418</v>
      </c>
      <c r="C28" s="110">
        <v>10722839.240000002</v>
      </c>
      <c r="D28" s="64">
        <v>4634322.9800000004</v>
      </c>
      <c r="E28" s="64">
        <v>5519846.3200000003</v>
      </c>
      <c r="F28" s="111">
        <v>19.10793321530646</v>
      </c>
      <c r="G28" s="110">
        <v>10362491.910000002</v>
      </c>
      <c r="H28" s="64">
        <v>4262586.9399999985</v>
      </c>
      <c r="I28" s="64">
        <v>4934828.2699999996</v>
      </c>
      <c r="J28" s="63">
        <v>15.770735927793211</v>
      </c>
    </row>
    <row r="29" spans="2:11">
      <c r="B29" s="9" t="s">
        <v>419</v>
      </c>
      <c r="C29" s="110">
        <v>7392187</v>
      </c>
      <c r="D29" s="64">
        <v>2912754</v>
      </c>
      <c r="E29" s="64">
        <v>1869679</v>
      </c>
      <c r="F29" s="111">
        <v>-35.810610851448487</v>
      </c>
      <c r="G29" s="110">
        <v>9852300.9600000009</v>
      </c>
      <c r="H29" s="64">
        <v>4565511.51</v>
      </c>
      <c r="I29" s="64">
        <v>3612282.77</v>
      </c>
      <c r="J29" s="63">
        <v>-20.878903446242759</v>
      </c>
    </row>
    <row r="30" spans="2:11">
      <c r="B30" s="9" t="s">
        <v>102</v>
      </c>
      <c r="C30" s="110">
        <v>85972518.54889977</v>
      </c>
      <c r="D30" s="64">
        <v>38000583.468900084</v>
      </c>
      <c r="E30" s="64">
        <v>53229231.870000064</v>
      </c>
      <c r="F30" s="111">
        <v>40.074775203289192</v>
      </c>
      <c r="G30" s="110">
        <v>133555688.47999978</v>
      </c>
      <c r="H30" s="64">
        <v>59522418.849999905</v>
      </c>
      <c r="I30" s="64">
        <v>71700682.189999819</v>
      </c>
      <c r="J30" s="63">
        <v>20.45996042380245</v>
      </c>
    </row>
    <row r="31" spans="2:11">
      <c r="B31" s="112" t="s">
        <v>37</v>
      </c>
      <c r="C31" s="69">
        <v>814275343.60729969</v>
      </c>
      <c r="D31" s="67">
        <v>367801224.23520011</v>
      </c>
      <c r="E31" s="67">
        <v>377559384.99670011</v>
      </c>
      <c r="F31" s="70">
        <v>2.6531071998987965</v>
      </c>
      <c r="G31" s="69">
        <v>1573854991.8099997</v>
      </c>
      <c r="H31" s="67">
        <v>714352019.69000006</v>
      </c>
      <c r="I31" s="67">
        <v>706701885.96999991</v>
      </c>
      <c r="J31" s="68">
        <v>-1.0709193099670888</v>
      </c>
    </row>
    <row r="32" spans="2:11">
      <c r="B32" s="261" t="s">
        <v>108</v>
      </c>
      <c r="C32" s="262"/>
      <c r="D32" s="262"/>
      <c r="E32" s="262"/>
      <c r="F32" s="262"/>
      <c r="G32" s="262"/>
      <c r="H32" s="262"/>
      <c r="I32" s="262"/>
      <c r="J32" s="263"/>
    </row>
    <row r="33" spans="2:11" ht="12.75" customHeight="1">
      <c r="B33" s="31"/>
      <c r="C33" s="31"/>
      <c r="D33" s="31"/>
      <c r="E33" s="31"/>
      <c r="F33" s="31"/>
      <c r="G33" s="31"/>
      <c r="H33" s="31"/>
      <c r="I33" s="31"/>
      <c r="J33" s="31"/>
    </row>
    <row r="34" spans="2:11" ht="12.75" customHeight="1">
      <c r="G34" s="296" t="s">
        <v>398</v>
      </c>
      <c r="H34" s="296"/>
      <c r="I34" s="296"/>
      <c r="J34" s="296"/>
    </row>
    <row r="35" spans="2:11">
      <c r="C35" s="160" t="s">
        <v>323</v>
      </c>
      <c r="D35" s="159">
        <v>183429928.44000009</v>
      </c>
      <c r="G35" s="296"/>
      <c r="H35" s="296"/>
      <c r="I35" s="296"/>
      <c r="J35" s="296"/>
      <c r="K35" s="113"/>
    </row>
    <row r="36" spans="2:11">
      <c r="C36" s="160" t="s">
        <v>367</v>
      </c>
      <c r="D36" s="159">
        <v>65846876.270000011</v>
      </c>
      <c r="G36" s="296"/>
      <c r="H36" s="296"/>
      <c r="I36" s="296"/>
      <c r="J36" s="296"/>
      <c r="K36" s="113"/>
    </row>
    <row r="37" spans="2:11">
      <c r="C37" s="160" t="s">
        <v>366</v>
      </c>
      <c r="D37" s="159">
        <v>47417995.429999992</v>
      </c>
      <c r="G37" s="296"/>
      <c r="H37" s="296"/>
      <c r="I37" s="296"/>
      <c r="J37" s="296"/>
      <c r="K37" s="113"/>
    </row>
    <row r="38" spans="2:11">
      <c r="C38" s="160" t="s">
        <v>369</v>
      </c>
      <c r="D38" s="159">
        <v>33347913.490000013</v>
      </c>
      <c r="G38" s="296"/>
      <c r="H38" s="296"/>
      <c r="I38" s="296"/>
      <c r="J38" s="296"/>
      <c r="K38" s="113"/>
    </row>
    <row r="39" spans="2:11">
      <c r="C39" s="160" t="s">
        <v>368</v>
      </c>
      <c r="D39" s="159">
        <v>32389422.949999996</v>
      </c>
      <c r="G39" s="296"/>
      <c r="H39" s="296"/>
      <c r="I39" s="296"/>
      <c r="J39" s="296"/>
      <c r="K39" s="113"/>
    </row>
    <row r="40" spans="2:11">
      <c r="C40" s="160" t="s">
        <v>302</v>
      </c>
      <c r="D40" s="159">
        <v>30597921.429999992</v>
      </c>
      <c r="G40" s="296"/>
      <c r="H40" s="296"/>
      <c r="I40" s="296"/>
      <c r="J40" s="296"/>
      <c r="K40" s="113"/>
    </row>
    <row r="41" spans="2:11">
      <c r="C41" s="160" t="s">
        <v>305</v>
      </c>
      <c r="D41" s="159">
        <v>25764608.100000001</v>
      </c>
      <c r="G41" s="296"/>
      <c r="H41" s="296"/>
      <c r="I41" s="296"/>
      <c r="J41" s="296"/>
      <c r="K41" s="113"/>
    </row>
    <row r="42" spans="2:11">
      <c r="C42" s="160" t="s">
        <v>370</v>
      </c>
      <c r="D42" s="159">
        <v>23646924.119999997</v>
      </c>
      <c r="G42" s="296"/>
      <c r="H42" s="296"/>
      <c r="I42" s="296"/>
      <c r="J42" s="296"/>
      <c r="K42" s="113"/>
    </row>
    <row r="43" spans="2:11">
      <c r="C43" s="160" t="s">
        <v>373</v>
      </c>
      <c r="D43" s="159">
        <v>23614060.059999991</v>
      </c>
      <c r="G43" s="296"/>
      <c r="H43" s="296"/>
      <c r="I43" s="296"/>
      <c r="J43" s="296"/>
      <c r="K43" s="113"/>
    </row>
    <row r="44" spans="2:11">
      <c r="C44" s="160" t="s">
        <v>358</v>
      </c>
      <c r="D44" s="159">
        <v>16597077.179999998</v>
      </c>
      <c r="G44" s="296"/>
      <c r="H44" s="296"/>
      <c r="I44" s="296"/>
      <c r="J44" s="296"/>
      <c r="K44" s="113"/>
    </row>
    <row r="45" spans="2:11">
      <c r="C45" s="160" t="s">
        <v>397</v>
      </c>
      <c r="D45" s="159">
        <v>16550958.810000001</v>
      </c>
      <c r="G45" s="296"/>
      <c r="H45" s="296"/>
      <c r="I45" s="296"/>
      <c r="J45" s="296"/>
      <c r="K45" s="113"/>
    </row>
    <row r="46" spans="2:11">
      <c r="C46" s="160" t="s">
        <v>102</v>
      </c>
      <c r="D46" s="159">
        <v>207498199.68999976</v>
      </c>
      <c r="G46" s="296"/>
      <c r="H46" s="296"/>
      <c r="I46" s="296"/>
      <c r="J46" s="296"/>
      <c r="K46" s="113"/>
    </row>
    <row r="47" spans="2:11">
      <c r="G47" s="296"/>
      <c r="H47" s="296"/>
      <c r="I47" s="296"/>
      <c r="J47" s="296"/>
      <c r="K47" s="113"/>
    </row>
    <row r="48" spans="2:11">
      <c r="G48" s="296"/>
      <c r="H48" s="296"/>
      <c r="I48" s="296"/>
      <c r="J48" s="296"/>
      <c r="K48" s="113"/>
    </row>
    <row r="49" spans="7:11">
      <c r="G49" s="296"/>
      <c r="H49" s="296"/>
      <c r="I49" s="296"/>
      <c r="J49" s="296"/>
      <c r="K49" s="113"/>
    </row>
    <row r="50" spans="7:11">
      <c r="G50" s="296"/>
      <c r="H50" s="296"/>
      <c r="I50" s="296"/>
      <c r="J50" s="296"/>
      <c r="K50" s="113"/>
    </row>
    <row r="51" spans="7:11">
      <c r="G51" s="296"/>
      <c r="H51" s="296"/>
      <c r="I51" s="296"/>
      <c r="J51" s="296"/>
      <c r="K51" s="113"/>
    </row>
    <row r="52" spans="7:11">
      <c r="G52" s="296"/>
      <c r="H52" s="296"/>
      <c r="I52" s="296"/>
      <c r="J52" s="296"/>
      <c r="K52" s="113"/>
    </row>
  </sheetData>
  <mergeCells count="5">
    <mergeCell ref="B2:J2"/>
    <mergeCell ref="C3:F3"/>
    <mergeCell ref="G3:J3"/>
    <mergeCell ref="B32:J32"/>
    <mergeCell ref="G34:J52"/>
  </mergeCells>
  <hyperlinks>
    <hyperlink ref="K2" location="Indice!A1" display="volver a indice" xr:uid="{00000000-0004-0000-1000-000000000000}"/>
  </hyperlinks>
  <printOptions horizontalCentered="1" verticalCentered="1"/>
  <pageMargins left="0.70866141732283472" right="0.70866141732283472" top="0.74803149606299213" bottom="0.74803149606299213" header="0.31496062992125984" footer="0.31496062992125984"/>
  <pageSetup scale="79"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K49"/>
  <sheetViews>
    <sheetView zoomScale="90" zoomScaleNormal="90" zoomScalePageLayoutView="90" workbookViewId="0"/>
  </sheetViews>
  <sheetFormatPr baseColWidth="10" defaultColWidth="10.88671875" defaultRowHeight="13.2"/>
  <cols>
    <col min="1" max="1" width="1.33203125" style="41" customWidth="1"/>
    <col min="2" max="2" width="14.6640625" style="41" customWidth="1"/>
    <col min="3" max="5" width="13.33203125" style="41" customWidth="1"/>
    <col min="6" max="6" width="11" style="41" bestFit="1" customWidth="1"/>
    <col min="7" max="9" width="13.33203125" style="41" customWidth="1"/>
    <col min="10" max="10" width="12.109375" style="41" customWidth="1"/>
    <col min="11" max="16384" width="10.88671875" style="41"/>
  </cols>
  <sheetData>
    <row r="1" spans="2:11" ht="4.5" customHeight="1"/>
    <row r="2" spans="2:11">
      <c r="B2" s="235" t="s">
        <v>103</v>
      </c>
      <c r="C2" s="236"/>
      <c r="D2" s="236"/>
      <c r="E2" s="236"/>
      <c r="F2" s="236"/>
      <c r="G2" s="236"/>
      <c r="H2" s="236"/>
      <c r="I2" s="236"/>
      <c r="J2" s="237"/>
      <c r="K2" s="43" t="s">
        <v>328</v>
      </c>
    </row>
    <row r="3" spans="2:11">
      <c r="B3" s="102"/>
      <c r="C3" s="253" t="s">
        <v>31</v>
      </c>
      <c r="D3" s="253"/>
      <c r="E3" s="253"/>
      <c r="F3" s="253"/>
      <c r="G3" s="253" t="s">
        <v>292</v>
      </c>
      <c r="H3" s="253"/>
      <c r="I3" s="253"/>
      <c r="J3" s="253"/>
    </row>
    <row r="4" spans="2:11">
      <c r="B4" s="15" t="s">
        <v>101</v>
      </c>
      <c r="C4" s="103">
        <v>2018</v>
      </c>
      <c r="D4" s="198" t="s">
        <v>383</v>
      </c>
      <c r="E4" s="198" t="s">
        <v>384</v>
      </c>
      <c r="F4" s="104" t="s">
        <v>109</v>
      </c>
      <c r="G4" s="103">
        <v>2018</v>
      </c>
      <c r="H4" s="198" t="s">
        <v>383</v>
      </c>
      <c r="I4" s="198" t="s">
        <v>384</v>
      </c>
      <c r="J4" s="105" t="s">
        <v>109</v>
      </c>
    </row>
    <row r="5" spans="2:11">
      <c r="B5" s="32" t="s">
        <v>304</v>
      </c>
      <c r="C5" s="24">
        <v>68941753.866300002</v>
      </c>
      <c r="D5" s="25">
        <v>34631936.663699992</v>
      </c>
      <c r="E5" s="25">
        <v>37938551.5458</v>
      </c>
      <c r="F5" s="26">
        <v>9.5478774814401035</v>
      </c>
      <c r="G5" s="24">
        <v>59444365.089999996</v>
      </c>
      <c r="H5" s="25">
        <v>30163302.089999992</v>
      </c>
      <c r="I5" s="25">
        <v>33755369.859999999</v>
      </c>
      <c r="J5" s="27">
        <v>11.908735188482167</v>
      </c>
    </row>
    <row r="6" spans="2:11">
      <c r="B6" s="9" t="s">
        <v>324</v>
      </c>
      <c r="C6" s="10">
        <v>37565701.162700027</v>
      </c>
      <c r="D6" s="11">
        <v>18646712.027899999</v>
      </c>
      <c r="E6" s="11">
        <v>18985256.941199999</v>
      </c>
      <c r="F6" s="28">
        <v>1.8155743103312583</v>
      </c>
      <c r="G6" s="10">
        <v>48083790.999999993</v>
      </c>
      <c r="H6" s="11">
        <v>26537325.289999992</v>
      </c>
      <c r="I6" s="11">
        <v>22511077.119999994</v>
      </c>
      <c r="J6" s="29">
        <v>-15.172019508376</v>
      </c>
    </row>
    <row r="7" spans="2:11">
      <c r="B7" s="9" t="s">
        <v>373</v>
      </c>
      <c r="C7" s="10">
        <v>37883704.891099997</v>
      </c>
      <c r="D7" s="11">
        <v>18390894.146200001</v>
      </c>
      <c r="E7" s="11">
        <v>16518727.031399999</v>
      </c>
      <c r="F7" s="12">
        <v>-10.179859118958811</v>
      </c>
      <c r="G7" s="10">
        <v>34883150.880000003</v>
      </c>
      <c r="H7" s="11">
        <v>17000907.849999998</v>
      </c>
      <c r="I7" s="11">
        <v>15484833.49</v>
      </c>
      <c r="J7" s="13">
        <v>-8.9176082440797337</v>
      </c>
    </row>
    <row r="8" spans="2:11">
      <c r="B8" s="9" t="s">
        <v>303</v>
      </c>
      <c r="C8" s="10">
        <v>20767180.7577</v>
      </c>
      <c r="D8" s="11">
        <v>9812691.2285999972</v>
      </c>
      <c r="E8" s="11">
        <v>11729231.595899997</v>
      </c>
      <c r="F8" s="12">
        <v>19.531240947580876</v>
      </c>
      <c r="G8" s="10">
        <v>31722152.199999999</v>
      </c>
      <c r="H8" s="11">
        <v>15745561.830000002</v>
      </c>
      <c r="I8" s="11">
        <v>16843810.329999998</v>
      </c>
      <c r="J8" s="13">
        <v>6.9749718165502683</v>
      </c>
    </row>
    <row r="9" spans="2:11">
      <c r="B9" s="9" t="s">
        <v>323</v>
      </c>
      <c r="C9" s="10">
        <v>15303164.508900007</v>
      </c>
      <c r="D9" s="11">
        <v>7724048.7484000018</v>
      </c>
      <c r="E9" s="11">
        <v>7645210.009800002</v>
      </c>
      <c r="F9" s="12">
        <v>-1.0206918828202793</v>
      </c>
      <c r="G9" s="10">
        <v>30479001.089999989</v>
      </c>
      <c r="H9" s="11">
        <v>15498478.620000003</v>
      </c>
      <c r="I9" s="11">
        <v>15047119.980000004</v>
      </c>
      <c r="J9" s="13">
        <v>-2.91227707613535</v>
      </c>
    </row>
    <row r="10" spans="2:11">
      <c r="B10" s="9" t="s">
        <v>305</v>
      </c>
      <c r="C10" s="10">
        <v>19956717.688299995</v>
      </c>
      <c r="D10" s="11">
        <v>10732482.0802</v>
      </c>
      <c r="E10" s="11">
        <v>11978184.276700003</v>
      </c>
      <c r="F10" s="12">
        <v>11.606841615865893</v>
      </c>
      <c r="G10" s="10">
        <v>28378109.190000001</v>
      </c>
      <c r="H10" s="11">
        <v>15064560.819999998</v>
      </c>
      <c r="I10" s="11">
        <v>16153476.939999998</v>
      </c>
      <c r="J10" s="13">
        <v>7.2283296739346969</v>
      </c>
    </row>
    <row r="11" spans="2:11">
      <c r="B11" s="9" t="s">
        <v>302</v>
      </c>
      <c r="C11" s="10">
        <v>9320154.9061000012</v>
      </c>
      <c r="D11" s="11">
        <v>3305147.6094</v>
      </c>
      <c r="E11" s="11">
        <v>4054487.7495999997</v>
      </c>
      <c r="F11" s="12">
        <v>22.671911477382743</v>
      </c>
      <c r="G11" s="10">
        <v>26444878.43</v>
      </c>
      <c r="H11" s="11">
        <v>10577878.779999999</v>
      </c>
      <c r="I11" s="11">
        <v>9759854.6899999976</v>
      </c>
      <c r="J11" s="13">
        <v>-7.7333471768146094</v>
      </c>
    </row>
    <row r="12" spans="2:11">
      <c r="B12" s="9" t="s">
        <v>374</v>
      </c>
      <c r="C12" s="10">
        <v>12527744.340899998</v>
      </c>
      <c r="D12" s="11">
        <v>6224388.2193</v>
      </c>
      <c r="E12" s="11">
        <v>4947636.0445000008</v>
      </c>
      <c r="F12" s="12">
        <v>-20.512090984960828</v>
      </c>
      <c r="G12" s="10">
        <v>19504234.109999999</v>
      </c>
      <c r="H12" s="11">
        <v>9499242.5700000022</v>
      </c>
      <c r="I12" s="11">
        <v>7494813.1000000006</v>
      </c>
      <c r="J12" s="13">
        <v>-21.100939945783502</v>
      </c>
    </row>
    <row r="13" spans="2:11">
      <c r="B13" s="9" t="s">
        <v>359</v>
      </c>
      <c r="C13" s="10">
        <v>8462850.4802999981</v>
      </c>
      <c r="D13" s="11">
        <v>4061047.0730000003</v>
      </c>
      <c r="E13" s="11">
        <v>6062327.358</v>
      </c>
      <c r="F13" s="12">
        <v>49.279908580857757</v>
      </c>
      <c r="G13" s="10">
        <v>16210884.660000002</v>
      </c>
      <c r="H13" s="11">
        <v>8231889.9800000014</v>
      </c>
      <c r="I13" s="11">
        <v>9396975.8000000045</v>
      </c>
      <c r="J13" s="13">
        <v>14.153321082165427</v>
      </c>
    </row>
    <row r="14" spans="2:11">
      <c r="B14" s="9" t="s">
        <v>371</v>
      </c>
      <c r="C14" s="10">
        <v>15570727.2027</v>
      </c>
      <c r="D14" s="11">
        <v>8575085.2924999967</v>
      </c>
      <c r="E14" s="11">
        <v>6432961.6628999999</v>
      </c>
      <c r="F14" s="12">
        <v>-24.980785106284088</v>
      </c>
      <c r="G14" s="10">
        <v>14744272.079999993</v>
      </c>
      <c r="H14" s="11">
        <v>7904023.370000001</v>
      </c>
      <c r="I14" s="11">
        <v>7500374.4500000011</v>
      </c>
      <c r="J14" s="13">
        <v>-5.1068791311025707</v>
      </c>
    </row>
    <row r="15" spans="2:11">
      <c r="B15" s="9" t="s">
        <v>358</v>
      </c>
      <c r="C15" s="10">
        <v>15446778.877300002</v>
      </c>
      <c r="D15" s="11">
        <v>7991242.733599999</v>
      </c>
      <c r="E15" s="11">
        <v>6977747.7707000012</v>
      </c>
      <c r="F15" s="12">
        <v>-12.682570116893766</v>
      </c>
      <c r="G15" s="10">
        <v>14314130.929999994</v>
      </c>
      <c r="H15" s="11">
        <v>7701898.9199999981</v>
      </c>
      <c r="I15" s="11">
        <v>5875064.799999998</v>
      </c>
      <c r="J15" s="13">
        <v>-23.719268961790018</v>
      </c>
    </row>
    <row r="16" spans="2:11">
      <c r="B16" s="9" t="s">
        <v>401</v>
      </c>
      <c r="C16" s="10">
        <v>10057298.897999998</v>
      </c>
      <c r="D16" s="11">
        <v>5667438.239599999</v>
      </c>
      <c r="E16" s="11">
        <v>3579703.081699999</v>
      </c>
      <c r="F16" s="12">
        <v>-36.837369365799212</v>
      </c>
      <c r="G16" s="10">
        <v>12393409.420000002</v>
      </c>
      <c r="H16" s="11">
        <v>6992088.0799999991</v>
      </c>
      <c r="I16" s="11">
        <v>4070677.8400000003</v>
      </c>
      <c r="J16" s="13">
        <v>-41.781656732218956</v>
      </c>
    </row>
    <row r="17" spans="2:11">
      <c r="B17" s="9" t="s">
        <v>402</v>
      </c>
      <c r="C17" s="10">
        <v>1809441.9885</v>
      </c>
      <c r="D17" s="11">
        <v>1656472</v>
      </c>
      <c r="E17" s="11">
        <v>906559.14150000003</v>
      </c>
      <c r="F17" s="12">
        <v>-45.271689379597113</v>
      </c>
      <c r="G17" s="10">
        <v>7116612.8799999999</v>
      </c>
      <c r="H17" s="11">
        <v>6874426.5499999998</v>
      </c>
      <c r="I17" s="11">
        <v>2943499.77</v>
      </c>
      <c r="J17" s="13">
        <v>-57.181886393127577</v>
      </c>
    </row>
    <row r="18" spans="2:11">
      <c r="B18" s="9" t="s">
        <v>367</v>
      </c>
      <c r="C18" s="10">
        <v>4904281.8267999999</v>
      </c>
      <c r="D18" s="11">
        <v>2124824.2919000001</v>
      </c>
      <c r="E18" s="11">
        <v>2780142.6198000005</v>
      </c>
      <c r="F18" s="12">
        <v>30.841059677175476</v>
      </c>
      <c r="G18" s="10">
        <v>6734256.5799999982</v>
      </c>
      <c r="H18" s="11">
        <v>2974555.68</v>
      </c>
      <c r="I18" s="11">
        <v>5276470.5199999986</v>
      </c>
      <c r="J18" s="13">
        <v>77.386846562576309</v>
      </c>
    </row>
    <row r="19" spans="2:11">
      <c r="B19" s="9" t="s">
        <v>403</v>
      </c>
      <c r="C19" s="10">
        <v>3832792.7100000004</v>
      </c>
      <c r="D19" s="11">
        <v>1870046.1553999998</v>
      </c>
      <c r="E19" s="11">
        <v>1739725.8</v>
      </c>
      <c r="F19" s="12">
        <v>-6.9688309576575342</v>
      </c>
      <c r="G19" s="10">
        <v>5297627.6399999997</v>
      </c>
      <c r="H19" s="11">
        <v>2664745.12</v>
      </c>
      <c r="I19" s="11">
        <v>2241195.5600000005</v>
      </c>
      <c r="J19" s="13">
        <v>-15.894561803344242</v>
      </c>
      <c r="K19" s="187"/>
    </row>
    <row r="20" spans="2:11">
      <c r="B20" s="9" t="s">
        <v>404</v>
      </c>
      <c r="C20" s="10">
        <v>4877290.5888999999</v>
      </c>
      <c r="D20" s="11">
        <v>2166015.5320000001</v>
      </c>
      <c r="E20" s="11">
        <v>1930523.0824</v>
      </c>
      <c r="F20" s="12">
        <v>-10.872149627780237</v>
      </c>
      <c r="G20" s="10">
        <v>5243881.8699999992</v>
      </c>
      <c r="H20" s="11">
        <v>2358640.6</v>
      </c>
      <c r="I20" s="11">
        <v>1738004.83</v>
      </c>
      <c r="J20" s="13">
        <v>-26.313282744306189</v>
      </c>
    </row>
    <row r="21" spans="2:11">
      <c r="B21" s="9" t="s">
        <v>405</v>
      </c>
      <c r="C21" s="10">
        <v>6313969.1230999995</v>
      </c>
      <c r="D21" s="11">
        <v>2482727.5230999999</v>
      </c>
      <c r="E21" s="11">
        <v>2007698</v>
      </c>
      <c r="F21" s="12">
        <v>-19.133373222803986</v>
      </c>
      <c r="G21" s="10">
        <v>4366110.55</v>
      </c>
      <c r="H21" s="11">
        <v>1740586.69</v>
      </c>
      <c r="I21" s="11">
        <v>1020094.0400000002</v>
      </c>
      <c r="J21" s="13">
        <v>-41.393666522866482</v>
      </c>
    </row>
    <row r="22" spans="2:11">
      <c r="B22" s="9" t="s">
        <v>406</v>
      </c>
      <c r="C22" s="10">
        <v>2551011.1203000001</v>
      </c>
      <c r="D22" s="11">
        <v>1295720.0713000004</v>
      </c>
      <c r="E22" s="11">
        <v>1819774.8200999999</v>
      </c>
      <c r="F22" s="12">
        <v>40.44505911482976</v>
      </c>
      <c r="G22" s="10">
        <v>4217723.7899999991</v>
      </c>
      <c r="H22" s="11">
        <v>2170484.6599999997</v>
      </c>
      <c r="I22" s="11">
        <v>2874136.1299999994</v>
      </c>
      <c r="J22" s="13">
        <v>32.419094360243015</v>
      </c>
    </row>
    <row r="23" spans="2:11">
      <c r="B23" s="9" t="s">
        <v>407</v>
      </c>
      <c r="C23" s="10">
        <v>1720727.6923</v>
      </c>
      <c r="D23" s="11">
        <v>827160</v>
      </c>
      <c r="E23" s="11">
        <v>896073.6</v>
      </c>
      <c r="F23" s="12">
        <v>8.3313506455824804</v>
      </c>
      <c r="G23" s="10">
        <v>3898715.56</v>
      </c>
      <c r="H23" s="11">
        <v>1889422.1500000001</v>
      </c>
      <c r="I23" s="11">
        <v>1747031.65</v>
      </c>
      <c r="J23" s="13">
        <v>-7.536193010122183</v>
      </c>
    </row>
    <row r="24" spans="2:11">
      <c r="B24" s="30" t="s">
        <v>408</v>
      </c>
      <c r="C24" s="10">
        <v>1293578.0453000001</v>
      </c>
      <c r="D24" s="11">
        <v>757863.45789999992</v>
      </c>
      <c r="E24" s="11">
        <v>509825.41730000003</v>
      </c>
      <c r="F24" s="12">
        <v>-32.728592204102355</v>
      </c>
      <c r="G24" s="10">
        <v>3341249.26</v>
      </c>
      <c r="H24" s="11">
        <v>1962823.33</v>
      </c>
      <c r="I24" s="11">
        <v>1049773.8500000001</v>
      </c>
      <c r="J24" s="13">
        <v>-46.517150374404814</v>
      </c>
    </row>
    <row r="25" spans="2:11">
      <c r="B25" s="9" t="s">
        <v>409</v>
      </c>
      <c r="C25" s="10">
        <v>1339371.9696000002</v>
      </c>
      <c r="D25" s="11">
        <v>604054.20669999998</v>
      </c>
      <c r="E25" s="11">
        <v>814738.6897000001</v>
      </c>
      <c r="F25" s="12">
        <v>34.878406716342148</v>
      </c>
      <c r="G25" s="10">
        <v>3205260.2699999996</v>
      </c>
      <c r="H25" s="11">
        <v>1525637.46</v>
      </c>
      <c r="I25" s="11">
        <v>1686685.1600000001</v>
      </c>
      <c r="J25" s="13">
        <v>10.5560924021884</v>
      </c>
    </row>
    <row r="26" spans="2:11">
      <c r="B26" s="116" t="s">
        <v>410</v>
      </c>
      <c r="C26" s="10">
        <v>3122243.1579999998</v>
      </c>
      <c r="D26" s="11">
        <v>1595422.2679999999</v>
      </c>
      <c r="E26" s="11">
        <v>2304481</v>
      </c>
      <c r="F26" s="12">
        <v>44.443326774476247</v>
      </c>
      <c r="G26" s="10">
        <v>3126694.4499999997</v>
      </c>
      <c r="H26" s="11">
        <v>1757572.6099999999</v>
      </c>
      <c r="I26" s="11">
        <v>2150322.83</v>
      </c>
      <c r="J26" s="13">
        <v>22.346173225810585</v>
      </c>
    </row>
    <row r="27" spans="2:11">
      <c r="B27" s="116" t="s">
        <v>411</v>
      </c>
      <c r="C27" s="10">
        <v>2069267.4</v>
      </c>
      <c r="D27" s="11">
        <v>752652.4</v>
      </c>
      <c r="E27" s="11">
        <v>1996305.45</v>
      </c>
      <c r="F27" s="12">
        <v>165.23604388958302</v>
      </c>
      <c r="G27" s="10">
        <v>3072854.51</v>
      </c>
      <c r="H27" s="11">
        <v>1355159.74</v>
      </c>
      <c r="I27" s="11">
        <v>2276323.14</v>
      </c>
      <c r="J27" s="13">
        <v>67.974525276260067</v>
      </c>
    </row>
    <row r="28" spans="2:11">
      <c r="B28" s="116" t="s">
        <v>412</v>
      </c>
      <c r="C28" s="10">
        <v>1334269.3963999997</v>
      </c>
      <c r="D28" s="11">
        <v>510927.14</v>
      </c>
      <c r="E28" s="11">
        <v>756631.76</v>
      </c>
      <c r="F28" s="12">
        <v>48.089952708325498</v>
      </c>
      <c r="G28" s="10">
        <v>2133670.48</v>
      </c>
      <c r="H28" s="11">
        <v>915086.89</v>
      </c>
      <c r="I28" s="11">
        <v>963178.82000000007</v>
      </c>
      <c r="J28" s="13">
        <v>5.2554495671990331</v>
      </c>
    </row>
    <row r="29" spans="2:11">
      <c r="B29" s="65" t="s">
        <v>413</v>
      </c>
      <c r="C29" s="10">
        <v>1697136.0799999998</v>
      </c>
      <c r="D29" s="11">
        <v>1453066.64</v>
      </c>
      <c r="E29" s="11">
        <v>380742.15</v>
      </c>
      <c r="F29" s="12">
        <v>-73.797337333406816</v>
      </c>
      <c r="G29" s="10">
        <v>1900393.06</v>
      </c>
      <c r="H29" s="11">
        <v>1437762.46</v>
      </c>
      <c r="I29" s="11">
        <v>719710.25</v>
      </c>
      <c r="J29" s="13">
        <v>-49.942339571169491</v>
      </c>
    </row>
    <row r="30" spans="2:11">
      <c r="B30" s="66" t="s">
        <v>102</v>
      </c>
      <c r="C30" s="16">
        <v>8404306.4414998889</v>
      </c>
      <c r="D30" s="17">
        <v>4076729.3021000028</v>
      </c>
      <c r="E30" s="17">
        <v>3456160.8706000149</v>
      </c>
      <c r="F30" s="18">
        <v>-15.222213336076074</v>
      </c>
      <c r="G30" s="16">
        <v>16685669.090000153</v>
      </c>
      <c r="H30" s="17">
        <v>8557893.7500001192</v>
      </c>
      <c r="I30" s="17">
        <v>7151311.1599999964</v>
      </c>
      <c r="J30" s="19">
        <v>-16.436083820275329</v>
      </c>
    </row>
    <row r="31" spans="2:11">
      <c r="B31" s="20" t="s">
        <v>37</v>
      </c>
      <c r="C31" s="21">
        <v>317073465.12099981</v>
      </c>
      <c r="D31" s="22">
        <v>157936795.05079997</v>
      </c>
      <c r="E31" s="22">
        <v>159149407.46960002</v>
      </c>
      <c r="F31" s="23">
        <v>0.76778335182123847</v>
      </c>
      <c r="G31" s="22">
        <v>406943099.07000017</v>
      </c>
      <c r="H31" s="22">
        <v>209101955.89000013</v>
      </c>
      <c r="I31" s="22">
        <v>197731186.11000001</v>
      </c>
      <c r="J31" s="23">
        <v>-5.4379069442955448</v>
      </c>
    </row>
    <row r="32" spans="2:11">
      <c r="B32" s="261" t="s">
        <v>108</v>
      </c>
      <c r="C32" s="262"/>
      <c r="D32" s="262"/>
      <c r="E32" s="262"/>
      <c r="F32" s="262"/>
      <c r="G32" s="262"/>
      <c r="H32" s="262"/>
      <c r="I32" s="262"/>
      <c r="J32" s="263"/>
    </row>
    <row r="33" spans="2:10">
      <c r="B33" s="31"/>
      <c r="C33" s="31"/>
    </row>
    <row r="34" spans="2:10" ht="14.25" customHeight="1">
      <c r="G34" s="297" t="s">
        <v>399</v>
      </c>
      <c r="H34" s="298"/>
      <c r="I34" s="298"/>
      <c r="J34" s="299"/>
    </row>
    <row r="35" spans="2:10" ht="14.25" customHeight="1">
      <c r="C35" s="161" t="s">
        <v>304</v>
      </c>
      <c r="D35" s="162">
        <v>33755369.859999999</v>
      </c>
      <c r="G35" s="300"/>
      <c r="H35" s="301"/>
      <c r="I35" s="301"/>
      <c r="J35" s="302"/>
    </row>
    <row r="36" spans="2:10" ht="14.25" customHeight="1">
      <c r="C36" s="160" t="s">
        <v>324</v>
      </c>
      <c r="D36" s="162">
        <v>22511077.119999994</v>
      </c>
      <c r="G36" s="300"/>
      <c r="H36" s="301"/>
      <c r="I36" s="301"/>
      <c r="J36" s="302"/>
    </row>
    <row r="37" spans="2:10" ht="14.25" customHeight="1">
      <c r="C37" s="160" t="s">
        <v>303</v>
      </c>
      <c r="D37" s="162">
        <v>16843810.329999998</v>
      </c>
      <c r="G37" s="300"/>
      <c r="H37" s="301"/>
      <c r="I37" s="301"/>
      <c r="J37" s="302"/>
    </row>
    <row r="38" spans="2:10" ht="14.25" customHeight="1">
      <c r="C38" s="160" t="s">
        <v>305</v>
      </c>
      <c r="D38" s="162">
        <v>16153476.939999998</v>
      </c>
      <c r="G38" s="300"/>
      <c r="H38" s="301"/>
      <c r="I38" s="301"/>
      <c r="J38" s="302"/>
    </row>
    <row r="39" spans="2:10" ht="14.25" customHeight="1">
      <c r="C39" s="160" t="s">
        <v>373</v>
      </c>
      <c r="D39" s="162">
        <v>15484833.49</v>
      </c>
      <c r="G39" s="300"/>
      <c r="H39" s="301"/>
      <c r="I39" s="301"/>
      <c r="J39" s="302"/>
    </row>
    <row r="40" spans="2:10" ht="14.25" customHeight="1">
      <c r="C40" s="163" t="s">
        <v>323</v>
      </c>
      <c r="D40" s="159">
        <v>15047119.980000004</v>
      </c>
      <c r="G40" s="300"/>
      <c r="H40" s="301"/>
      <c r="I40" s="301"/>
      <c r="J40" s="302"/>
    </row>
    <row r="41" spans="2:10" ht="14.25" customHeight="1">
      <c r="C41" s="160" t="s">
        <v>302</v>
      </c>
      <c r="D41" s="162">
        <v>9759854.6899999976</v>
      </c>
      <c r="G41" s="300"/>
      <c r="H41" s="301"/>
      <c r="I41" s="301"/>
      <c r="J41" s="302"/>
    </row>
    <row r="42" spans="2:10" ht="14.25" customHeight="1">
      <c r="C42" s="163" t="s">
        <v>359</v>
      </c>
      <c r="D42" s="159">
        <v>9396975.8000000045</v>
      </c>
      <c r="G42" s="300"/>
      <c r="H42" s="301"/>
      <c r="I42" s="301"/>
      <c r="J42" s="302"/>
    </row>
    <row r="43" spans="2:10" ht="14.25" customHeight="1">
      <c r="C43" s="160" t="s">
        <v>371</v>
      </c>
      <c r="D43" s="162">
        <v>7500374.4500000011</v>
      </c>
      <c r="G43" s="300"/>
      <c r="H43" s="301"/>
      <c r="I43" s="301"/>
      <c r="J43" s="302"/>
    </row>
    <row r="44" spans="2:10" ht="14.25" customHeight="1">
      <c r="C44" s="160" t="s">
        <v>374</v>
      </c>
      <c r="D44" s="162">
        <v>7494813.1000000006</v>
      </c>
      <c r="G44" s="300"/>
      <c r="H44" s="301"/>
      <c r="I44" s="301"/>
      <c r="J44" s="302"/>
    </row>
    <row r="45" spans="2:10" ht="14.25" customHeight="1">
      <c r="C45" s="160" t="s">
        <v>358</v>
      </c>
      <c r="D45" s="162">
        <v>5875064.799999998</v>
      </c>
      <c r="G45" s="300"/>
      <c r="H45" s="301"/>
      <c r="I45" s="301"/>
      <c r="J45" s="302"/>
    </row>
    <row r="46" spans="2:10" ht="14.25" customHeight="1">
      <c r="C46" s="160" t="s">
        <v>102</v>
      </c>
      <c r="D46" s="159">
        <v>37908415.550000042</v>
      </c>
      <c r="G46" s="300"/>
      <c r="H46" s="301"/>
      <c r="I46" s="301"/>
      <c r="J46" s="302"/>
    </row>
    <row r="47" spans="2:10" ht="14.25" customHeight="1">
      <c r="G47" s="300"/>
      <c r="H47" s="301"/>
      <c r="I47" s="301"/>
      <c r="J47" s="302"/>
    </row>
    <row r="48" spans="2:10" ht="14.25" customHeight="1">
      <c r="G48" s="300"/>
      <c r="H48" s="301"/>
      <c r="I48" s="301"/>
      <c r="J48" s="302"/>
    </row>
    <row r="49" spans="7:10" ht="14.25" customHeight="1">
      <c r="G49" s="303"/>
      <c r="H49" s="304"/>
      <c r="I49" s="304"/>
      <c r="J49" s="305"/>
    </row>
  </sheetData>
  <mergeCells count="5">
    <mergeCell ref="B2:J2"/>
    <mergeCell ref="C3:F3"/>
    <mergeCell ref="G3:J3"/>
    <mergeCell ref="B32:J32"/>
    <mergeCell ref="G34:J49"/>
  </mergeCells>
  <hyperlinks>
    <hyperlink ref="K2" location="Indice!A1" display="volver a indice" xr:uid="{00000000-0004-0000-1100-000000000000}"/>
  </hyperlinks>
  <printOptions horizontalCentered="1" verticalCentered="1"/>
  <pageMargins left="0.70866141732283472" right="0.70866141732283472" top="0.74803149606299213" bottom="0.74803149606299213" header="0.31496062992125984" footer="0.31496062992125984"/>
  <pageSetup scale="80"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43"/>
  <sheetViews>
    <sheetView zoomScaleNormal="100" zoomScalePageLayoutView="50" workbookViewId="0">
      <selection activeCell="E35" sqref="E35"/>
    </sheetView>
  </sheetViews>
  <sheetFormatPr baseColWidth="10" defaultColWidth="10.88671875" defaultRowHeight="13.8"/>
  <cols>
    <col min="1" max="4" width="10.88671875" style="61"/>
    <col min="5" max="5" width="11.33203125" style="61" customWidth="1"/>
    <col min="6" max="16384" width="10.88671875" style="61"/>
  </cols>
  <sheetData>
    <row r="1" spans="2:9">
      <c r="B1" s="134"/>
      <c r="C1" s="134"/>
    </row>
    <row r="5" spans="2:9">
      <c r="F5" s="127"/>
    </row>
    <row r="6" spans="2:9">
      <c r="F6" s="130"/>
    </row>
    <row r="7" spans="2:9">
      <c r="F7" s="165"/>
      <c r="I7" s="128"/>
    </row>
    <row r="8" spans="2:9">
      <c r="E8" s="128" t="s">
        <v>330</v>
      </c>
      <c r="F8" s="165"/>
      <c r="I8" s="128"/>
    </row>
    <row r="9" spans="2:9">
      <c r="E9" s="129" t="str">
        <f>+Portada!E52</f>
        <v>Julio 2019</v>
      </c>
      <c r="F9" s="165"/>
      <c r="I9" s="128"/>
    </row>
    <row r="10" spans="2:9">
      <c r="E10" s="166" t="s">
        <v>382</v>
      </c>
      <c r="F10" s="127"/>
    </row>
    <row r="11" spans="2:9">
      <c r="E11" s="128"/>
    </row>
    <row r="12" spans="2:9">
      <c r="E12" s="128"/>
    </row>
    <row r="15" spans="2:9">
      <c r="B15" s="127"/>
      <c r="C15" s="127"/>
      <c r="F15" s="127"/>
      <c r="G15" s="127"/>
      <c r="H15" s="127"/>
    </row>
    <row r="16" spans="2:9">
      <c r="C16" s="127"/>
      <c r="F16" s="127"/>
      <c r="G16" s="127"/>
    </row>
    <row r="17" spans="2:8">
      <c r="B17" s="127"/>
      <c r="E17" s="126" t="s">
        <v>376</v>
      </c>
      <c r="H17" s="127"/>
    </row>
    <row r="18" spans="2:8">
      <c r="B18" s="127"/>
      <c r="E18" s="132"/>
      <c r="H18" s="127"/>
    </row>
    <row r="19" spans="2:8">
      <c r="B19" s="127"/>
      <c r="E19" s="132"/>
      <c r="H19" s="127"/>
    </row>
    <row r="20" spans="2:8">
      <c r="B20" s="127"/>
      <c r="E20" s="132"/>
      <c r="H20" s="127"/>
    </row>
    <row r="21" spans="2:8">
      <c r="B21" s="127"/>
      <c r="C21" s="127"/>
      <c r="E21" s="131" t="s">
        <v>1</v>
      </c>
      <c r="F21" s="127"/>
      <c r="G21" s="127"/>
      <c r="H21" s="127"/>
    </row>
    <row r="22" spans="2:8">
      <c r="B22" s="127"/>
      <c r="C22" s="127"/>
      <c r="E22" s="131" t="s">
        <v>2</v>
      </c>
      <c r="F22" s="127"/>
      <c r="G22" s="127"/>
      <c r="H22" s="127"/>
    </row>
    <row r="23" spans="2:8">
      <c r="B23" s="127"/>
      <c r="C23" s="127"/>
      <c r="E23" s="132" t="s">
        <v>3</v>
      </c>
      <c r="F23" s="127"/>
      <c r="G23" s="127"/>
      <c r="H23" s="127"/>
    </row>
    <row r="24" spans="2:8">
      <c r="B24" s="127"/>
      <c r="C24" s="127"/>
      <c r="F24" s="127"/>
      <c r="G24" s="127"/>
      <c r="H24" s="127"/>
    </row>
    <row r="25" spans="2:8">
      <c r="B25" s="127"/>
      <c r="C25" s="127"/>
      <c r="E25" s="127"/>
      <c r="F25" s="127"/>
      <c r="G25" s="127"/>
      <c r="H25" s="127"/>
    </row>
    <row r="26" spans="2:8">
      <c r="B26" s="127"/>
      <c r="C26" s="127"/>
      <c r="E26" s="127"/>
      <c r="F26" s="127"/>
      <c r="G26" s="127"/>
      <c r="H26" s="127"/>
    </row>
    <row r="27" spans="2:8">
      <c r="B27" s="127"/>
      <c r="C27" s="127"/>
      <c r="E27" s="127"/>
      <c r="F27" s="127"/>
      <c r="G27" s="127"/>
      <c r="H27" s="127"/>
    </row>
    <row r="28" spans="2:8">
      <c r="B28" s="127"/>
      <c r="C28" s="127"/>
      <c r="E28" s="127"/>
      <c r="F28" s="127"/>
      <c r="G28" s="127"/>
      <c r="H28" s="127"/>
    </row>
    <row r="29" spans="2:8">
      <c r="B29" s="127"/>
      <c r="C29" s="127"/>
      <c r="E29" s="127"/>
      <c r="F29" s="127"/>
      <c r="G29" s="127"/>
      <c r="H29" s="127"/>
    </row>
    <row r="30" spans="2:8">
      <c r="B30" s="127"/>
      <c r="C30" s="127"/>
      <c r="E30" s="128" t="s">
        <v>421</v>
      </c>
      <c r="F30" s="127"/>
      <c r="G30" s="127"/>
      <c r="H30" s="127"/>
    </row>
    <row r="31" spans="2:8">
      <c r="B31" s="127"/>
      <c r="C31" s="127"/>
      <c r="E31" s="128" t="s">
        <v>375</v>
      </c>
      <c r="G31" s="127"/>
      <c r="H31" s="127"/>
    </row>
    <row r="32" spans="2:8">
      <c r="B32" s="127"/>
      <c r="C32" s="127"/>
      <c r="E32" s="127"/>
      <c r="G32" s="127"/>
      <c r="H32" s="127"/>
    </row>
    <row r="33" spans="2:8">
      <c r="B33" s="127"/>
      <c r="C33" s="127"/>
      <c r="E33" s="127"/>
      <c r="F33" s="127"/>
      <c r="G33" s="127"/>
      <c r="H33" s="127"/>
    </row>
    <row r="36" spans="2:8">
      <c r="C36" s="128"/>
      <c r="F36" s="128"/>
      <c r="G36" s="128"/>
      <c r="H36" s="128"/>
    </row>
    <row r="43" spans="2:8">
      <c r="E43" s="133" t="s">
        <v>327</v>
      </c>
    </row>
  </sheetData>
  <hyperlinks>
    <hyperlink ref="E23" r:id="rId1" xr:uid="{00000000-0004-0000-0100-000000000000}"/>
  </hyperlinks>
  <pageMargins left="0.70866141732283472" right="0.70866141732283472" top="0.74803149606299213" bottom="0.74803149606299213" header="0.31496062992125984" footer="0.31496062992125984"/>
  <pageSetup scale="90" orientation="portrait" r:id="rId2"/>
  <headerFooter>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7"/>
  <sheetViews>
    <sheetView zoomScaleNormal="100" zoomScalePageLayoutView="50" workbookViewId="0"/>
  </sheetViews>
  <sheetFormatPr baseColWidth="10" defaultColWidth="10.88671875" defaultRowHeight="14.4"/>
  <cols>
    <col min="1" max="1" width="1" style="119" customWidth="1"/>
    <col min="2" max="9" width="10.88671875" style="119"/>
    <col min="10" max="10" width="2.109375" style="119" customWidth="1"/>
    <col min="11" max="16384" width="10.88671875" style="119"/>
  </cols>
  <sheetData>
    <row r="1" spans="2:9" ht="6.75" customHeight="1"/>
    <row r="2" spans="2:9" ht="30" customHeight="1">
      <c r="B2" s="207" t="s">
        <v>329</v>
      </c>
      <c r="C2" s="207"/>
      <c r="D2" s="207"/>
      <c r="E2" s="207"/>
      <c r="F2" s="207"/>
      <c r="G2" s="207"/>
      <c r="H2" s="207"/>
      <c r="I2" s="207"/>
    </row>
    <row r="3" spans="2:9">
      <c r="B3" s="118"/>
      <c r="C3" s="118"/>
      <c r="D3" s="118"/>
      <c r="E3" s="118"/>
      <c r="F3" s="118"/>
      <c r="G3" s="118"/>
      <c r="H3" s="118"/>
      <c r="I3" s="118"/>
    </row>
    <row r="4" spans="2:9" ht="45" customHeight="1">
      <c r="B4" s="208" t="s">
        <v>363</v>
      </c>
      <c r="C4" s="208"/>
      <c r="D4" s="208"/>
      <c r="E4" s="208"/>
      <c r="F4" s="208"/>
      <c r="G4" s="208"/>
      <c r="H4" s="208"/>
      <c r="I4" s="208"/>
    </row>
    <row r="5" spans="2:9" ht="45" customHeight="1">
      <c r="B5" s="208" t="s">
        <v>364</v>
      </c>
      <c r="C5" s="208"/>
      <c r="D5" s="208"/>
      <c r="E5" s="208"/>
      <c r="F5" s="208"/>
      <c r="G5" s="208"/>
      <c r="H5" s="208"/>
      <c r="I5" s="208"/>
    </row>
    <row r="6" spans="2:9" ht="45" customHeight="1">
      <c r="B6" s="208" t="s">
        <v>372</v>
      </c>
      <c r="C6" s="208"/>
      <c r="D6" s="208"/>
      <c r="E6" s="208"/>
      <c r="F6" s="208"/>
      <c r="G6" s="208"/>
      <c r="H6" s="208"/>
      <c r="I6" s="208"/>
    </row>
    <row r="7" spans="2:9" ht="45" customHeight="1">
      <c r="B7" s="208" t="s">
        <v>362</v>
      </c>
      <c r="C7" s="208"/>
      <c r="D7" s="208"/>
      <c r="E7" s="208"/>
      <c r="F7" s="208"/>
      <c r="G7" s="208"/>
      <c r="H7" s="208"/>
      <c r="I7" s="208"/>
    </row>
  </sheetData>
  <mergeCells count="5">
    <mergeCell ref="B2:I2"/>
    <mergeCell ref="B4:I4"/>
    <mergeCell ref="B5:I5"/>
    <mergeCell ref="B6:I6"/>
    <mergeCell ref="B7:I7"/>
  </mergeCells>
  <pageMargins left="0.70866141732283472" right="0.70866141732283472" top="0.74803149606299213" bottom="0.74803149606299213" header="0.31496062992125984" footer="0.31496062992125984"/>
  <pageSetup orientation="portrait" r:id="rId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30"/>
  <sheetViews>
    <sheetView zoomScaleNormal="100" zoomScalePageLayoutView="90" workbookViewId="0"/>
  </sheetViews>
  <sheetFormatPr baseColWidth="10" defaultColWidth="10.88671875" defaultRowHeight="13.2"/>
  <cols>
    <col min="1" max="1" width="1.88671875" style="41" customWidth="1"/>
    <col min="2" max="2" width="12.109375" style="7" customWidth="1"/>
    <col min="3" max="3" width="85.33203125" style="8" customWidth="1"/>
    <col min="4" max="4" width="9" style="8" bestFit="1" customWidth="1"/>
    <col min="5" max="5" width="1.33203125" style="41" customWidth="1"/>
    <col min="6" max="16384" width="10.88671875" style="41"/>
  </cols>
  <sheetData>
    <row r="1" spans="2:4" ht="5.25" customHeight="1"/>
    <row r="2" spans="2:4">
      <c r="B2" s="209" t="s">
        <v>4</v>
      </c>
      <c r="C2" s="209"/>
      <c r="D2" s="209"/>
    </row>
    <row r="3" spans="2:4">
      <c r="B3" s="8"/>
    </row>
    <row r="4" spans="2:4" ht="26.4">
      <c r="B4" s="33" t="s">
        <v>5</v>
      </c>
      <c r="C4" s="34" t="s">
        <v>6</v>
      </c>
      <c r="D4" s="35" t="s">
        <v>7</v>
      </c>
    </row>
    <row r="5" spans="2:4">
      <c r="B5" s="1"/>
      <c r="C5" s="2"/>
      <c r="D5" s="3"/>
    </row>
    <row r="6" spans="2:4">
      <c r="B6" s="1">
        <v>1</v>
      </c>
      <c r="C6" s="6" t="s">
        <v>8</v>
      </c>
      <c r="D6" s="36">
        <v>5</v>
      </c>
    </row>
    <row r="7" spans="2:4">
      <c r="B7" s="1">
        <v>2</v>
      </c>
      <c r="C7" s="6" t="s">
        <v>9</v>
      </c>
      <c r="D7" s="36">
        <v>6</v>
      </c>
    </row>
    <row r="8" spans="2:4">
      <c r="B8" s="1">
        <v>3</v>
      </c>
      <c r="C8" s="6" t="s">
        <v>10</v>
      </c>
      <c r="D8" s="36">
        <v>7</v>
      </c>
    </row>
    <row r="9" spans="2:4">
      <c r="B9" s="1">
        <v>4</v>
      </c>
      <c r="C9" s="6" t="s">
        <v>11</v>
      </c>
      <c r="D9" s="36">
        <v>8</v>
      </c>
    </row>
    <row r="10" spans="2:4">
      <c r="B10" s="1">
        <v>5</v>
      </c>
      <c r="C10" s="6" t="s">
        <v>12</v>
      </c>
      <c r="D10" s="36">
        <v>9</v>
      </c>
    </row>
    <row r="11" spans="2:4">
      <c r="B11" s="1">
        <v>6</v>
      </c>
      <c r="C11" s="6" t="s">
        <v>13</v>
      </c>
      <c r="D11" s="36">
        <v>10</v>
      </c>
    </row>
    <row r="12" spans="2:4">
      <c r="B12" s="1">
        <v>7</v>
      </c>
      <c r="C12" s="6" t="s">
        <v>14</v>
      </c>
      <c r="D12" s="36">
        <v>11</v>
      </c>
    </row>
    <row r="13" spans="2:4">
      <c r="B13" s="1">
        <v>8</v>
      </c>
      <c r="C13" s="6" t="s">
        <v>15</v>
      </c>
      <c r="D13" s="36">
        <v>12</v>
      </c>
    </row>
    <row r="14" spans="2:4">
      <c r="B14" s="1">
        <v>9</v>
      </c>
      <c r="C14" s="6" t="s">
        <v>16</v>
      </c>
      <c r="D14" s="36">
        <v>13</v>
      </c>
    </row>
    <row r="15" spans="2:4">
      <c r="B15" s="1">
        <v>10</v>
      </c>
      <c r="C15" s="6" t="s">
        <v>17</v>
      </c>
      <c r="D15" s="36">
        <v>14</v>
      </c>
    </row>
    <row r="16" spans="2:4">
      <c r="B16" s="1">
        <v>11</v>
      </c>
      <c r="C16" s="6" t="s">
        <v>18</v>
      </c>
      <c r="D16" s="36">
        <v>15</v>
      </c>
    </row>
    <row r="17" spans="2:4">
      <c r="B17" s="1">
        <v>12</v>
      </c>
      <c r="C17" s="6" t="s">
        <v>19</v>
      </c>
      <c r="D17" s="36">
        <v>16</v>
      </c>
    </row>
    <row r="18" spans="2:4">
      <c r="B18" s="1">
        <v>13</v>
      </c>
      <c r="C18" s="6" t="s">
        <v>20</v>
      </c>
      <c r="D18" s="36">
        <v>17</v>
      </c>
    </row>
    <row r="19" spans="2:4">
      <c r="B19" s="1">
        <v>14</v>
      </c>
      <c r="C19" s="6" t="s">
        <v>269</v>
      </c>
      <c r="D19" s="36">
        <v>18</v>
      </c>
    </row>
    <row r="20" spans="2:4">
      <c r="B20" s="1"/>
      <c r="C20" s="2"/>
      <c r="D20" s="4"/>
    </row>
    <row r="21" spans="2:4" ht="18.75" customHeight="1">
      <c r="B21" s="35" t="s">
        <v>21</v>
      </c>
      <c r="C21" s="37" t="s">
        <v>6</v>
      </c>
      <c r="D21" s="38" t="s">
        <v>7</v>
      </c>
    </row>
    <row r="22" spans="2:4">
      <c r="B22" s="5"/>
      <c r="C22" s="2"/>
      <c r="D22" s="4"/>
    </row>
    <row r="23" spans="2:4">
      <c r="B23" s="39">
        <v>1</v>
      </c>
      <c r="C23" s="40" t="s">
        <v>22</v>
      </c>
      <c r="D23" s="36">
        <v>5</v>
      </c>
    </row>
    <row r="24" spans="2:4">
      <c r="B24" s="1">
        <v>2</v>
      </c>
      <c r="C24" s="40" t="s">
        <v>23</v>
      </c>
      <c r="D24" s="36">
        <v>5</v>
      </c>
    </row>
    <row r="25" spans="2:4">
      <c r="B25" s="1">
        <v>3</v>
      </c>
      <c r="C25" s="40" t="s">
        <v>24</v>
      </c>
      <c r="D25" s="36">
        <v>5</v>
      </c>
    </row>
    <row r="26" spans="2:4">
      <c r="B26" s="1">
        <v>4</v>
      </c>
      <c r="C26" s="40" t="s">
        <v>25</v>
      </c>
      <c r="D26" s="36">
        <v>6</v>
      </c>
    </row>
    <row r="27" spans="2:4">
      <c r="B27" s="1">
        <v>5</v>
      </c>
      <c r="C27" s="40" t="s">
        <v>26</v>
      </c>
      <c r="D27" s="36">
        <v>6</v>
      </c>
    </row>
    <row r="28" spans="2:4">
      <c r="B28" s="1">
        <v>6</v>
      </c>
      <c r="C28" s="40" t="s">
        <v>27</v>
      </c>
      <c r="D28" s="36">
        <v>6</v>
      </c>
    </row>
    <row r="29" spans="2:4">
      <c r="B29" s="1">
        <v>7</v>
      </c>
      <c r="C29" s="42" t="s">
        <v>28</v>
      </c>
      <c r="D29" s="36">
        <v>17</v>
      </c>
    </row>
    <row r="30" spans="2:4">
      <c r="B30" s="1">
        <v>8</v>
      </c>
      <c r="C30" s="6" t="s">
        <v>268</v>
      </c>
      <c r="D30" s="36">
        <v>18</v>
      </c>
    </row>
  </sheetData>
  <mergeCells count="1">
    <mergeCell ref="B2:D2"/>
  </mergeCells>
  <hyperlinks>
    <hyperlink ref="D6" location="expo!A1" display="expo!A1" xr:uid="{00000000-0004-0000-0300-000000000000}"/>
    <hyperlink ref="D7" location="impo!A1" display="impo!A1" xr:uid="{00000000-0004-0000-0300-000001000000}"/>
    <hyperlink ref="D8" location="'exp congelados'!A1" display="'exp congelados'!A1" xr:uid="{00000000-0004-0000-0300-000002000000}"/>
    <hyperlink ref="D9" location="'exp conservas'!A1" display="'exp conservas'!A1" xr:uid="{00000000-0004-0000-0300-000003000000}"/>
    <hyperlink ref="D10" location="'imp deshidratadas'!A1" display="'imp deshidratadas'!A1" xr:uid="{00000000-0004-0000-0300-000004000000}"/>
    <hyperlink ref="D11" location="'exp aceites'!A1" display="'exp aceites'!A1" xr:uid="{00000000-0004-0000-0300-000005000000}"/>
    <hyperlink ref="D12" location="'exp jugos'!A1" display="'exp jugos'!A1" xr:uid="{00000000-0004-0000-0300-000006000000}"/>
    <hyperlink ref="D13" location="'imp congelados'!A1" display="'imp congelados'!A1" xr:uid="{00000000-0004-0000-0300-000007000000}"/>
    <hyperlink ref="D14" location="'imp conservas'!A1" display="'imp conservas'!A1" xr:uid="{00000000-0004-0000-0300-000008000000}"/>
    <hyperlink ref="D15" location="'imp deshidratadas'!A1" display="'imp deshidratadas'!A1" xr:uid="{00000000-0004-0000-0300-000009000000}"/>
    <hyperlink ref="D16" location="'imp aceites'!A1" display="'imp aceites'!A1" xr:uid="{00000000-0004-0000-0300-00000A000000}"/>
    <hyperlink ref="D17" location="'imp jugos'!A1" display="'imp jugos'!A1" xr:uid="{00000000-0004-0000-0300-00000B000000}"/>
    <hyperlink ref="D18" location="'expo país'!A1" display="'expo país'!A1" xr:uid="{00000000-0004-0000-0300-00000C000000}"/>
    <hyperlink ref="D19" location="'impo país'!A1" display="'impo país'!A1" xr:uid="{00000000-0004-0000-0300-00000D000000}"/>
    <hyperlink ref="D23" location="expo!A1" display="expo!A1" xr:uid="{00000000-0004-0000-0300-00000E000000}"/>
    <hyperlink ref="D26:D28" location="impo!A1" display="impo!A1" xr:uid="{00000000-0004-0000-0300-00000F000000}"/>
    <hyperlink ref="D29" location="'expo país'!A32" display="'expo país'!A32" xr:uid="{00000000-0004-0000-0300-000010000000}"/>
    <hyperlink ref="D30" location="'impo país'!A32" display="'impo país'!A32" xr:uid="{00000000-0004-0000-0300-000011000000}"/>
    <hyperlink ref="D24:D25" location="expo!A1" display="expo!A1" xr:uid="{00000000-0004-0000-0300-000012000000}"/>
  </hyperlinks>
  <printOptions horizontalCentered="1"/>
  <pageMargins left="0.70866141732283472" right="0.70866141732283472" top="0.74803149606299213" bottom="0.74803149606299213" header="0.31496062992125984" footer="0.31496062992125984"/>
  <pageSetup scale="82" orientation="portrait" r:id="rId1"/>
  <headerFooter differentFirst="1">
    <oddFooter>&amp;C&amp;P</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7"/>
  <sheetViews>
    <sheetView zoomScaleNormal="100" zoomScalePageLayoutView="125" workbookViewId="0"/>
  </sheetViews>
  <sheetFormatPr baseColWidth="10" defaultColWidth="10.88671875" defaultRowHeight="13.8"/>
  <cols>
    <col min="1" max="1" width="1.109375" style="61" customWidth="1"/>
    <col min="2" max="2" width="13.88671875" style="61" customWidth="1"/>
    <col min="3" max="5" width="14.6640625" style="61" customWidth="1"/>
    <col min="6" max="6" width="10" style="61" customWidth="1"/>
    <col min="7" max="9" width="14.6640625" style="61" customWidth="1"/>
    <col min="10" max="10" width="10" style="61" customWidth="1"/>
    <col min="11" max="16384" width="10.88671875" style="61"/>
  </cols>
  <sheetData>
    <row r="1" spans="2:11" ht="5.25" customHeight="1"/>
    <row r="2" spans="2:11">
      <c r="B2" s="213" t="s">
        <v>29</v>
      </c>
      <c r="C2" s="214"/>
      <c r="D2" s="214"/>
      <c r="E2" s="214"/>
      <c r="F2" s="214"/>
      <c r="G2" s="214"/>
      <c r="H2" s="214"/>
      <c r="I2" s="214"/>
      <c r="J2" s="215"/>
      <c r="K2" s="43" t="s">
        <v>328</v>
      </c>
    </row>
    <row r="3" spans="2:11">
      <c r="B3" s="216" t="s">
        <v>30</v>
      </c>
      <c r="C3" s="218" t="s">
        <v>31</v>
      </c>
      <c r="D3" s="219"/>
      <c r="E3" s="219"/>
      <c r="F3" s="219"/>
      <c r="G3" s="219" t="s">
        <v>291</v>
      </c>
      <c r="H3" s="219"/>
      <c r="I3" s="219"/>
      <c r="J3" s="219"/>
    </row>
    <row r="4" spans="2:11">
      <c r="B4" s="217"/>
      <c r="C4" s="169">
        <v>2018</v>
      </c>
      <c r="D4" s="188" t="s">
        <v>383</v>
      </c>
      <c r="E4" s="188" t="s">
        <v>384</v>
      </c>
      <c r="F4" s="169" t="s">
        <v>109</v>
      </c>
      <c r="G4" s="170">
        <v>2018</v>
      </c>
      <c r="H4" s="188" t="s">
        <v>383</v>
      </c>
      <c r="I4" s="188" t="s">
        <v>384</v>
      </c>
      <c r="J4" s="171" t="s">
        <v>109</v>
      </c>
    </row>
    <row r="5" spans="2:11">
      <c r="B5" s="172" t="s">
        <v>35</v>
      </c>
      <c r="C5" s="173">
        <v>15541164.725299997</v>
      </c>
      <c r="D5" s="173">
        <v>5094812.9572999971</v>
      </c>
      <c r="E5" s="173">
        <v>4622917.1828999994</v>
      </c>
      <c r="F5" s="174">
        <v>-9.2622786813763565</v>
      </c>
      <c r="G5" s="173">
        <v>82341988.170000061</v>
      </c>
      <c r="H5" s="173">
        <v>29775586.729999989</v>
      </c>
      <c r="I5" s="173">
        <v>27214758.660000011</v>
      </c>
      <c r="J5" s="174">
        <v>-8.6004285766763786</v>
      </c>
    </row>
    <row r="6" spans="2:11">
      <c r="B6" s="175" t="s">
        <v>32</v>
      </c>
      <c r="C6" s="173">
        <v>158916605.72499987</v>
      </c>
      <c r="D6" s="173">
        <v>95168594.901999995</v>
      </c>
      <c r="E6" s="173">
        <v>93715647.736000016</v>
      </c>
      <c r="F6" s="174">
        <v>-1.5267086453216616</v>
      </c>
      <c r="G6" s="173">
        <v>425313535.47999972</v>
      </c>
      <c r="H6" s="173">
        <v>254221618.91000003</v>
      </c>
      <c r="I6" s="173">
        <v>242733594.6699999</v>
      </c>
      <c r="J6" s="174">
        <v>-4.5189013779615372</v>
      </c>
    </row>
    <row r="7" spans="2:11">
      <c r="B7" s="175" t="s">
        <v>33</v>
      </c>
      <c r="C7" s="173">
        <v>385635390.46789998</v>
      </c>
      <c r="D7" s="173">
        <v>165376571.96890008</v>
      </c>
      <c r="E7" s="173">
        <v>186162741.92280006</v>
      </c>
      <c r="F7" s="174">
        <v>12.568993120627091</v>
      </c>
      <c r="G7" s="173">
        <v>448149585.1500001</v>
      </c>
      <c r="H7" s="173">
        <v>191084946.69000006</v>
      </c>
      <c r="I7" s="173">
        <v>203298761.44000006</v>
      </c>
      <c r="J7" s="174">
        <v>6.3918246630984665</v>
      </c>
    </row>
    <row r="8" spans="2:11">
      <c r="B8" s="175" t="s">
        <v>34</v>
      </c>
      <c r="C8" s="173">
        <v>148337358.55699998</v>
      </c>
      <c r="D8" s="173">
        <v>55215651.436999999</v>
      </c>
      <c r="E8" s="173">
        <v>57704619.660000004</v>
      </c>
      <c r="F8" s="174">
        <v>4.507722282041482</v>
      </c>
      <c r="G8" s="173">
        <v>386472740.47999978</v>
      </c>
      <c r="H8" s="173">
        <v>145032624.15000001</v>
      </c>
      <c r="I8" s="173">
        <v>149596720.35000005</v>
      </c>
      <c r="J8" s="174">
        <v>3.1469445076575564</v>
      </c>
    </row>
    <row r="9" spans="2:11">
      <c r="B9" s="175" t="s">
        <v>36</v>
      </c>
      <c r="C9" s="173">
        <v>105844824.13209999</v>
      </c>
      <c r="D9" s="173">
        <v>46945592.970000006</v>
      </c>
      <c r="E9" s="173">
        <v>35353458.495000005</v>
      </c>
      <c r="F9" s="176">
        <v>-24.692700084559181</v>
      </c>
      <c r="G9" s="173">
        <v>231577142.52999991</v>
      </c>
      <c r="H9" s="173">
        <v>94237243.210000008</v>
      </c>
      <c r="I9" s="173">
        <v>83858050.849999949</v>
      </c>
      <c r="J9" s="176">
        <v>-11.013896424018766</v>
      </c>
    </row>
    <row r="10" spans="2:11">
      <c r="B10" s="177" t="s">
        <v>37</v>
      </c>
      <c r="C10" s="178">
        <v>814275343.60729969</v>
      </c>
      <c r="D10" s="178">
        <v>367801224.23520011</v>
      </c>
      <c r="E10" s="178">
        <v>377559384.99670011</v>
      </c>
      <c r="F10" s="179">
        <v>2.6531071998987965</v>
      </c>
      <c r="G10" s="180">
        <v>1573854991.8099997</v>
      </c>
      <c r="H10" s="178">
        <v>714352019.69000006</v>
      </c>
      <c r="I10" s="178">
        <v>706701885.96999991</v>
      </c>
      <c r="J10" s="179">
        <v>-1.0709193099670888</v>
      </c>
    </row>
    <row r="11" spans="2:11" ht="15" customHeight="1">
      <c r="B11" s="220" t="s">
        <v>108</v>
      </c>
      <c r="C11" s="221"/>
      <c r="D11" s="221"/>
      <c r="E11" s="221"/>
      <c r="F11" s="221"/>
      <c r="G11" s="221"/>
      <c r="H11" s="221"/>
      <c r="I11" s="221"/>
      <c r="J11" s="222"/>
    </row>
    <row r="27" spans="2:10" ht="96.9" customHeight="1">
      <c r="B27" s="210" t="s">
        <v>385</v>
      </c>
      <c r="C27" s="211"/>
      <c r="D27" s="211"/>
      <c r="E27" s="211"/>
      <c r="F27" s="211"/>
      <c r="G27" s="211"/>
      <c r="H27" s="211"/>
      <c r="I27" s="211"/>
      <c r="J27" s="212"/>
    </row>
  </sheetData>
  <mergeCells count="6">
    <mergeCell ref="B27:J27"/>
    <mergeCell ref="B2:J2"/>
    <mergeCell ref="B3:B4"/>
    <mergeCell ref="C3:F3"/>
    <mergeCell ref="G3:J3"/>
    <mergeCell ref="B11:J11"/>
  </mergeCells>
  <hyperlinks>
    <hyperlink ref="K2" location="Indice!A1" display="volver a indice" xr:uid="{00000000-0004-0000-0400-000000000000}"/>
  </hyperlinks>
  <printOptions horizontalCentered="1" verticalCentered="1"/>
  <pageMargins left="0.70866141732283472" right="0.70866141732283472" top="0.74803149606299213" bottom="0.74803149606299213" header="0.31496062992125984" footer="0.31496062992125984"/>
  <pageSetup scale="99"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27"/>
  <sheetViews>
    <sheetView zoomScaleNormal="100" zoomScalePageLayoutView="125" workbookViewId="0"/>
  </sheetViews>
  <sheetFormatPr baseColWidth="10" defaultColWidth="10.88671875" defaultRowHeight="13.8"/>
  <cols>
    <col min="1" max="1" width="2.109375" style="61" customWidth="1"/>
    <col min="2" max="2" width="13.88671875" style="61" customWidth="1"/>
    <col min="3" max="5" width="14.6640625" style="61" customWidth="1"/>
    <col min="6" max="6" width="9.6640625" style="61" customWidth="1"/>
    <col min="7" max="9" width="14.6640625" style="61" customWidth="1"/>
    <col min="10" max="10" width="9.6640625" style="61" customWidth="1"/>
    <col min="11" max="16384" width="10.88671875" style="61"/>
  </cols>
  <sheetData>
    <row r="1" spans="2:11" ht="4.5" customHeight="1"/>
    <row r="2" spans="2:11">
      <c r="B2" s="213" t="s">
        <v>38</v>
      </c>
      <c r="C2" s="214"/>
      <c r="D2" s="214"/>
      <c r="E2" s="214"/>
      <c r="F2" s="214"/>
      <c r="G2" s="214"/>
      <c r="H2" s="214"/>
      <c r="I2" s="214"/>
      <c r="J2" s="215"/>
      <c r="K2" s="43" t="s">
        <v>328</v>
      </c>
    </row>
    <row r="3" spans="2:11">
      <c r="B3" s="216" t="s">
        <v>30</v>
      </c>
      <c r="C3" s="224" t="s">
        <v>31</v>
      </c>
      <c r="D3" s="225"/>
      <c r="E3" s="225"/>
      <c r="F3" s="225"/>
      <c r="G3" s="225" t="s">
        <v>292</v>
      </c>
      <c r="H3" s="225"/>
      <c r="I3" s="225"/>
      <c r="J3" s="225"/>
    </row>
    <row r="4" spans="2:11">
      <c r="B4" s="217"/>
      <c r="C4" s="169">
        <v>2018</v>
      </c>
      <c r="D4" s="188" t="s">
        <v>383</v>
      </c>
      <c r="E4" s="188" t="s">
        <v>384</v>
      </c>
      <c r="F4" s="169" t="s">
        <v>109</v>
      </c>
      <c r="G4" s="170">
        <v>2018</v>
      </c>
      <c r="H4" s="188" t="s">
        <v>383</v>
      </c>
      <c r="I4" s="188" t="s">
        <v>384</v>
      </c>
      <c r="J4" s="171" t="s">
        <v>109</v>
      </c>
    </row>
    <row r="5" spans="2:11">
      <c r="B5" s="172" t="s">
        <v>35</v>
      </c>
      <c r="C5" s="173">
        <v>33043286.736099996</v>
      </c>
      <c r="D5" s="173">
        <v>17151800.2115</v>
      </c>
      <c r="E5" s="173">
        <v>16331810.774199994</v>
      </c>
      <c r="F5" s="174">
        <v>-4.7807776862408673</v>
      </c>
      <c r="G5" s="173">
        <v>43706121.729999997</v>
      </c>
      <c r="H5" s="181">
        <v>26672821.349999998</v>
      </c>
      <c r="I5" s="181">
        <v>17612673.25</v>
      </c>
      <c r="J5" s="174">
        <v>-33.967715605008543</v>
      </c>
    </row>
    <row r="6" spans="2:11">
      <c r="B6" s="175" t="s">
        <v>32</v>
      </c>
      <c r="C6" s="173">
        <v>32206984.472200006</v>
      </c>
      <c r="D6" s="173">
        <v>17601999.699599996</v>
      </c>
      <c r="E6" s="173">
        <v>15382257.318700003</v>
      </c>
      <c r="F6" s="174">
        <v>-12.610739795379256</v>
      </c>
      <c r="G6" s="181">
        <v>49067628.640000001</v>
      </c>
      <c r="H6" s="181">
        <v>28128120.809999991</v>
      </c>
      <c r="I6" s="181">
        <v>23841338.180000007</v>
      </c>
      <c r="J6" s="174">
        <v>-15.240202710150353</v>
      </c>
    </row>
    <row r="7" spans="2:11">
      <c r="B7" s="175" t="s">
        <v>33</v>
      </c>
      <c r="C7" s="173">
        <v>216674717.01949981</v>
      </c>
      <c r="D7" s="173">
        <v>106812183.97509995</v>
      </c>
      <c r="E7" s="173">
        <v>109665308.46870004</v>
      </c>
      <c r="F7" s="174">
        <v>2.6711601499181059</v>
      </c>
      <c r="G7" s="181">
        <v>243480988.14000016</v>
      </c>
      <c r="H7" s="182">
        <v>121088651.46000016</v>
      </c>
      <c r="I7" s="182">
        <v>122788602.94</v>
      </c>
      <c r="J7" s="174">
        <v>1.4038900090991513</v>
      </c>
    </row>
    <row r="8" spans="2:11">
      <c r="B8" s="175" t="s">
        <v>34</v>
      </c>
      <c r="C8" s="173">
        <v>11687612.247700002</v>
      </c>
      <c r="D8" s="173">
        <v>5515209.5097000012</v>
      </c>
      <c r="E8" s="173">
        <v>5735444.2773999972</v>
      </c>
      <c r="F8" s="174">
        <v>3.9932257752430367</v>
      </c>
      <c r="G8" s="181">
        <v>24455260.079999991</v>
      </c>
      <c r="H8" s="181">
        <v>11988490.35</v>
      </c>
      <c r="I8" s="181">
        <v>11233517.699999997</v>
      </c>
      <c r="J8" s="174">
        <v>-6.2974788981667089</v>
      </c>
    </row>
    <row r="9" spans="2:11">
      <c r="B9" s="183" t="s">
        <v>36</v>
      </c>
      <c r="C9" s="173">
        <v>23460864.645499997</v>
      </c>
      <c r="D9" s="173">
        <v>10855601.654899999</v>
      </c>
      <c r="E9" s="173">
        <v>12034586.630600005</v>
      </c>
      <c r="F9" s="174">
        <v>10.860613839563982</v>
      </c>
      <c r="G9" s="184">
        <v>46233100.479999997</v>
      </c>
      <c r="H9" s="184">
        <v>21223871.919999994</v>
      </c>
      <c r="I9" s="184">
        <v>22255054.040000014</v>
      </c>
      <c r="J9" s="176">
        <v>4.8585956600515567</v>
      </c>
    </row>
    <row r="10" spans="2:11">
      <c r="B10" s="177" t="s">
        <v>37</v>
      </c>
      <c r="C10" s="178">
        <v>317073465.12099981</v>
      </c>
      <c r="D10" s="178">
        <v>157936795.05079997</v>
      </c>
      <c r="E10" s="178">
        <v>159149407.46960002</v>
      </c>
      <c r="F10" s="179">
        <v>0.76778335182123847</v>
      </c>
      <c r="G10" s="180">
        <v>406943099.07000017</v>
      </c>
      <c r="H10" s="178">
        <v>209101955.89000013</v>
      </c>
      <c r="I10" s="178">
        <v>197731186.11000001</v>
      </c>
      <c r="J10" s="174">
        <v>-5.4379069442955448</v>
      </c>
    </row>
    <row r="11" spans="2:11" ht="15" customHeight="1">
      <c r="B11" s="226" t="s">
        <v>108</v>
      </c>
      <c r="C11" s="227"/>
      <c r="D11" s="227"/>
      <c r="E11" s="227"/>
      <c r="F11" s="227"/>
      <c r="G11" s="227"/>
      <c r="H11" s="227"/>
      <c r="I11" s="227"/>
      <c r="J11" s="228"/>
    </row>
    <row r="12" spans="2:11">
      <c r="J12" s="115"/>
    </row>
    <row r="27" spans="2:10" ht="100.35" customHeight="1">
      <c r="B27" s="223" t="s">
        <v>386</v>
      </c>
      <c r="C27" s="223"/>
      <c r="D27" s="223"/>
      <c r="E27" s="223"/>
      <c r="F27" s="223"/>
      <c r="G27" s="223"/>
      <c r="H27" s="223"/>
      <c r="I27" s="223"/>
      <c r="J27" s="223"/>
    </row>
  </sheetData>
  <mergeCells count="6">
    <mergeCell ref="B27:J27"/>
    <mergeCell ref="B2:J2"/>
    <mergeCell ref="B3:B4"/>
    <mergeCell ref="C3:F3"/>
    <mergeCell ref="G3:J3"/>
    <mergeCell ref="B11:J11"/>
  </mergeCells>
  <hyperlinks>
    <hyperlink ref="K2" location="Indice!A1" display="volver a indice" xr:uid="{00000000-0004-0000-0500-000000000000}"/>
  </hyperlinks>
  <printOptions horizontalCentered="1" verticalCentered="1"/>
  <pageMargins left="0.70866141732283472" right="0.70866141732283472" top="0.74803149606299213" bottom="0.74803149606299213" header="0.31496062992125984" footer="0.31496062992125984"/>
  <pageSetup scale="98"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45"/>
  <sheetViews>
    <sheetView topLeftCell="A34" zoomScale="80" zoomScaleNormal="80" zoomScalePageLayoutView="90" workbookViewId="0"/>
  </sheetViews>
  <sheetFormatPr baseColWidth="10" defaultColWidth="10.88671875" defaultRowHeight="13.2"/>
  <cols>
    <col min="1" max="1" width="0.6640625" style="41" customWidth="1"/>
    <col min="2" max="2" width="20" style="52" customWidth="1"/>
    <col min="3" max="3" width="21.6640625" style="52" bestFit="1" customWidth="1"/>
    <col min="4" max="4" width="9.6640625" style="53" customWidth="1"/>
    <col min="5" max="5" width="12" style="41" bestFit="1" customWidth="1"/>
    <col min="6" max="6" width="14.6640625" style="41" customWidth="1"/>
    <col min="7" max="7" width="14" style="41" customWidth="1"/>
    <col min="8" max="8" width="7.33203125" style="41" customWidth="1"/>
    <col min="9" max="9" width="12" style="41" customWidth="1"/>
    <col min="10" max="10" width="13.109375" style="41" customWidth="1"/>
    <col min="11" max="11" width="12.6640625" style="41" customWidth="1"/>
    <col min="12" max="12" width="8.33203125" style="41" customWidth="1"/>
    <col min="13" max="13" width="6.6640625" style="41" customWidth="1"/>
    <col min="14" max="15" width="12.33203125" style="41" customWidth="1"/>
    <col min="16" max="16" width="7.6640625" style="41" customWidth="1"/>
    <col min="17" max="16384" width="10.88671875" style="41"/>
  </cols>
  <sheetData>
    <row r="1" spans="2:17" ht="4.5" customHeight="1"/>
    <row r="2" spans="2:17">
      <c r="B2" s="235" t="s">
        <v>39</v>
      </c>
      <c r="C2" s="236"/>
      <c r="D2" s="236"/>
      <c r="E2" s="236"/>
      <c r="F2" s="236"/>
      <c r="G2" s="236"/>
      <c r="H2" s="236"/>
      <c r="I2" s="236"/>
      <c r="J2" s="236"/>
      <c r="K2" s="236"/>
      <c r="L2" s="236"/>
      <c r="M2" s="236"/>
      <c r="N2" s="236"/>
      <c r="O2" s="236"/>
      <c r="P2" s="237"/>
      <c r="Q2" s="43" t="s">
        <v>328</v>
      </c>
    </row>
    <row r="3" spans="2:17">
      <c r="B3" s="243" t="s">
        <v>40</v>
      </c>
      <c r="C3" s="244"/>
      <c r="D3" s="238" t="s">
        <v>41</v>
      </c>
      <c r="E3" s="240" t="s">
        <v>31</v>
      </c>
      <c r="F3" s="241"/>
      <c r="G3" s="241"/>
      <c r="H3" s="242"/>
      <c r="I3" s="240" t="s">
        <v>291</v>
      </c>
      <c r="J3" s="241"/>
      <c r="K3" s="241"/>
      <c r="L3" s="242"/>
      <c r="M3" s="240" t="s">
        <v>312</v>
      </c>
      <c r="N3" s="241"/>
      <c r="O3" s="241"/>
      <c r="P3" s="242"/>
    </row>
    <row r="4" spans="2:17">
      <c r="B4" s="245"/>
      <c r="C4" s="246"/>
      <c r="D4" s="239"/>
      <c r="E4" s="44">
        <v>2018</v>
      </c>
      <c r="F4" s="189" t="s">
        <v>383</v>
      </c>
      <c r="G4" s="188" t="s">
        <v>384</v>
      </c>
      <c r="H4" s="44" t="s">
        <v>109</v>
      </c>
      <c r="I4" s="44">
        <v>2018</v>
      </c>
      <c r="J4" s="189" t="s">
        <v>383</v>
      </c>
      <c r="K4" s="188" t="s">
        <v>384</v>
      </c>
      <c r="L4" s="44" t="s">
        <v>109</v>
      </c>
      <c r="M4" s="44">
        <v>2018</v>
      </c>
      <c r="N4" s="189" t="s">
        <v>383</v>
      </c>
      <c r="O4" s="188" t="s">
        <v>384</v>
      </c>
      <c r="P4" s="44" t="s">
        <v>109</v>
      </c>
    </row>
    <row r="5" spans="2:17">
      <c r="B5" s="229" t="s">
        <v>44</v>
      </c>
      <c r="C5" s="45" t="s">
        <v>37</v>
      </c>
      <c r="D5" s="46">
        <v>8119010</v>
      </c>
      <c r="E5" s="47">
        <v>44468026.804999992</v>
      </c>
      <c r="F5" s="47">
        <v>27359523.050000004</v>
      </c>
      <c r="G5" s="47">
        <v>23574550.040000007</v>
      </c>
      <c r="H5" s="48">
        <v>-13.834206843017306</v>
      </c>
      <c r="I5" s="47">
        <v>130109679.01999998</v>
      </c>
      <c r="J5" s="47">
        <v>78331165.500000015</v>
      </c>
      <c r="K5" s="47">
        <v>68447564.329999998</v>
      </c>
      <c r="L5" s="48">
        <v>-12.617712384223378</v>
      </c>
      <c r="M5" s="48">
        <v>2.9259152781964777</v>
      </c>
      <c r="N5" s="48">
        <v>2.8630311046303127</v>
      </c>
      <c r="O5" s="48">
        <v>2.9034515701831811</v>
      </c>
      <c r="P5" s="48">
        <v>1.4118067207686824</v>
      </c>
    </row>
    <row r="6" spans="2:17">
      <c r="B6" s="230"/>
      <c r="C6" s="45" t="s">
        <v>122</v>
      </c>
      <c r="D6" s="46">
        <v>8119019</v>
      </c>
      <c r="E6" s="47">
        <v>32266890.824999996</v>
      </c>
      <c r="F6" s="47">
        <v>19837581.230000004</v>
      </c>
      <c r="G6" s="47">
        <v>17127029.610000007</v>
      </c>
      <c r="H6" s="48">
        <v>-13.663720332501427</v>
      </c>
      <c r="I6" s="47">
        <v>84479021.939999983</v>
      </c>
      <c r="J6" s="47">
        <v>50277126.170000017</v>
      </c>
      <c r="K6" s="47">
        <v>45458053.090000004</v>
      </c>
      <c r="L6" s="48">
        <v>-9.5850209570560452</v>
      </c>
      <c r="M6" s="48">
        <v>2.6181333180867448</v>
      </c>
      <c r="N6" s="48">
        <v>2.5344383262797612</v>
      </c>
      <c r="O6" s="48">
        <v>2.6541702866828865</v>
      </c>
      <c r="P6" s="48">
        <v>4.7242009861363288</v>
      </c>
    </row>
    <row r="7" spans="2:17">
      <c r="B7" s="231"/>
      <c r="C7" s="45" t="s">
        <v>115</v>
      </c>
      <c r="D7" s="46">
        <v>8119011</v>
      </c>
      <c r="E7" s="47">
        <v>12201135.979999999</v>
      </c>
      <c r="F7" s="47">
        <v>7521941.8199999984</v>
      </c>
      <c r="G7" s="47">
        <v>6447520.4300000006</v>
      </c>
      <c r="H7" s="48">
        <v>-14.283830102796491</v>
      </c>
      <c r="I7" s="47">
        <v>45630657.079999991</v>
      </c>
      <c r="J7" s="47">
        <v>28054039.329999994</v>
      </c>
      <c r="K7" s="47">
        <v>22989511.239999998</v>
      </c>
      <c r="L7" s="48">
        <v>-18.052758928672951</v>
      </c>
      <c r="M7" s="48">
        <v>3.7398695625388805</v>
      </c>
      <c r="N7" s="48">
        <v>3.7296272693053081</v>
      </c>
      <c r="O7" s="48">
        <v>3.5656360440567068</v>
      </c>
      <c r="P7" s="48">
        <v>-4.3969869750321466</v>
      </c>
    </row>
    <row r="8" spans="2:17">
      <c r="B8" s="229" t="s">
        <v>42</v>
      </c>
      <c r="C8" s="45" t="s">
        <v>37</v>
      </c>
      <c r="D8" s="46">
        <v>8112020</v>
      </c>
      <c r="E8" s="47">
        <v>26078572.465000004</v>
      </c>
      <c r="F8" s="47">
        <v>16348482.249999998</v>
      </c>
      <c r="G8" s="47">
        <v>13248773.709999999</v>
      </c>
      <c r="H8" s="48">
        <v>-18.960222071990806</v>
      </c>
      <c r="I8" s="47">
        <v>77289306.519999981</v>
      </c>
      <c r="J8" s="47">
        <v>47286375.739999995</v>
      </c>
      <c r="K8" s="47">
        <v>38798901.049999997</v>
      </c>
      <c r="L8" s="48">
        <v>-17.949091164583297</v>
      </c>
      <c r="M8" s="48">
        <v>2.9637092530171962</v>
      </c>
      <c r="N8" s="48">
        <v>2.8924015707941328</v>
      </c>
      <c r="O8" s="48">
        <v>2.9284899794699566</v>
      </c>
      <c r="P8" s="48">
        <v>1.2476970362699458</v>
      </c>
    </row>
    <row r="9" spans="2:17">
      <c r="B9" s="230"/>
      <c r="C9" s="45" t="s">
        <v>114</v>
      </c>
      <c r="D9" s="46">
        <v>8112029</v>
      </c>
      <c r="E9" s="47">
        <v>20149126.225000001</v>
      </c>
      <c r="F9" s="47">
        <v>12932327.829999998</v>
      </c>
      <c r="G9" s="47">
        <v>9805884.5499999989</v>
      </c>
      <c r="H9" s="48">
        <v>-24.17541003520941</v>
      </c>
      <c r="I9" s="47">
        <v>55594771.329999991</v>
      </c>
      <c r="J9" s="47">
        <v>34307958.659999996</v>
      </c>
      <c r="K9" s="47">
        <v>26524765.329999994</v>
      </c>
      <c r="L9" s="48">
        <v>-22.686261829604305</v>
      </c>
      <c r="M9" s="48">
        <v>2.7591653707057953</v>
      </c>
      <c r="N9" s="48">
        <v>2.6528834646778359</v>
      </c>
      <c r="O9" s="48">
        <v>2.7049844605808659</v>
      </c>
      <c r="P9" s="48">
        <v>1.963938356009054</v>
      </c>
    </row>
    <row r="10" spans="2:17">
      <c r="B10" s="231"/>
      <c r="C10" s="45" t="s">
        <v>113</v>
      </c>
      <c r="D10" s="46">
        <v>8112021</v>
      </c>
      <c r="E10" s="47">
        <v>5929446.2400000012</v>
      </c>
      <c r="F10" s="47">
        <v>3416154.42</v>
      </c>
      <c r="G10" s="47">
        <v>3442889.1599999997</v>
      </c>
      <c r="H10" s="48">
        <v>0.78259752672420468</v>
      </c>
      <c r="I10" s="47">
        <v>21694535.189999998</v>
      </c>
      <c r="J10" s="47">
        <v>12978417.08</v>
      </c>
      <c r="K10" s="47">
        <v>12274135.719999999</v>
      </c>
      <c r="L10" s="48">
        <v>-5.426558228624911</v>
      </c>
      <c r="M10" s="48">
        <v>3.6587793044903285</v>
      </c>
      <c r="N10" s="48">
        <v>3.7991306844963995</v>
      </c>
      <c r="O10" s="48">
        <v>3.5650685077529478</v>
      </c>
      <c r="P10" s="48">
        <v>-6.1609403882477487</v>
      </c>
    </row>
    <row r="11" spans="2:17">
      <c r="B11" s="229" t="s">
        <v>43</v>
      </c>
      <c r="C11" s="45" t="s">
        <v>37</v>
      </c>
      <c r="D11" s="46">
        <v>8111000</v>
      </c>
      <c r="E11" s="47">
        <v>27638758.864999995</v>
      </c>
      <c r="F11" s="47">
        <v>17170757.940000001</v>
      </c>
      <c r="G11" s="47">
        <v>24688462.520000003</v>
      </c>
      <c r="H11" s="48">
        <v>43.782019444157406</v>
      </c>
      <c r="I11" s="47">
        <v>62392554.319999993</v>
      </c>
      <c r="J11" s="47">
        <v>38660046.75999999</v>
      </c>
      <c r="K11" s="47">
        <v>52978418.809999995</v>
      </c>
      <c r="L11" s="48">
        <v>37.036613377339876</v>
      </c>
      <c r="M11" s="48">
        <v>2.2574296705851737</v>
      </c>
      <c r="N11" s="48">
        <v>2.2515049653073143</v>
      </c>
      <c r="O11" s="48">
        <v>2.1458776044511656</v>
      </c>
      <c r="P11" s="48">
        <v>-4.691411410755264</v>
      </c>
    </row>
    <row r="12" spans="2:17">
      <c r="B12" s="230" t="s">
        <v>43</v>
      </c>
      <c r="C12" s="45" t="s">
        <v>114</v>
      </c>
      <c r="D12" s="46">
        <v>8111090</v>
      </c>
      <c r="E12" s="47">
        <v>25902492.414999995</v>
      </c>
      <c r="F12" s="47">
        <v>16219226.75</v>
      </c>
      <c r="G12" s="47">
        <v>22786751.580000002</v>
      </c>
      <c r="H12" s="48">
        <v>40.492219088064729</v>
      </c>
      <c r="I12" s="47">
        <v>56986105.699999988</v>
      </c>
      <c r="J12" s="47">
        <v>35707392.749999993</v>
      </c>
      <c r="K12" s="47">
        <v>47170022.559999995</v>
      </c>
      <c r="L12" s="48">
        <v>32.10155916522357</v>
      </c>
      <c r="M12" s="48">
        <v>2.200024028073825</v>
      </c>
      <c r="N12" s="48">
        <v>2.2015471699352123</v>
      </c>
      <c r="O12" s="48">
        <v>2.0700634925691324</v>
      </c>
      <c r="P12" s="48">
        <v>-5.9723306936888987</v>
      </c>
    </row>
    <row r="13" spans="2:17">
      <c r="B13" s="231" t="s">
        <v>43</v>
      </c>
      <c r="C13" s="45" t="s">
        <v>113</v>
      </c>
      <c r="D13" s="46">
        <v>8111010</v>
      </c>
      <c r="E13" s="47">
        <v>1736266.45</v>
      </c>
      <c r="F13" s="47">
        <v>951531.19000000006</v>
      </c>
      <c r="G13" s="47">
        <v>1901710.9399999997</v>
      </c>
      <c r="H13" s="48">
        <v>99.857972075513317</v>
      </c>
      <c r="I13" s="47">
        <v>5406448.620000001</v>
      </c>
      <c r="J13" s="47">
        <v>2952654.01</v>
      </c>
      <c r="K13" s="47">
        <v>5808396.25</v>
      </c>
      <c r="L13" s="48">
        <v>96.717808125443057</v>
      </c>
      <c r="M13" s="48">
        <v>3.113835794039562</v>
      </c>
      <c r="N13" s="48">
        <v>3.103055413243994</v>
      </c>
      <c r="O13" s="48">
        <v>3.0543002765709497</v>
      </c>
      <c r="P13" s="48">
        <v>-1.5711977448083947</v>
      </c>
    </row>
    <row r="14" spans="2:17">
      <c r="B14" s="135" t="s">
        <v>138</v>
      </c>
      <c r="C14" s="136"/>
      <c r="D14" s="46">
        <v>8119090</v>
      </c>
      <c r="E14" s="47">
        <v>14661259.589999998</v>
      </c>
      <c r="F14" s="47">
        <v>8617702.8099999987</v>
      </c>
      <c r="G14" s="47">
        <v>8649564.0199999977</v>
      </c>
      <c r="H14" s="48">
        <v>0.3697181337354527</v>
      </c>
      <c r="I14" s="47">
        <v>42770302.670000009</v>
      </c>
      <c r="J14" s="47">
        <v>24853524.530000001</v>
      </c>
      <c r="K14" s="47">
        <v>25670833.319999997</v>
      </c>
      <c r="L14" s="48">
        <v>3.288502558312989</v>
      </c>
      <c r="M14" s="48">
        <v>2.9172324797503988</v>
      </c>
      <c r="N14" s="48">
        <v>2.8840080794106666</v>
      </c>
      <c r="O14" s="48">
        <v>2.9678759831874166</v>
      </c>
      <c r="P14" s="48">
        <v>2.9080328996126781</v>
      </c>
    </row>
    <row r="15" spans="2:17">
      <c r="B15" s="229" t="s">
        <v>45</v>
      </c>
      <c r="C15" s="45" t="s">
        <v>37</v>
      </c>
      <c r="D15" s="46">
        <v>8112010</v>
      </c>
      <c r="E15" s="47">
        <v>17530733.030000001</v>
      </c>
      <c r="F15" s="47">
        <v>11702394.800000001</v>
      </c>
      <c r="G15" s="47">
        <v>12667051.18</v>
      </c>
      <c r="H15" s="48">
        <v>8.2432390676137501</v>
      </c>
      <c r="I15" s="47">
        <v>35410660.890000008</v>
      </c>
      <c r="J15" s="47">
        <v>24079138.379999999</v>
      </c>
      <c r="K15" s="47">
        <v>25795762.659999996</v>
      </c>
      <c r="L15" s="48">
        <v>7.1290934621889068</v>
      </c>
      <c r="M15" s="48">
        <v>2.0199190090569763</v>
      </c>
      <c r="N15" s="48">
        <v>2.0576248529916286</v>
      </c>
      <c r="O15" s="48">
        <v>2.036445759430491</v>
      </c>
      <c r="P15" s="48">
        <v>-1.0292981021465031</v>
      </c>
    </row>
    <row r="16" spans="2:17">
      <c r="B16" s="230" t="s">
        <v>45</v>
      </c>
      <c r="C16" s="45" t="s">
        <v>114</v>
      </c>
      <c r="D16" s="46">
        <v>8112019</v>
      </c>
      <c r="E16" s="47">
        <v>15384223.970000001</v>
      </c>
      <c r="F16" s="47">
        <v>10525724.450000001</v>
      </c>
      <c r="G16" s="47">
        <v>10724780.119999999</v>
      </c>
      <c r="H16" s="48">
        <v>1.8911351037694812</v>
      </c>
      <c r="I16" s="47">
        <v>30941374.300000004</v>
      </c>
      <c r="J16" s="47">
        <v>21598828.02</v>
      </c>
      <c r="K16" s="47">
        <v>21804646.249999996</v>
      </c>
      <c r="L16" s="48">
        <v>0.95291387944482775</v>
      </c>
      <c r="M16" s="48">
        <v>2.0112404993802233</v>
      </c>
      <c r="N16" s="48">
        <v>2.0520039378382164</v>
      </c>
      <c r="O16" s="48">
        <v>2.0331089314677713</v>
      </c>
      <c r="P16" s="48">
        <v>-0.92080751025999108</v>
      </c>
    </row>
    <row r="17" spans="2:16">
      <c r="B17" s="231" t="s">
        <v>45</v>
      </c>
      <c r="C17" s="45" t="s">
        <v>113</v>
      </c>
      <c r="D17" s="46">
        <v>8112011</v>
      </c>
      <c r="E17" s="47">
        <v>2146509.06</v>
      </c>
      <c r="F17" s="47">
        <v>1176670.3500000001</v>
      </c>
      <c r="G17" s="47">
        <v>1942271.06</v>
      </c>
      <c r="H17" s="48">
        <v>65.065012473544527</v>
      </c>
      <c r="I17" s="47">
        <v>4469286.5900000008</v>
      </c>
      <c r="J17" s="47">
        <v>2480310.3600000003</v>
      </c>
      <c r="K17" s="47">
        <v>3991116.4099999997</v>
      </c>
      <c r="L17" s="48">
        <v>60.911975951267607</v>
      </c>
      <c r="M17" s="48">
        <v>2.0821186703959222</v>
      </c>
      <c r="N17" s="48">
        <v>2.1079058888498383</v>
      </c>
      <c r="O17" s="48">
        <v>2.0548709663624396</v>
      </c>
      <c r="P17" s="48">
        <v>-2.5160004897721855</v>
      </c>
    </row>
    <row r="18" spans="2:16">
      <c r="B18" s="229" t="s">
        <v>46</v>
      </c>
      <c r="C18" s="45" t="s">
        <v>37</v>
      </c>
      <c r="D18" s="46">
        <v>7108040</v>
      </c>
      <c r="E18" s="47">
        <v>8902606.5200000014</v>
      </c>
      <c r="F18" s="47">
        <v>5033348.7920000004</v>
      </c>
      <c r="G18" s="47">
        <v>4848460.1959999995</v>
      </c>
      <c r="H18" s="48">
        <v>-3.6732720826711307</v>
      </c>
      <c r="I18" s="47">
        <v>34736118.169999994</v>
      </c>
      <c r="J18" s="47">
        <v>19431392.589999996</v>
      </c>
      <c r="K18" s="47">
        <v>19645867.919999998</v>
      </c>
      <c r="L18" s="48">
        <v>1.1037568666611097</v>
      </c>
      <c r="M18" s="48">
        <v>3.9017919181269161</v>
      </c>
      <c r="N18" s="48">
        <v>3.8605297174883315</v>
      </c>
      <c r="O18" s="48">
        <v>4.0519808611005868</v>
      </c>
      <c r="P18" s="48">
        <v>4.9591936242576962</v>
      </c>
    </row>
    <row r="19" spans="2:16">
      <c r="B19" s="230" t="s">
        <v>46</v>
      </c>
      <c r="C19" s="45" t="s">
        <v>122</v>
      </c>
      <c r="D19" s="46">
        <v>7108049</v>
      </c>
      <c r="E19" s="47">
        <v>8877330.1800000016</v>
      </c>
      <c r="F19" s="47">
        <v>5010153.4520000005</v>
      </c>
      <c r="G19" s="47">
        <v>4848460.1959999995</v>
      </c>
      <c r="H19" s="48">
        <v>-3.2273114496214617</v>
      </c>
      <c r="I19" s="47">
        <v>34554952.109999992</v>
      </c>
      <c r="J19" s="47">
        <v>19257793.529999997</v>
      </c>
      <c r="K19" s="47">
        <v>19645867.919999998</v>
      </c>
      <c r="L19" s="48">
        <v>2.0151550041049848</v>
      </c>
      <c r="M19" s="48">
        <v>3.8924937350927715</v>
      </c>
      <c r="N19" s="48">
        <v>3.8437532332093518</v>
      </c>
      <c r="O19" s="48">
        <v>4.0519808611005868</v>
      </c>
      <c r="P19" s="48">
        <v>5.4172995834432136</v>
      </c>
    </row>
    <row r="20" spans="2:16">
      <c r="B20" s="231" t="s">
        <v>46</v>
      </c>
      <c r="C20" s="45" t="s">
        <v>115</v>
      </c>
      <c r="D20" s="46">
        <v>7108041</v>
      </c>
      <c r="E20" s="47">
        <v>25276.34</v>
      </c>
      <c r="F20" s="47">
        <v>23195.34</v>
      </c>
      <c r="G20" s="47">
        <v>0</v>
      </c>
      <c r="H20" s="48">
        <v>-100</v>
      </c>
      <c r="I20" s="47">
        <v>181166.06</v>
      </c>
      <c r="J20" s="47">
        <v>173599.06</v>
      </c>
      <c r="K20" s="47">
        <v>0</v>
      </c>
      <c r="L20" s="48">
        <v>-100</v>
      </c>
      <c r="M20" s="48">
        <v>7.1674166433906175</v>
      </c>
      <c r="N20" s="48">
        <v>7.4842213996432037</v>
      </c>
      <c r="O20" s="48" t="s">
        <v>400</v>
      </c>
      <c r="P20" s="48" t="s">
        <v>400</v>
      </c>
    </row>
    <row r="21" spans="2:16">
      <c r="B21" s="135" t="s">
        <v>47</v>
      </c>
      <c r="C21" s="136"/>
      <c r="D21" s="46">
        <v>7109000</v>
      </c>
      <c r="E21" s="47">
        <v>3349354.4499999997</v>
      </c>
      <c r="F21" s="47">
        <v>1316107.2</v>
      </c>
      <c r="G21" s="47">
        <v>233205.4</v>
      </c>
      <c r="H21" s="48">
        <v>-82.280668322458837</v>
      </c>
      <c r="I21" s="47">
        <v>9785916.4300000016</v>
      </c>
      <c r="J21" s="47">
        <v>3890637.32</v>
      </c>
      <c r="K21" s="47">
        <v>355729.23999999993</v>
      </c>
      <c r="L21" s="48">
        <v>-90.856787442731886</v>
      </c>
      <c r="M21" s="48">
        <v>2.9217321057196566</v>
      </c>
      <c r="N21" s="48">
        <v>2.9561705307895894</v>
      </c>
      <c r="O21" s="48">
        <v>1.5253902353890603</v>
      </c>
      <c r="P21" s="48">
        <v>-48.399788865305062</v>
      </c>
    </row>
    <row r="22" spans="2:16">
      <c r="B22" s="135" t="s">
        <v>52</v>
      </c>
      <c r="C22" s="136"/>
      <c r="D22" s="46">
        <v>8119060</v>
      </c>
      <c r="E22" s="47">
        <v>5143300.3999999994</v>
      </c>
      <c r="F22" s="47">
        <v>2283327.83</v>
      </c>
      <c r="G22" s="47">
        <v>2373550.5900000003</v>
      </c>
      <c r="H22" s="48">
        <v>3.9513712754948749</v>
      </c>
      <c r="I22" s="47">
        <v>8761362.6800000016</v>
      </c>
      <c r="J22" s="47">
        <v>3766414.0800000005</v>
      </c>
      <c r="K22" s="47">
        <v>3793052.77</v>
      </c>
      <c r="L22" s="48">
        <v>0.70726928675881595</v>
      </c>
      <c r="M22" s="48">
        <v>1.7034514802985263</v>
      </c>
      <c r="N22" s="48">
        <v>1.6495283903231717</v>
      </c>
      <c r="O22" s="48">
        <v>1.598050105180189</v>
      </c>
      <c r="P22" s="48">
        <v>-3.1207880655450326</v>
      </c>
    </row>
    <row r="23" spans="2:16">
      <c r="B23" s="135" t="s">
        <v>258</v>
      </c>
      <c r="C23" s="136"/>
      <c r="D23" s="46">
        <v>8112090</v>
      </c>
      <c r="E23" s="47">
        <v>2205490.1700000004</v>
      </c>
      <c r="F23" s="47">
        <v>1883772.2300000002</v>
      </c>
      <c r="G23" s="47">
        <v>493823.02</v>
      </c>
      <c r="H23" s="48">
        <v>-73.785417783762526</v>
      </c>
      <c r="I23" s="47">
        <v>7970471.3299999991</v>
      </c>
      <c r="J23" s="47">
        <v>6651245.6199999992</v>
      </c>
      <c r="K23" s="47">
        <v>1502035.9399999997</v>
      </c>
      <c r="L23" s="48">
        <v>-77.417223392210261</v>
      </c>
      <c r="M23" s="48">
        <v>3.6139228541653385</v>
      </c>
      <c r="N23" s="48">
        <v>3.5308120132973819</v>
      </c>
      <c r="O23" s="48">
        <v>3.041648281200013</v>
      </c>
      <c r="P23" s="48">
        <v>-13.854142623711784</v>
      </c>
    </row>
    <row r="24" spans="2:16">
      <c r="B24" s="135" t="s">
        <v>48</v>
      </c>
      <c r="C24" s="136"/>
      <c r="D24" s="46">
        <v>7108030</v>
      </c>
      <c r="E24" s="47">
        <v>3227432.4</v>
      </c>
      <c r="F24" s="47">
        <v>1010960.2</v>
      </c>
      <c r="G24" s="47">
        <v>267228</v>
      </c>
      <c r="H24" s="48">
        <v>-73.566911931844587</v>
      </c>
      <c r="I24" s="47">
        <v>5289308.9200000009</v>
      </c>
      <c r="J24" s="47">
        <v>1872460.8599999999</v>
      </c>
      <c r="K24" s="47">
        <v>626803.19000000006</v>
      </c>
      <c r="L24" s="48">
        <v>-66.525164643494875</v>
      </c>
      <c r="M24" s="48">
        <v>1.6388597077974432</v>
      </c>
      <c r="N24" s="48">
        <v>1.8521608071217839</v>
      </c>
      <c r="O24" s="48">
        <v>2.3455745281183114</v>
      </c>
      <c r="P24" s="48">
        <v>26.639896444158182</v>
      </c>
    </row>
    <row r="25" spans="2:16">
      <c r="B25" s="135" t="s">
        <v>51</v>
      </c>
      <c r="C25" s="136"/>
      <c r="D25" s="46">
        <v>8119040</v>
      </c>
      <c r="E25" s="47">
        <v>2646457.7299999995</v>
      </c>
      <c r="F25" s="47">
        <v>838972.46</v>
      </c>
      <c r="G25" s="47">
        <v>930082.46000000008</v>
      </c>
      <c r="H25" s="48">
        <v>10.859712844447845</v>
      </c>
      <c r="I25" s="47">
        <v>3682846.7199999997</v>
      </c>
      <c r="J25" s="47">
        <v>1129005.3599999999</v>
      </c>
      <c r="K25" s="47">
        <v>1267232.49</v>
      </c>
      <c r="L25" s="48">
        <v>12.243266054999079</v>
      </c>
      <c r="M25" s="48">
        <v>1.3916136570977842</v>
      </c>
      <c r="N25" s="48">
        <v>1.3457001437210465</v>
      </c>
      <c r="O25" s="48">
        <v>1.3624947727753085</v>
      </c>
      <c r="P25" s="48">
        <v>1.2480216437981806</v>
      </c>
    </row>
    <row r="26" spans="2:16">
      <c r="B26" s="229" t="s">
        <v>50</v>
      </c>
      <c r="C26" s="45" t="s">
        <v>37</v>
      </c>
      <c r="D26" s="46">
        <v>7108090</v>
      </c>
      <c r="E26" s="47">
        <v>986229.1</v>
      </c>
      <c r="F26" s="47">
        <v>607766.6</v>
      </c>
      <c r="G26" s="47">
        <v>573019.64</v>
      </c>
      <c r="H26" s="48">
        <v>-5.717155236895211</v>
      </c>
      <c r="I26" s="47">
        <v>2863657.4</v>
      </c>
      <c r="J26" s="47">
        <v>2096448.19</v>
      </c>
      <c r="K26" s="47">
        <v>1627223.92</v>
      </c>
      <c r="L26" s="48">
        <v>-22.381868163410235</v>
      </c>
      <c r="M26" s="48">
        <v>2.9036431798656115</v>
      </c>
      <c r="N26" s="48">
        <v>3.4494297481961005</v>
      </c>
      <c r="O26" s="48">
        <v>2.8397349870939848</v>
      </c>
      <c r="P26" s="48">
        <v>-17.675233462022501</v>
      </c>
    </row>
    <row r="27" spans="2:16">
      <c r="B27" s="230" t="s">
        <v>50</v>
      </c>
      <c r="C27" s="45" t="s">
        <v>114</v>
      </c>
      <c r="D27" s="46">
        <v>7108099</v>
      </c>
      <c r="E27" s="47">
        <v>952789.1</v>
      </c>
      <c r="F27" s="47">
        <v>574326.6</v>
      </c>
      <c r="G27" s="47">
        <v>573019.64</v>
      </c>
      <c r="H27" s="48">
        <v>-0.22756389831151136</v>
      </c>
      <c r="I27" s="47">
        <v>2719294.17</v>
      </c>
      <c r="J27" s="47">
        <v>1952084.96</v>
      </c>
      <c r="K27" s="47">
        <v>1627223.92</v>
      </c>
      <c r="L27" s="48">
        <v>-16.641746986258219</v>
      </c>
      <c r="M27" s="48">
        <v>2.8540357672017866</v>
      </c>
      <c r="N27" s="48">
        <v>3.3989109332564436</v>
      </c>
      <c r="O27" s="48">
        <v>2.8397349870939848</v>
      </c>
      <c r="P27" s="48">
        <v>-16.451621038116492</v>
      </c>
    </row>
    <row r="28" spans="2:16">
      <c r="B28" s="231" t="s">
        <v>50</v>
      </c>
      <c r="C28" s="45" t="s">
        <v>113</v>
      </c>
      <c r="D28" s="46">
        <v>7108091</v>
      </c>
      <c r="E28" s="47">
        <v>33440</v>
      </c>
      <c r="F28" s="47">
        <v>33440</v>
      </c>
      <c r="G28" s="47">
        <v>0</v>
      </c>
      <c r="H28" s="48">
        <v>-100</v>
      </c>
      <c r="I28" s="47">
        <v>144363.23000000001</v>
      </c>
      <c r="J28" s="47">
        <v>144363.23000000001</v>
      </c>
      <c r="K28" s="47">
        <v>0</v>
      </c>
      <c r="L28" s="48">
        <v>-100</v>
      </c>
      <c r="M28" s="48">
        <v>4.317082236842106</v>
      </c>
      <c r="N28" s="48">
        <v>4.317082236842106</v>
      </c>
      <c r="O28" s="48" t="s">
        <v>400</v>
      </c>
      <c r="P28" s="48" t="s">
        <v>400</v>
      </c>
    </row>
    <row r="29" spans="2:16">
      <c r="B29" s="135" t="s">
        <v>59</v>
      </c>
      <c r="C29" s="136"/>
      <c r="D29" s="46">
        <v>8119050</v>
      </c>
      <c r="E29" s="47">
        <v>674904.86</v>
      </c>
      <c r="F29" s="47">
        <v>153377.1</v>
      </c>
      <c r="G29" s="47">
        <v>112283.1</v>
      </c>
      <c r="H29" s="48">
        <v>-26.792787189221855</v>
      </c>
      <c r="I29" s="47">
        <v>1066166.6500000001</v>
      </c>
      <c r="J29" s="47">
        <v>212925.28999999998</v>
      </c>
      <c r="K29" s="47">
        <v>222815.45</v>
      </c>
      <c r="L29" s="48">
        <v>4.6448968086411968</v>
      </c>
      <c r="M29" s="48">
        <v>1.5797288079982119</v>
      </c>
      <c r="N29" s="48">
        <v>1.3882469416881658</v>
      </c>
      <c r="O29" s="48">
        <v>1.9844077158539442</v>
      </c>
      <c r="P29" s="48">
        <v>42.943424275858469</v>
      </c>
    </row>
    <row r="30" spans="2:16">
      <c r="B30" s="135" t="s">
        <v>54</v>
      </c>
      <c r="C30" s="136"/>
      <c r="D30" s="46">
        <v>7102910</v>
      </c>
      <c r="E30" s="47">
        <v>329224.53999999998</v>
      </c>
      <c r="F30" s="47">
        <v>180842.54</v>
      </c>
      <c r="G30" s="47">
        <v>125776.94</v>
      </c>
      <c r="H30" s="48">
        <v>-30.449472784445518</v>
      </c>
      <c r="I30" s="47">
        <v>717218.01</v>
      </c>
      <c r="J30" s="47">
        <v>399583.33</v>
      </c>
      <c r="K30" s="47">
        <v>269162.65000000002</v>
      </c>
      <c r="L30" s="48">
        <v>-32.639169406791815</v>
      </c>
      <c r="M30" s="48">
        <v>2.1785071368009201</v>
      </c>
      <c r="N30" s="48">
        <v>2.2095649065756322</v>
      </c>
      <c r="O30" s="48">
        <v>2.1399999872790674</v>
      </c>
      <c r="P30" s="48">
        <v>-3.1483537364999203</v>
      </c>
    </row>
    <row r="31" spans="2:16">
      <c r="B31" s="135" t="s">
        <v>56</v>
      </c>
      <c r="C31" s="136"/>
      <c r="D31" s="46">
        <v>8119030</v>
      </c>
      <c r="E31" s="47">
        <v>217608.59999999998</v>
      </c>
      <c r="F31" s="47">
        <v>181459.8</v>
      </c>
      <c r="G31" s="47">
        <v>111032.62</v>
      </c>
      <c r="H31" s="48">
        <v>-38.811450249586954</v>
      </c>
      <c r="I31" s="47">
        <v>654566.44999999995</v>
      </c>
      <c r="J31" s="47">
        <v>538558.07999999996</v>
      </c>
      <c r="K31" s="47">
        <v>336236.97000000003</v>
      </c>
      <c r="L31" s="48">
        <v>-37.567184954313547</v>
      </c>
      <c r="M31" s="48">
        <v>3.0079989945250327</v>
      </c>
      <c r="N31" s="48">
        <v>2.9679195061385495</v>
      </c>
      <c r="O31" s="48">
        <v>3.028271961879311</v>
      </c>
      <c r="P31" s="48">
        <v>2.0334936852544283</v>
      </c>
    </row>
    <row r="32" spans="2:16">
      <c r="B32" s="229" t="s">
        <v>355</v>
      </c>
      <c r="C32" s="45" t="s">
        <v>37</v>
      </c>
      <c r="D32" s="46"/>
      <c r="E32" s="47">
        <v>79131.600000000006</v>
      </c>
      <c r="F32" s="47">
        <v>46339.600000000006</v>
      </c>
      <c r="G32" s="47">
        <v>39250</v>
      </c>
      <c r="H32" s="48">
        <v>-15.299225716234076</v>
      </c>
      <c r="I32" s="47">
        <v>598206.79</v>
      </c>
      <c r="J32" s="47">
        <v>311067.14</v>
      </c>
      <c r="K32" s="47">
        <v>347006.82</v>
      </c>
      <c r="L32" s="48">
        <v>11.553672946618532</v>
      </c>
      <c r="M32" s="48">
        <v>7.5596448195158441</v>
      </c>
      <c r="N32" s="48">
        <v>6.712771366174934</v>
      </c>
      <c r="O32" s="48">
        <v>8.8409380891719742</v>
      </c>
      <c r="P32" s="48">
        <v>31.703250519162406</v>
      </c>
    </row>
    <row r="33" spans="2:16">
      <c r="B33" s="230"/>
      <c r="C33" s="45" t="s">
        <v>356</v>
      </c>
      <c r="D33" s="46">
        <v>8119071</v>
      </c>
      <c r="E33" s="47">
        <v>33147.600000000006</v>
      </c>
      <c r="F33" s="47">
        <v>23347.600000000002</v>
      </c>
      <c r="G33" s="47">
        <v>50</v>
      </c>
      <c r="H33" s="48">
        <v>-99.785845226061781</v>
      </c>
      <c r="I33" s="47">
        <v>222138.78999999998</v>
      </c>
      <c r="J33" s="47">
        <v>122908.13999999998</v>
      </c>
      <c r="K33" s="47">
        <v>1958.82</v>
      </c>
      <c r="L33" s="48">
        <v>-98.406273172793917</v>
      </c>
      <c r="M33" s="48">
        <v>6.7015044829791579</v>
      </c>
      <c r="N33" s="48">
        <v>5.2642729873734337</v>
      </c>
      <c r="O33" s="48">
        <v>39.176400000000001</v>
      </c>
      <c r="P33" s="48">
        <v>644.19392941753097</v>
      </c>
    </row>
    <row r="34" spans="2:16">
      <c r="B34" s="231"/>
      <c r="C34" s="45" t="s">
        <v>357</v>
      </c>
      <c r="D34" s="46">
        <v>8119079</v>
      </c>
      <c r="E34" s="47">
        <v>45984</v>
      </c>
      <c r="F34" s="47">
        <v>22992</v>
      </c>
      <c r="G34" s="47">
        <v>39200</v>
      </c>
      <c r="H34" s="48">
        <v>70.494084899095341</v>
      </c>
      <c r="I34" s="47">
        <v>376068</v>
      </c>
      <c r="J34" s="47">
        <v>188159</v>
      </c>
      <c r="K34" s="47">
        <v>345048</v>
      </c>
      <c r="L34" s="48">
        <v>83.381076642626709</v>
      </c>
      <c r="M34" s="48">
        <v>8.1782359081419624</v>
      </c>
      <c r="N34" s="48">
        <v>8.1836725817675706</v>
      </c>
      <c r="O34" s="48">
        <v>8.8022448979591843</v>
      </c>
      <c r="P34" s="48">
        <v>7.5586151573284299</v>
      </c>
    </row>
    <row r="35" spans="2:16">
      <c r="B35" s="135" t="s">
        <v>53</v>
      </c>
      <c r="C35" s="136"/>
      <c r="D35" s="46">
        <v>7102100</v>
      </c>
      <c r="E35" s="47">
        <v>237161</v>
      </c>
      <c r="F35" s="47">
        <v>145660</v>
      </c>
      <c r="G35" s="47">
        <v>188485</v>
      </c>
      <c r="H35" s="48">
        <v>29.40065906906495</v>
      </c>
      <c r="I35" s="47">
        <v>341570.51999999996</v>
      </c>
      <c r="J35" s="47">
        <v>209620.13</v>
      </c>
      <c r="K35" s="47">
        <v>254017.76</v>
      </c>
      <c r="L35" s="48">
        <v>21.180041248901048</v>
      </c>
      <c r="M35" s="48">
        <v>1.4402474268534875</v>
      </c>
      <c r="N35" s="48">
        <v>1.4391056570094742</v>
      </c>
      <c r="O35" s="48">
        <v>1.3476815661723744</v>
      </c>
      <c r="P35" s="48">
        <v>-6.3528407654989794</v>
      </c>
    </row>
    <row r="36" spans="2:16">
      <c r="B36" s="135" t="s">
        <v>49</v>
      </c>
      <c r="C36" s="136"/>
      <c r="D36" s="46">
        <v>7104000</v>
      </c>
      <c r="E36" s="47">
        <v>213549.4</v>
      </c>
      <c r="F36" s="47">
        <v>98448</v>
      </c>
      <c r="G36" s="47">
        <v>423634.5</v>
      </c>
      <c r="H36" s="48">
        <v>330.3129570941004</v>
      </c>
      <c r="I36" s="47">
        <v>294139.99</v>
      </c>
      <c r="J36" s="47">
        <v>133983.54</v>
      </c>
      <c r="K36" s="47">
        <v>487696.53</v>
      </c>
      <c r="L36" s="48">
        <v>263.99734624118753</v>
      </c>
      <c r="M36" s="48">
        <v>1.3773861691955116</v>
      </c>
      <c r="N36" s="48">
        <v>1.3609574597757192</v>
      </c>
      <c r="O36" s="48">
        <v>1.1512200493585862</v>
      </c>
      <c r="P36" s="48">
        <v>-15.411018831675827</v>
      </c>
    </row>
    <row r="37" spans="2:16">
      <c r="B37" s="135" t="s">
        <v>58</v>
      </c>
      <c r="C37" s="136"/>
      <c r="D37" s="46">
        <v>7108020</v>
      </c>
      <c r="E37" s="47">
        <v>98975</v>
      </c>
      <c r="F37" s="47">
        <v>54649</v>
      </c>
      <c r="G37" s="47">
        <v>55808</v>
      </c>
      <c r="H37" s="48">
        <v>2.120807334077468</v>
      </c>
      <c r="I37" s="47">
        <v>169884.6</v>
      </c>
      <c r="J37" s="47">
        <v>93309.759999999995</v>
      </c>
      <c r="K37" s="47">
        <v>92578.03</v>
      </c>
      <c r="L37" s="48">
        <v>-0.78419449369497851</v>
      </c>
      <c r="M37" s="48">
        <v>1.7164395049254864</v>
      </c>
      <c r="N37" s="48">
        <v>1.7074376475324342</v>
      </c>
      <c r="O37" s="48">
        <v>1.6588666499426605</v>
      </c>
      <c r="P37" s="48">
        <v>-2.8446718192004172</v>
      </c>
    </row>
    <row r="38" spans="2:16">
      <c r="B38" s="135" t="s">
        <v>55</v>
      </c>
      <c r="C38" s="136"/>
      <c r="D38" s="46">
        <v>8119020</v>
      </c>
      <c r="E38" s="47">
        <v>60017</v>
      </c>
      <c r="F38" s="47">
        <v>60017</v>
      </c>
      <c r="G38" s="47">
        <v>23784</v>
      </c>
      <c r="H38" s="48">
        <v>-60.37122815202359</v>
      </c>
      <c r="I38" s="47">
        <v>151164.18</v>
      </c>
      <c r="J38" s="47">
        <v>151164.18</v>
      </c>
      <c r="K38" s="47">
        <v>83555.42</v>
      </c>
      <c r="L38" s="48">
        <v>-44.725384016239822</v>
      </c>
      <c r="M38" s="48">
        <v>2.5186893713447853</v>
      </c>
      <c r="N38" s="48">
        <v>2.5186893713447853</v>
      </c>
      <c r="O38" s="48">
        <v>3.5130936764211236</v>
      </c>
      <c r="P38" s="48">
        <v>39.481022010483315</v>
      </c>
    </row>
    <row r="39" spans="2:16">
      <c r="B39" s="135" t="s">
        <v>139</v>
      </c>
      <c r="C39" s="136"/>
      <c r="D39" s="46">
        <v>7103000</v>
      </c>
      <c r="E39" s="47">
        <v>54212.800000000003</v>
      </c>
      <c r="F39" s="47">
        <v>28872</v>
      </c>
      <c r="G39" s="47">
        <v>22488</v>
      </c>
      <c r="H39" s="48">
        <v>-22.111388196176229</v>
      </c>
      <c r="I39" s="47">
        <v>96865.03</v>
      </c>
      <c r="J39" s="47">
        <v>52371</v>
      </c>
      <c r="K39" s="47">
        <v>39401.380000000005</v>
      </c>
      <c r="L39" s="48">
        <v>-24.76488896526703</v>
      </c>
      <c r="M39" s="48">
        <v>1.7867557108284389</v>
      </c>
      <c r="N39" s="48">
        <v>1.8139027431421446</v>
      </c>
      <c r="O39" s="48">
        <v>1.752106901458556</v>
      </c>
      <c r="P39" s="48">
        <v>-3.4067891411059037</v>
      </c>
    </row>
    <row r="40" spans="2:16">
      <c r="B40" s="135" t="s">
        <v>60</v>
      </c>
      <c r="C40" s="136"/>
      <c r="D40" s="46">
        <v>7102200</v>
      </c>
      <c r="E40" s="47">
        <v>68885.399999999994</v>
      </c>
      <c r="F40" s="47">
        <v>17689.7</v>
      </c>
      <c r="G40" s="47">
        <v>47806.8</v>
      </c>
      <c r="H40" s="48">
        <v>170.25218064749544</v>
      </c>
      <c r="I40" s="47">
        <v>88210.789999999979</v>
      </c>
      <c r="J40" s="47">
        <v>25019.13</v>
      </c>
      <c r="K40" s="47">
        <v>62649.38</v>
      </c>
      <c r="L40" s="48">
        <v>150.40590939812853</v>
      </c>
      <c r="M40" s="48">
        <v>1.2805440630380311</v>
      </c>
      <c r="N40" s="48">
        <v>1.4143331995454982</v>
      </c>
      <c r="O40" s="48">
        <v>1.3104700586527438</v>
      </c>
      <c r="P40" s="48">
        <v>-7.3436118819901308</v>
      </c>
    </row>
    <row r="41" spans="2:16">
      <c r="B41" s="135" t="s">
        <v>61</v>
      </c>
      <c r="C41" s="136"/>
      <c r="D41" s="46">
        <v>7108010</v>
      </c>
      <c r="E41" s="47">
        <v>44714</v>
      </c>
      <c r="F41" s="47">
        <v>28124</v>
      </c>
      <c r="G41" s="47">
        <v>17528</v>
      </c>
      <c r="H41" s="48">
        <v>-37.676006258000285</v>
      </c>
      <c r="I41" s="47">
        <v>73357.399999999994</v>
      </c>
      <c r="J41" s="47">
        <v>46162.399999999994</v>
      </c>
      <c r="K41" s="47">
        <v>29048.639999999999</v>
      </c>
      <c r="L41" s="48">
        <v>-37.072942481326784</v>
      </c>
      <c r="M41" s="48">
        <v>1.6405913136825154</v>
      </c>
      <c r="N41" s="48">
        <v>1.6413881382449151</v>
      </c>
      <c r="O41" s="48">
        <v>1.6572706526700136</v>
      </c>
      <c r="P41" s="48">
        <v>0.9676269771317525</v>
      </c>
    </row>
    <row r="42" spans="2:16">
      <c r="B42" s="135" t="s">
        <v>37</v>
      </c>
      <c r="C42" s="151"/>
      <c r="D42" s="136"/>
      <c r="E42" s="51">
        <v>158916605.72499996</v>
      </c>
      <c r="F42" s="51">
        <v>95168594.901999995</v>
      </c>
      <c r="G42" s="51">
        <v>93715647.735999987</v>
      </c>
      <c r="H42" s="48">
        <v>-1.5267086453216838</v>
      </c>
      <c r="I42" s="51">
        <v>425313535.48000002</v>
      </c>
      <c r="J42" s="51">
        <v>254221618.91000006</v>
      </c>
      <c r="K42" s="51">
        <v>242733594.66999996</v>
      </c>
      <c r="L42" s="48">
        <v>-4.5189013779615266</v>
      </c>
      <c r="M42" s="48">
        <v>2.6763316114112787</v>
      </c>
      <c r="N42" s="48">
        <v>2.6712763719143395</v>
      </c>
      <c r="O42" s="48">
        <v>2.5901074210551087</v>
      </c>
      <c r="P42" s="48">
        <v>-3.0385830426472138</v>
      </c>
    </row>
    <row r="43" spans="2:16">
      <c r="B43" s="232" t="s">
        <v>108</v>
      </c>
      <c r="C43" s="233"/>
      <c r="D43" s="233"/>
      <c r="E43" s="233"/>
      <c r="F43" s="233"/>
      <c r="G43" s="233"/>
      <c r="H43" s="233"/>
      <c r="I43" s="233"/>
      <c r="J43" s="233"/>
      <c r="K43" s="233"/>
      <c r="L43" s="233"/>
      <c r="M43" s="233"/>
      <c r="N43" s="233"/>
      <c r="O43" s="233"/>
      <c r="P43" s="234"/>
    </row>
    <row r="45" spans="2:16" ht="121.8" customHeight="1">
      <c r="B45" s="210" t="s">
        <v>387</v>
      </c>
      <c r="C45" s="211"/>
      <c r="D45" s="211"/>
      <c r="E45" s="211"/>
      <c r="F45" s="211"/>
      <c r="G45" s="211"/>
      <c r="H45" s="211"/>
      <c r="I45" s="211"/>
      <c r="J45" s="211"/>
      <c r="K45" s="211"/>
      <c r="L45" s="211"/>
      <c r="M45" s="211"/>
      <c r="N45" s="211"/>
      <c r="O45" s="211"/>
      <c r="P45" s="212"/>
    </row>
  </sheetData>
  <mergeCells count="15">
    <mergeCell ref="B2:P2"/>
    <mergeCell ref="D3:D4"/>
    <mergeCell ref="E3:H3"/>
    <mergeCell ref="I3:L3"/>
    <mergeCell ref="M3:P3"/>
    <mergeCell ref="B3:C4"/>
    <mergeCell ref="B32:B34"/>
    <mergeCell ref="B45:P45"/>
    <mergeCell ref="B5:B7"/>
    <mergeCell ref="B26:B28"/>
    <mergeCell ref="B43:P43"/>
    <mergeCell ref="B8:B10"/>
    <mergeCell ref="B15:B17"/>
    <mergeCell ref="B18:B20"/>
    <mergeCell ref="B11:B13"/>
  </mergeCells>
  <hyperlinks>
    <hyperlink ref="Q2" location="Indice!A1" display="volver a indice" xr:uid="{00000000-0004-0000-0600-000000000000}"/>
  </hyperlinks>
  <printOptions horizontalCentered="1" verticalCentered="1"/>
  <pageMargins left="0.70866141732283472" right="0.70866141732283472" top="0.74803149606299213" bottom="0.74803149606299213" header="0.31496062992125984" footer="0.31496062992125984"/>
  <pageSetup scale="65"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101"/>
  <sheetViews>
    <sheetView zoomScale="80" zoomScaleNormal="80" zoomScalePageLayoutView="90" workbookViewId="0"/>
  </sheetViews>
  <sheetFormatPr baseColWidth="10" defaultColWidth="10.88671875" defaultRowHeight="13.2"/>
  <cols>
    <col min="1" max="1" width="1" style="41" customWidth="1"/>
    <col min="2" max="2" width="24.33203125" style="59" customWidth="1"/>
    <col min="3" max="3" width="31.33203125" style="60" customWidth="1"/>
    <col min="4" max="4" width="10.109375" style="53" customWidth="1"/>
    <col min="5" max="5" width="12" style="41" bestFit="1" customWidth="1"/>
    <col min="6" max="6" width="12.88671875" style="41" customWidth="1"/>
    <col min="7" max="7" width="13" style="41" customWidth="1"/>
    <col min="8" max="8" width="11.88671875" style="41" customWidth="1"/>
    <col min="9" max="9" width="12.33203125" style="41" customWidth="1"/>
    <col min="10" max="10" width="12.88671875" style="41" customWidth="1"/>
    <col min="11" max="11" width="12.33203125" style="41" customWidth="1"/>
    <col min="12" max="12" width="8.88671875" style="41" customWidth="1"/>
    <col min="13" max="13" width="7" style="41" customWidth="1"/>
    <col min="14" max="15" width="12.6640625" style="41" customWidth="1"/>
    <col min="16" max="16" width="6.6640625" style="41" bestFit="1" customWidth="1"/>
    <col min="17" max="16384" width="10.88671875" style="41"/>
  </cols>
  <sheetData>
    <row r="1" spans="2:17" ht="3.75" customHeight="1"/>
    <row r="2" spans="2:17">
      <c r="B2" s="235" t="s">
        <v>64</v>
      </c>
      <c r="C2" s="236"/>
      <c r="D2" s="236"/>
      <c r="E2" s="236"/>
      <c r="F2" s="236"/>
      <c r="G2" s="236"/>
      <c r="H2" s="236"/>
      <c r="I2" s="236"/>
      <c r="J2" s="236"/>
      <c r="K2" s="236"/>
      <c r="L2" s="236"/>
      <c r="M2" s="236"/>
      <c r="N2" s="236"/>
      <c r="O2" s="236"/>
      <c r="P2" s="237"/>
      <c r="Q2" s="43" t="s">
        <v>328</v>
      </c>
    </row>
    <row r="3" spans="2:17" ht="12.75" customHeight="1">
      <c r="B3" s="254" t="s">
        <v>40</v>
      </c>
      <c r="C3" s="255"/>
      <c r="D3" s="252" t="s">
        <v>41</v>
      </c>
      <c r="E3" s="253" t="s">
        <v>31</v>
      </c>
      <c r="F3" s="253"/>
      <c r="G3" s="253"/>
      <c r="H3" s="253"/>
      <c r="I3" s="253" t="s">
        <v>291</v>
      </c>
      <c r="J3" s="253"/>
      <c r="K3" s="253"/>
      <c r="L3" s="253"/>
      <c r="M3" s="253" t="s">
        <v>312</v>
      </c>
      <c r="N3" s="253"/>
      <c r="O3" s="253"/>
      <c r="P3" s="253"/>
    </row>
    <row r="4" spans="2:17">
      <c r="B4" s="256"/>
      <c r="C4" s="257"/>
      <c r="D4" s="252"/>
      <c r="E4" s="44">
        <v>2018</v>
      </c>
      <c r="F4" s="190" t="s">
        <v>383</v>
      </c>
      <c r="G4" s="191" t="s">
        <v>384</v>
      </c>
      <c r="H4" s="44" t="s">
        <v>109</v>
      </c>
      <c r="I4" s="44">
        <v>2018</v>
      </c>
      <c r="J4" s="190" t="s">
        <v>383</v>
      </c>
      <c r="K4" s="191" t="s">
        <v>384</v>
      </c>
      <c r="L4" s="44" t="s">
        <v>109</v>
      </c>
      <c r="M4" s="44">
        <v>2018</v>
      </c>
      <c r="N4" s="190" t="s">
        <v>383</v>
      </c>
      <c r="O4" s="191" t="s">
        <v>384</v>
      </c>
      <c r="P4" s="44" t="s">
        <v>109</v>
      </c>
    </row>
    <row r="5" spans="2:17">
      <c r="B5" s="238" t="s">
        <v>94</v>
      </c>
      <c r="C5" s="155" t="s">
        <v>37</v>
      </c>
      <c r="D5" s="156"/>
      <c r="E5" s="157">
        <v>110088568.28</v>
      </c>
      <c r="F5" s="157">
        <v>44617889.799999997</v>
      </c>
      <c r="G5" s="157">
        <v>74355323</v>
      </c>
      <c r="H5" s="158">
        <v>66.649125122900827</v>
      </c>
      <c r="I5" s="51">
        <v>94438819.189999983</v>
      </c>
      <c r="J5" s="157">
        <v>38663934.270000011</v>
      </c>
      <c r="K5" s="157">
        <v>60751967.690000013</v>
      </c>
      <c r="L5" s="158">
        <v>57.128261355281886</v>
      </c>
      <c r="M5" s="158">
        <v>0.85784401292061185</v>
      </c>
      <c r="N5" s="158">
        <v>0.86655676553309369</v>
      </c>
      <c r="O5" s="158">
        <v>0.81704934144392072</v>
      </c>
      <c r="P5" s="158">
        <v>-5.7131195621924036</v>
      </c>
      <c r="Q5" s="84"/>
    </row>
    <row r="6" spans="2:17" ht="13.8">
      <c r="B6" s="239"/>
      <c r="C6" s="155" t="s">
        <v>336</v>
      </c>
      <c r="D6" s="156">
        <v>20029012</v>
      </c>
      <c r="E6" s="157">
        <v>84667140.88000001</v>
      </c>
      <c r="F6" s="157">
        <v>36759440.599999994</v>
      </c>
      <c r="G6" s="157">
        <v>44755043.100000001</v>
      </c>
      <c r="H6" s="158">
        <v>21.751153906297493</v>
      </c>
      <c r="I6" s="51">
        <v>72201890.609999985</v>
      </c>
      <c r="J6" s="157">
        <v>31535673.390000008</v>
      </c>
      <c r="K6" s="157">
        <v>36076894.87000002</v>
      </c>
      <c r="L6" s="158">
        <v>14.400267988062176</v>
      </c>
      <c r="M6" s="158">
        <v>0.85277345921403902</v>
      </c>
      <c r="N6" s="158">
        <v>0.85789317996313619</v>
      </c>
      <c r="O6" s="158">
        <v>0.8060967518094071</v>
      </c>
      <c r="P6" s="158">
        <v>-6.0376314165307647</v>
      </c>
    </row>
    <row r="7" spans="2:17">
      <c r="B7" s="247"/>
      <c r="C7" s="155" t="s">
        <v>345</v>
      </c>
      <c r="D7" s="156">
        <v>20029019</v>
      </c>
      <c r="E7" s="157">
        <v>25421427.399999999</v>
      </c>
      <c r="F7" s="157">
        <v>7858449.2000000002</v>
      </c>
      <c r="G7" s="157">
        <v>29600279.899999999</v>
      </c>
      <c r="H7" s="158">
        <v>276.66820954953806</v>
      </c>
      <c r="I7" s="51">
        <v>22236928.579999998</v>
      </c>
      <c r="J7" s="157">
        <v>7128260.8800000008</v>
      </c>
      <c r="K7" s="157">
        <v>24675072.819999997</v>
      </c>
      <c r="L7" s="158">
        <v>246.15838611114347</v>
      </c>
      <c r="M7" s="158">
        <v>0.87473170684349533</v>
      </c>
      <c r="N7" s="158">
        <v>0.90708238974173183</v>
      </c>
      <c r="O7" s="158">
        <v>0.83360944232152334</v>
      </c>
      <c r="P7" s="158">
        <v>-8.0999199467567617</v>
      </c>
    </row>
    <row r="8" spans="2:17">
      <c r="B8" s="239" t="s">
        <v>332</v>
      </c>
      <c r="C8" s="155" t="s">
        <v>37</v>
      </c>
      <c r="D8" s="156"/>
      <c r="E8" s="157">
        <v>67569929.917000011</v>
      </c>
      <c r="F8" s="157">
        <v>23346816.489000004</v>
      </c>
      <c r="G8" s="157">
        <v>24683423.303999998</v>
      </c>
      <c r="H8" s="158">
        <v>5.7250067289891238</v>
      </c>
      <c r="I8" s="51">
        <v>85324300.310000002</v>
      </c>
      <c r="J8" s="157">
        <v>29075058.280000001</v>
      </c>
      <c r="K8" s="157">
        <v>31376059.280000005</v>
      </c>
      <c r="L8" s="158">
        <v>7.9140030532038663</v>
      </c>
      <c r="M8" s="158">
        <v>1.262755495156036</v>
      </c>
      <c r="N8" s="158">
        <v>1.2453542988911954</v>
      </c>
      <c r="O8" s="158">
        <v>1.2711388891878483</v>
      </c>
      <c r="P8" s="158">
        <v>2.0704622226470182</v>
      </c>
    </row>
    <row r="9" spans="2:17">
      <c r="B9" s="239"/>
      <c r="C9" s="155" t="s">
        <v>144</v>
      </c>
      <c r="D9" s="156">
        <v>20087011</v>
      </c>
      <c r="E9" s="157">
        <v>54207216.417000003</v>
      </c>
      <c r="F9" s="157">
        <v>18188728.059000004</v>
      </c>
      <c r="G9" s="157">
        <v>17897894.785999998</v>
      </c>
      <c r="H9" s="158">
        <v>-1.5989753217300895</v>
      </c>
      <c r="I9" s="51">
        <v>68011035.109999999</v>
      </c>
      <c r="J9" s="157">
        <v>22521141.790000003</v>
      </c>
      <c r="K9" s="157">
        <v>22686308.020000003</v>
      </c>
      <c r="L9" s="158">
        <v>0.73338302089700491</v>
      </c>
      <c r="M9" s="158">
        <v>1.2546490966592219</v>
      </c>
      <c r="N9" s="158">
        <v>1.2381922318562715</v>
      </c>
      <c r="O9" s="158">
        <v>1.2675405845912993</v>
      </c>
      <c r="P9" s="158">
        <v>2.3702581860838734</v>
      </c>
    </row>
    <row r="10" spans="2:17">
      <c r="B10" s="239"/>
      <c r="C10" s="155" t="s">
        <v>285</v>
      </c>
      <c r="D10" s="156">
        <v>20087019</v>
      </c>
      <c r="E10" s="157">
        <v>13282642.050000003</v>
      </c>
      <c r="F10" s="157">
        <v>5101475.8900000006</v>
      </c>
      <c r="G10" s="157">
        <v>6785480.5879999995</v>
      </c>
      <c r="H10" s="158">
        <v>33.010147147828597</v>
      </c>
      <c r="I10" s="51">
        <v>17184467.970000003</v>
      </c>
      <c r="J10" s="157">
        <v>6453459.6099999994</v>
      </c>
      <c r="K10" s="157">
        <v>8689601.25</v>
      </c>
      <c r="L10" s="158">
        <v>34.650277140264009</v>
      </c>
      <c r="M10" s="158">
        <v>1.2937537505951235</v>
      </c>
      <c r="N10" s="158">
        <v>1.2650181534034455</v>
      </c>
      <c r="O10" s="158">
        <v>1.2806169198048261</v>
      </c>
      <c r="P10" s="158">
        <v>1.2330863679238968</v>
      </c>
    </row>
    <row r="11" spans="2:17">
      <c r="B11" s="247"/>
      <c r="C11" s="155" t="s">
        <v>331</v>
      </c>
      <c r="D11" s="156">
        <v>20087090</v>
      </c>
      <c r="E11" s="157">
        <v>80071.45</v>
      </c>
      <c r="F11" s="157">
        <v>56612.54</v>
      </c>
      <c r="G11" s="157">
        <v>47.93</v>
      </c>
      <c r="H11" s="158">
        <v>-99.91533677874196</v>
      </c>
      <c r="I11" s="51">
        <v>128797.23000000001</v>
      </c>
      <c r="J11" s="157">
        <v>100456.88</v>
      </c>
      <c r="K11" s="157">
        <v>150.01</v>
      </c>
      <c r="L11" s="158">
        <v>-99.85067224863046</v>
      </c>
      <c r="M11" s="158">
        <v>1.6085287577532319</v>
      </c>
      <c r="N11" s="158">
        <v>1.7744633962722747</v>
      </c>
      <c r="O11" s="158">
        <v>3.1297725850198206</v>
      </c>
      <c r="P11" s="158">
        <v>76.378537398670957</v>
      </c>
    </row>
    <row r="12" spans="2:17">
      <c r="B12" s="229" t="s">
        <v>146</v>
      </c>
      <c r="C12" s="155" t="s">
        <v>37</v>
      </c>
      <c r="D12" s="156"/>
      <c r="E12" s="157">
        <v>91881229.100000009</v>
      </c>
      <c r="F12" s="157">
        <v>44142407.250000007</v>
      </c>
      <c r="G12" s="157">
        <v>36426991.340000004</v>
      </c>
      <c r="H12" s="158">
        <v>-17.478466605375274</v>
      </c>
      <c r="I12" s="51">
        <v>73683069.25999999</v>
      </c>
      <c r="J12" s="157">
        <v>35371428.43</v>
      </c>
      <c r="K12" s="157">
        <v>29379596.649999995</v>
      </c>
      <c r="L12" s="158">
        <v>-16.939750657392395</v>
      </c>
      <c r="M12" s="158">
        <v>0.80193821939197352</v>
      </c>
      <c r="N12" s="158">
        <v>0.80130266185245236</v>
      </c>
      <c r="O12" s="158">
        <v>0.80653371495269888</v>
      </c>
      <c r="P12" s="158">
        <v>0.65281863511514882</v>
      </c>
    </row>
    <row r="13" spans="2:17">
      <c r="B13" s="230"/>
      <c r="C13" s="155" t="s">
        <v>147</v>
      </c>
      <c r="D13" s="156">
        <v>20079939</v>
      </c>
      <c r="E13" s="157">
        <v>83224522.350000009</v>
      </c>
      <c r="F13" s="157">
        <v>40293175.940000005</v>
      </c>
      <c r="G13" s="157">
        <v>33380704.940000001</v>
      </c>
      <c r="H13" s="158">
        <v>-17.155438455120208</v>
      </c>
      <c r="I13" s="51">
        <v>63926868.099999987</v>
      </c>
      <c r="J13" s="157">
        <v>30750043.57</v>
      </c>
      <c r="K13" s="157">
        <v>25924937.129999995</v>
      </c>
      <c r="L13" s="158">
        <v>-15.691380823627254</v>
      </c>
      <c r="M13" s="158">
        <v>0.76812538293889021</v>
      </c>
      <c r="N13" s="158">
        <v>0.76315760305887659</v>
      </c>
      <c r="O13" s="158">
        <v>0.77664438712719386</v>
      </c>
      <c r="P13" s="158">
        <v>1.7672344499038983</v>
      </c>
    </row>
    <row r="14" spans="2:17">
      <c r="B14" s="231"/>
      <c r="C14" s="155" t="s">
        <v>119</v>
      </c>
      <c r="D14" s="156">
        <v>20079931</v>
      </c>
      <c r="E14" s="157">
        <v>8656706.75</v>
      </c>
      <c r="F14" s="157">
        <v>3849231.31</v>
      </c>
      <c r="G14" s="157">
        <v>3046286.4</v>
      </c>
      <c r="H14" s="158">
        <v>-20.859876825640811</v>
      </c>
      <c r="I14" s="51">
        <v>9756201.160000002</v>
      </c>
      <c r="J14" s="157">
        <v>4621384.8600000003</v>
      </c>
      <c r="K14" s="157">
        <v>3454659.5200000005</v>
      </c>
      <c r="L14" s="158">
        <v>-25.246227599404037</v>
      </c>
      <c r="M14" s="158">
        <v>1.1270107030020398</v>
      </c>
      <c r="N14" s="158">
        <v>1.2005994152635115</v>
      </c>
      <c r="O14" s="158">
        <v>1.1340560493589837</v>
      </c>
      <c r="P14" s="158">
        <v>-5.5425119368330389</v>
      </c>
    </row>
    <row r="15" spans="2:17">
      <c r="B15" s="248" t="s">
        <v>228</v>
      </c>
      <c r="C15" s="155" t="s">
        <v>37</v>
      </c>
      <c r="D15" s="156">
        <v>20079990</v>
      </c>
      <c r="E15" s="157">
        <v>33284333.91</v>
      </c>
      <c r="F15" s="157">
        <v>16188475.219999999</v>
      </c>
      <c r="G15" s="157">
        <v>11999867.74</v>
      </c>
      <c r="H15" s="158">
        <v>-25.874008657870363</v>
      </c>
      <c r="I15" s="51">
        <v>29175234.90000001</v>
      </c>
      <c r="J15" s="157">
        <v>13917568.589999996</v>
      </c>
      <c r="K15" s="157">
        <v>10076563.229999999</v>
      </c>
      <c r="L15" s="158">
        <v>-27.598249903792993</v>
      </c>
      <c r="M15" s="158">
        <v>0.876545553799848</v>
      </c>
      <c r="N15" s="158">
        <v>0.85972078289409126</v>
      </c>
      <c r="O15" s="158">
        <v>0.8397228576454292</v>
      </c>
      <c r="P15" s="158">
        <v>-2.326095361024394</v>
      </c>
    </row>
    <row r="16" spans="2:17">
      <c r="B16" s="248"/>
      <c r="C16" s="155" t="s">
        <v>114</v>
      </c>
      <c r="D16" s="156">
        <v>20079999</v>
      </c>
      <c r="E16" s="157">
        <v>32719143.170000002</v>
      </c>
      <c r="F16" s="157">
        <v>16081027.629999999</v>
      </c>
      <c r="G16" s="157">
        <v>11830043.92</v>
      </c>
      <c r="H16" s="158">
        <v>-26.434776482005205</v>
      </c>
      <c r="I16" s="51">
        <v>27860504.460000008</v>
      </c>
      <c r="J16" s="157">
        <v>13534488.059999997</v>
      </c>
      <c r="K16" s="157">
        <v>9650332.0099999979</v>
      </c>
      <c r="L16" s="158">
        <v>-28.698211803660932</v>
      </c>
      <c r="M16" s="158">
        <v>0.85150470827564784</v>
      </c>
      <c r="N16" s="158">
        <v>0.84164323147798714</v>
      </c>
      <c r="O16" s="158">
        <v>0.81574777534722775</v>
      </c>
      <c r="P16" s="158">
        <v>-3.076773526151344</v>
      </c>
    </row>
    <row r="17" spans="2:16">
      <c r="B17" s="248"/>
      <c r="C17" s="54" t="s">
        <v>113</v>
      </c>
      <c r="D17" s="55">
        <v>20079991</v>
      </c>
      <c r="E17" s="51">
        <v>565190.74</v>
      </c>
      <c r="F17" s="51">
        <v>107447.59</v>
      </c>
      <c r="G17" s="51">
        <v>169823.82</v>
      </c>
      <c r="H17" s="158">
        <v>58.052702717669156</v>
      </c>
      <c r="I17" s="51">
        <v>1314730.4400000002</v>
      </c>
      <c r="J17" s="51">
        <v>383080.53</v>
      </c>
      <c r="K17" s="157">
        <v>426231.22</v>
      </c>
      <c r="L17" s="158">
        <v>11.26413028613069</v>
      </c>
      <c r="M17" s="158">
        <v>2.3261712320339858</v>
      </c>
      <c r="N17" s="158">
        <v>3.5652780113541871</v>
      </c>
      <c r="O17" s="158">
        <v>2.5098435543376656</v>
      </c>
      <c r="P17" s="158">
        <v>-29.603146056361517</v>
      </c>
    </row>
    <row r="18" spans="2:16" ht="12.75" customHeight="1">
      <c r="B18" s="249" t="s">
        <v>284</v>
      </c>
      <c r="C18" s="155" t="s">
        <v>37</v>
      </c>
      <c r="D18" s="156"/>
      <c r="E18" s="157">
        <v>29438774.234300002</v>
      </c>
      <c r="F18" s="157">
        <v>13686457.361199999</v>
      </c>
      <c r="G18" s="157">
        <v>17167440.987400003</v>
      </c>
      <c r="H18" s="158">
        <v>25.433781250568988</v>
      </c>
      <c r="I18" s="51">
        <v>28863560.070000008</v>
      </c>
      <c r="J18" s="157">
        <v>13478671.15</v>
      </c>
      <c r="K18" s="157">
        <v>16098519.279999997</v>
      </c>
      <c r="L18" s="158">
        <v>19.436991234851785</v>
      </c>
      <c r="M18" s="158">
        <v>0.98046066185630121</v>
      </c>
      <c r="N18" s="158">
        <v>0.98481811576828815</v>
      </c>
      <c r="O18" s="158">
        <v>0.93773552457908327</v>
      </c>
      <c r="P18" s="158">
        <v>-4.7808412980374744</v>
      </c>
    </row>
    <row r="19" spans="2:16">
      <c r="B19" s="250"/>
      <c r="C19" s="155" t="s">
        <v>142</v>
      </c>
      <c r="D19" s="156">
        <v>20079911</v>
      </c>
      <c r="E19" s="157">
        <v>24708061.600000001</v>
      </c>
      <c r="F19" s="157">
        <v>11925559.1</v>
      </c>
      <c r="G19" s="157">
        <v>12801566.800000001</v>
      </c>
      <c r="H19" s="158">
        <v>7.3456321221870624</v>
      </c>
      <c r="I19" s="51">
        <v>23898033.550000008</v>
      </c>
      <c r="J19" s="157">
        <v>11674714.43</v>
      </c>
      <c r="K19" s="157">
        <v>11863977.479999999</v>
      </c>
      <c r="L19" s="158">
        <v>1.6211364409364659</v>
      </c>
      <c r="M19" s="158">
        <v>0.96721604215200785</v>
      </c>
      <c r="N19" s="158">
        <v>0.97896579372953674</v>
      </c>
      <c r="O19" s="158">
        <v>0.92675979943330045</v>
      </c>
      <c r="P19" s="158">
        <v>-5.3327700140930023</v>
      </c>
    </row>
    <row r="20" spans="2:16">
      <c r="B20" s="250"/>
      <c r="C20" s="155" t="s">
        <v>143</v>
      </c>
      <c r="D20" s="156">
        <v>20079912</v>
      </c>
      <c r="E20" s="157">
        <v>50032.634299999991</v>
      </c>
      <c r="F20" s="157">
        <v>24503.261200000001</v>
      </c>
      <c r="G20" s="157">
        <v>20836.187399999999</v>
      </c>
      <c r="H20" s="158">
        <v>-14.96565608173006</v>
      </c>
      <c r="I20" s="51">
        <v>376928.53999999992</v>
      </c>
      <c r="J20" s="157">
        <v>80168.649999999994</v>
      </c>
      <c r="K20" s="157">
        <v>82793.109999999986</v>
      </c>
      <c r="L20" s="158">
        <v>3.2736736866592953</v>
      </c>
      <c r="M20" s="158">
        <v>7.5336536897078794</v>
      </c>
      <c r="N20" s="158">
        <v>3.271754292036849</v>
      </c>
      <c r="O20" s="158">
        <v>3.9735249261580354</v>
      </c>
      <c r="P20" s="158">
        <v>21.449368488007558</v>
      </c>
    </row>
    <row r="21" spans="2:16">
      <c r="B21" s="251"/>
      <c r="C21" s="155" t="s">
        <v>145</v>
      </c>
      <c r="D21" s="156">
        <v>20079919</v>
      </c>
      <c r="E21" s="157">
        <v>4680680</v>
      </c>
      <c r="F21" s="157">
        <v>1736395</v>
      </c>
      <c r="G21" s="157">
        <v>4345038</v>
      </c>
      <c r="H21" s="158">
        <v>150.2332706555824</v>
      </c>
      <c r="I21" s="51">
        <v>4588597.9800000004</v>
      </c>
      <c r="J21" s="157">
        <v>1723788.0699999998</v>
      </c>
      <c r="K21" s="157">
        <v>4151748.689999999</v>
      </c>
      <c r="L21" s="158">
        <v>140.85029721780123</v>
      </c>
      <c r="M21" s="158">
        <v>0.98032721313997118</v>
      </c>
      <c r="N21" s="158">
        <v>0.99273959554133695</v>
      </c>
      <c r="O21" s="158">
        <v>0.95551493220542583</v>
      </c>
      <c r="P21" s="158">
        <v>-3.74969060397079</v>
      </c>
    </row>
    <row r="22" spans="2:16">
      <c r="B22" s="144" t="s">
        <v>241</v>
      </c>
      <c r="C22" s="143"/>
      <c r="D22" s="56">
        <v>20089700</v>
      </c>
      <c r="E22" s="51">
        <v>12185564.700100001</v>
      </c>
      <c r="F22" s="51">
        <v>4083017.5886999993</v>
      </c>
      <c r="G22" s="51">
        <v>5045573.1999999993</v>
      </c>
      <c r="H22" s="158">
        <v>23.574613392896747</v>
      </c>
      <c r="I22" s="51">
        <v>24037842.289999992</v>
      </c>
      <c r="J22" s="51">
        <v>8077262.3799999999</v>
      </c>
      <c r="K22" s="157">
        <v>9911160.5099999979</v>
      </c>
      <c r="L22" s="158">
        <v>22.704451628820287</v>
      </c>
      <c r="M22" s="158">
        <v>1.9726490221501778</v>
      </c>
      <c r="N22" s="158">
        <v>1.9782580418841</v>
      </c>
      <c r="O22" s="158">
        <v>1.9643279598044479</v>
      </c>
      <c r="P22" s="158">
        <v>-0.70415900174403134</v>
      </c>
    </row>
    <row r="23" spans="2:16">
      <c r="B23" s="144" t="s">
        <v>308</v>
      </c>
      <c r="C23" s="143"/>
      <c r="D23" s="56">
        <v>20089300</v>
      </c>
      <c r="E23" s="51">
        <v>9164185.3959000017</v>
      </c>
      <c r="F23" s="51">
        <v>4444745.0486000003</v>
      </c>
      <c r="G23" s="51">
        <v>2319000.1899999995</v>
      </c>
      <c r="H23" s="158">
        <v>-47.826024560611522</v>
      </c>
      <c r="I23" s="51">
        <v>23881789.850000005</v>
      </c>
      <c r="J23" s="51">
        <v>10301815.559999999</v>
      </c>
      <c r="K23" s="157">
        <v>6975933.2999999998</v>
      </c>
      <c r="L23" s="158">
        <v>-32.284428318769073</v>
      </c>
      <c r="M23" s="158">
        <v>2.6059915658935235</v>
      </c>
      <c r="N23" s="158">
        <v>2.3177517376941226</v>
      </c>
      <c r="O23" s="158">
        <v>3.0081641778563206</v>
      </c>
      <c r="P23" s="158">
        <v>29.788023839389854</v>
      </c>
    </row>
    <row r="24" spans="2:16">
      <c r="B24" s="144" t="s">
        <v>110</v>
      </c>
      <c r="C24" s="143"/>
      <c r="D24" s="56">
        <v>20071000</v>
      </c>
      <c r="E24" s="51">
        <v>4386258.120000001</v>
      </c>
      <c r="F24" s="51">
        <v>1876840.5</v>
      </c>
      <c r="G24" s="51">
        <v>2602812.31</v>
      </c>
      <c r="H24" s="158">
        <v>38.680527727316203</v>
      </c>
      <c r="I24" s="51">
        <v>15074745.810000001</v>
      </c>
      <c r="J24" s="51">
        <v>6499836.7999999998</v>
      </c>
      <c r="K24" s="157">
        <v>6862775.8400000017</v>
      </c>
      <c r="L24" s="158">
        <v>5.5838177352391716</v>
      </c>
      <c r="M24" s="158">
        <v>3.4368122891044082</v>
      </c>
      <c r="N24" s="158">
        <v>3.4631801690127637</v>
      </c>
      <c r="O24" s="158">
        <v>2.6366771870692443</v>
      </c>
      <c r="P24" s="158">
        <v>-23.865434127244022</v>
      </c>
    </row>
    <row r="25" spans="2:16">
      <c r="B25" s="144" t="s">
        <v>68</v>
      </c>
      <c r="C25" s="143"/>
      <c r="D25" s="56">
        <v>20089990</v>
      </c>
      <c r="E25" s="51">
        <v>3302232.88</v>
      </c>
      <c r="F25" s="51">
        <v>615722.5</v>
      </c>
      <c r="G25" s="51">
        <v>582798</v>
      </c>
      <c r="H25" s="158">
        <v>-5.3472952507014115</v>
      </c>
      <c r="I25" s="51">
        <v>11926306.129999997</v>
      </c>
      <c r="J25" s="51">
        <v>3904339.18</v>
      </c>
      <c r="K25" s="157">
        <v>3402523.6199999996</v>
      </c>
      <c r="L25" s="158">
        <v>-12.852765522282327</v>
      </c>
      <c r="M25" s="158">
        <v>3.6115884504184326</v>
      </c>
      <c r="N25" s="158">
        <v>6.341069524014471</v>
      </c>
      <c r="O25" s="158">
        <v>5.8382554847477168</v>
      </c>
      <c r="P25" s="158">
        <v>-7.9294831473228689</v>
      </c>
    </row>
    <row r="26" spans="2:16">
      <c r="B26" s="144" t="s">
        <v>95</v>
      </c>
      <c r="C26" s="143"/>
      <c r="D26" s="56">
        <v>20086011</v>
      </c>
      <c r="E26" s="51">
        <v>4158571.0098999999</v>
      </c>
      <c r="F26" s="51">
        <v>1934092.2099000001</v>
      </c>
      <c r="G26" s="51">
        <v>1669526.5000000005</v>
      </c>
      <c r="H26" s="158">
        <v>-13.679063932204071</v>
      </c>
      <c r="I26" s="51">
        <v>10783335.949999999</v>
      </c>
      <c r="J26" s="51">
        <v>5054274.84</v>
      </c>
      <c r="K26" s="157">
        <v>4216505.47</v>
      </c>
      <c r="L26" s="158">
        <v>-16.575461298024706</v>
      </c>
      <c r="M26" s="158">
        <v>2.5930387924911984</v>
      </c>
      <c r="N26" s="158">
        <v>2.6132543288933081</v>
      </c>
      <c r="O26" s="158">
        <v>2.5255696570255091</v>
      </c>
      <c r="P26" s="158">
        <v>-3.3553822488044172</v>
      </c>
    </row>
    <row r="27" spans="2:16">
      <c r="B27" s="144" t="s">
        <v>65</v>
      </c>
      <c r="C27" s="143"/>
      <c r="D27" s="56">
        <v>20081900</v>
      </c>
      <c r="E27" s="51">
        <v>995467.39539999992</v>
      </c>
      <c r="F27" s="51">
        <v>441842.28189999994</v>
      </c>
      <c r="G27" s="51">
        <v>508268.69000000006</v>
      </c>
      <c r="H27" s="158">
        <v>15.033963661050009</v>
      </c>
      <c r="I27" s="51">
        <v>8960303.1399999987</v>
      </c>
      <c r="J27" s="51">
        <v>3987879.7800000003</v>
      </c>
      <c r="K27" s="157">
        <v>4386739.830000001</v>
      </c>
      <c r="L27" s="158">
        <v>10.001807276146145</v>
      </c>
      <c r="M27" s="158">
        <v>9.0011015744011971</v>
      </c>
      <c r="N27" s="158">
        <v>9.0255730231416784</v>
      </c>
      <c r="O27" s="158">
        <v>8.6307496729731685</v>
      </c>
      <c r="P27" s="158">
        <v>-4.3744962137714509</v>
      </c>
    </row>
    <row r="28" spans="2:16">
      <c r="B28" s="238" t="s">
        <v>259</v>
      </c>
      <c r="C28" s="54" t="s">
        <v>37</v>
      </c>
      <c r="D28" s="55">
        <v>8121000</v>
      </c>
      <c r="E28" s="51">
        <v>2543460.7000000002</v>
      </c>
      <c r="F28" s="51">
        <v>1111760.7</v>
      </c>
      <c r="G28" s="51">
        <v>1102120</v>
      </c>
      <c r="H28" s="158">
        <v>-0.86715603456750667</v>
      </c>
      <c r="I28" s="51">
        <v>6270376.3400000008</v>
      </c>
      <c r="J28" s="51">
        <v>3573545.3499999996</v>
      </c>
      <c r="K28" s="157">
        <v>2864640.82</v>
      </c>
      <c r="L28" s="158">
        <v>-19.837569152438483</v>
      </c>
      <c r="M28" s="158">
        <v>2.4652931889216925</v>
      </c>
      <c r="N28" s="158">
        <v>3.2143116319905891</v>
      </c>
      <c r="O28" s="158">
        <v>2.5992095416107137</v>
      </c>
      <c r="P28" s="158">
        <v>-19.136355176580967</v>
      </c>
    </row>
    <row r="29" spans="2:16">
      <c r="B29" s="239" t="s">
        <v>153</v>
      </c>
      <c r="C29" s="54" t="s">
        <v>114</v>
      </c>
      <c r="D29" s="57">
        <v>8121090</v>
      </c>
      <c r="E29" s="51">
        <v>2543460.7000000002</v>
      </c>
      <c r="F29" s="51">
        <v>1111760.7</v>
      </c>
      <c r="G29" s="51">
        <v>1102120</v>
      </c>
      <c r="H29" s="158">
        <v>-0.86715603456750667</v>
      </c>
      <c r="I29" s="51">
        <v>6270376.3400000008</v>
      </c>
      <c r="J29" s="51">
        <v>3573545.3499999996</v>
      </c>
      <c r="K29" s="157">
        <v>2864640.82</v>
      </c>
      <c r="L29" s="158">
        <v>-19.837569152438483</v>
      </c>
      <c r="M29" s="158">
        <v>2.4652931889216925</v>
      </c>
      <c r="N29" s="158">
        <v>3.2143116319905891</v>
      </c>
      <c r="O29" s="158">
        <v>2.5992095416107137</v>
      </c>
      <c r="P29" s="158">
        <v>-19.136355176580967</v>
      </c>
    </row>
    <row r="30" spans="2:16">
      <c r="B30" s="247" t="s">
        <v>153</v>
      </c>
      <c r="C30" s="54" t="s">
        <v>113</v>
      </c>
      <c r="D30" s="57">
        <v>8121010</v>
      </c>
      <c r="E30" s="51">
        <v>0</v>
      </c>
      <c r="F30" s="51">
        <v>0</v>
      </c>
      <c r="G30" s="51">
        <v>0</v>
      </c>
      <c r="H30" s="158" t="s">
        <v>400</v>
      </c>
      <c r="I30" s="51">
        <v>0</v>
      </c>
      <c r="J30" s="51">
        <v>0</v>
      </c>
      <c r="K30" s="157">
        <v>0</v>
      </c>
      <c r="L30" s="158" t="s">
        <v>400</v>
      </c>
      <c r="M30" s="158" t="s">
        <v>400</v>
      </c>
      <c r="N30" s="158" t="s">
        <v>400</v>
      </c>
      <c r="O30" s="158" t="s">
        <v>400</v>
      </c>
      <c r="P30" s="158" t="s">
        <v>400</v>
      </c>
    </row>
    <row r="31" spans="2:16">
      <c r="B31" s="144" t="s">
        <v>69</v>
      </c>
      <c r="C31" s="143"/>
      <c r="D31" s="56">
        <v>11063000</v>
      </c>
      <c r="E31" s="51">
        <v>1111457.8900000001</v>
      </c>
      <c r="F31" s="51">
        <v>549207.02</v>
      </c>
      <c r="G31" s="51">
        <v>638640</v>
      </c>
      <c r="H31" s="158">
        <v>16.284019821887917</v>
      </c>
      <c r="I31" s="51">
        <v>6086654.5499999998</v>
      </c>
      <c r="J31" s="51">
        <v>3133882.8699999992</v>
      </c>
      <c r="K31" s="157">
        <v>3492366.65</v>
      </c>
      <c r="L31" s="158">
        <v>11.438965490117404</v>
      </c>
      <c r="M31" s="158">
        <v>5.4762799425536484</v>
      </c>
      <c r="N31" s="158">
        <v>5.7061959441086518</v>
      </c>
      <c r="O31" s="158">
        <v>5.4684433327070021</v>
      </c>
      <c r="P31" s="158">
        <v>-4.1665693525143821</v>
      </c>
    </row>
    <row r="32" spans="2:16">
      <c r="B32" s="144" t="s">
        <v>159</v>
      </c>
      <c r="C32" s="143"/>
      <c r="D32" s="56">
        <v>21032090</v>
      </c>
      <c r="E32" s="51">
        <v>2650440.44</v>
      </c>
      <c r="F32" s="51">
        <v>1261794.9700000002</v>
      </c>
      <c r="G32" s="51">
        <v>1517590.4600000002</v>
      </c>
      <c r="H32" s="158">
        <v>20.272349793881329</v>
      </c>
      <c r="I32" s="51">
        <v>4093661.31</v>
      </c>
      <c r="J32" s="51">
        <v>1994822.3299999996</v>
      </c>
      <c r="K32" s="157">
        <v>2412713.1399999997</v>
      </c>
      <c r="L32" s="158">
        <v>20.94877341783117</v>
      </c>
      <c r="M32" s="158">
        <v>1.5445211475870781</v>
      </c>
      <c r="N32" s="158">
        <v>1.5809401506807397</v>
      </c>
      <c r="O32" s="158">
        <v>1.5898315148870923</v>
      </c>
      <c r="P32" s="158">
        <v>0.56240991808096386</v>
      </c>
    </row>
    <row r="33" spans="2:16">
      <c r="B33" s="144" t="s">
        <v>150</v>
      </c>
      <c r="C33" s="143"/>
      <c r="D33" s="56">
        <v>20059990</v>
      </c>
      <c r="E33" s="51">
        <v>1526249.3199999998</v>
      </c>
      <c r="F33" s="51">
        <v>1338351.96</v>
      </c>
      <c r="G33" s="51">
        <v>1447702.1199999999</v>
      </c>
      <c r="H33" s="158">
        <v>8.1705084513045367</v>
      </c>
      <c r="I33" s="51">
        <v>3935073.5700000003</v>
      </c>
      <c r="J33" s="51">
        <v>3424751.6300000004</v>
      </c>
      <c r="K33" s="157">
        <v>3188505.2300000004</v>
      </c>
      <c r="L33" s="158">
        <v>-6.8982053451858594</v>
      </c>
      <c r="M33" s="158">
        <v>2.5782639300373287</v>
      </c>
      <c r="N33" s="158">
        <v>2.5589319792978826</v>
      </c>
      <c r="O33" s="158">
        <v>2.2024594603757301</v>
      </c>
      <c r="P33" s="158">
        <v>-13.930519521662355</v>
      </c>
    </row>
    <row r="34" spans="2:16">
      <c r="B34" s="267" t="s">
        <v>63</v>
      </c>
      <c r="C34" s="54" t="s">
        <v>37</v>
      </c>
      <c r="D34" s="55"/>
      <c r="E34" s="51">
        <v>717944.06</v>
      </c>
      <c r="F34" s="51">
        <v>349931.28</v>
      </c>
      <c r="G34" s="51">
        <v>174552.84999999998</v>
      </c>
      <c r="H34" s="158">
        <v>-50.117963161224125</v>
      </c>
      <c r="I34" s="51">
        <v>3937953.4700000007</v>
      </c>
      <c r="J34" s="51">
        <v>1889204.9</v>
      </c>
      <c r="K34" s="157">
        <v>928761.78000000014</v>
      </c>
      <c r="L34" s="158">
        <v>-50.838483427604906</v>
      </c>
      <c r="M34" s="158">
        <v>5.4850422050988215</v>
      </c>
      <c r="N34" s="158">
        <v>5.3987882992340657</v>
      </c>
      <c r="O34" s="158">
        <v>5.3208055898256621</v>
      </c>
      <c r="P34" s="158">
        <v>-1.4444483666727015</v>
      </c>
    </row>
    <row r="35" spans="2:16">
      <c r="B35" s="268"/>
      <c r="C35" s="54" t="s">
        <v>311</v>
      </c>
      <c r="D35" s="55">
        <v>20052000</v>
      </c>
      <c r="E35" s="51">
        <v>689769.19000000006</v>
      </c>
      <c r="F35" s="51">
        <v>332253.41000000003</v>
      </c>
      <c r="G35" s="51">
        <v>166694.09999999998</v>
      </c>
      <c r="H35" s="158">
        <v>-49.829228238771137</v>
      </c>
      <c r="I35" s="51">
        <v>3862138.3100000005</v>
      </c>
      <c r="J35" s="51">
        <v>1851291.58</v>
      </c>
      <c r="K35" s="157">
        <v>902871.65000000014</v>
      </c>
      <c r="L35" s="158">
        <v>-51.230175745735309</v>
      </c>
      <c r="M35" s="158">
        <v>5.5991748631161684</v>
      </c>
      <c r="N35" s="158">
        <v>5.571926500317935</v>
      </c>
      <c r="O35" s="158">
        <v>5.4163383707041834</v>
      </c>
      <c r="P35" s="158">
        <v>-2.7923578964093254</v>
      </c>
    </row>
    <row r="36" spans="2:16">
      <c r="B36" s="268"/>
      <c r="C36" s="54" t="s">
        <v>70</v>
      </c>
      <c r="D36" s="55">
        <v>11052000</v>
      </c>
      <c r="E36" s="51">
        <v>27569.87</v>
      </c>
      <c r="F36" s="51">
        <v>17577.870000000003</v>
      </c>
      <c r="G36" s="51">
        <v>7825</v>
      </c>
      <c r="H36" s="158">
        <v>-55.483798662750381</v>
      </c>
      <c r="I36" s="51">
        <v>74846.23000000001</v>
      </c>
      <c r="J36" s="51">
        <v>37701.89</v>
      </c>
      <c r="K36" s="157">
        <v>25708.48</v>
      </c>
      <c r="L36" s="158">
        <v>-31.811163843510236</v>
      </c>
      <c r="M36" s="158">
        <v>2.714783566262736</v>
      </c>
      <c r="N36" s="158">
        <v>2.1448497457314222</v>
      </c>
      <c r="O36" s="158">
        <v>3.2854287539936102</v>
      </c>
      <c r="P36" s="158">
        <v>53.177571554003443</v>
      </c>
    </row>
    <row r="37" spans="2:16">
      <c r="B37" s="268"/>
      <c r="C37" s="54" t="s">
        <v>160</v>
      </c>
      <c r="D37" s="55">
        <v>11081300</v>
      </c>
      <c r="E37" s="51">
        <v>350</v>
      </c>
      <c r="F37" s="51">
        <v>100</v>
      </c>
      <c r="G37" s="51">
        <v>0</v>
      </c>
      <c r="H37" s="158">
        <v>-100</v>
      </c>
      <c r="I37" s="51">
        <v>798.93</v>
      </c>
      <c r="J37" s="51">
        <v>211.43</v>
      </c>
      <c r="K37" s="157">
        <v>0</v>
      </c>
      <c r="L37" s="158">
        <v>-100</v>
      </c>
      <c r="M37" s="158">
        <v>2.2826571428571425</v>
      </c>
      <c r="N37" s="158">
        <v>2.1143000000000001</v>
      </c>
      <c r="O37" s="158" t="s">
        <v>400</v>
      </c>
      <c r="P37" s="158" t="s">
        <v>400</v>
      </c>
    </row>
    <row r="38" spans="2:16">
      <c r="B38" s="268"/>
      <c r="C38" s="54" t="s">
        <v>161</v>
      </c>
      <c r="D38" s="55">
        <v>20041000</v>
      </c>
      <c r="E38" s="51">
        <v>0</v>
      </c>
      <c r="F38" s="51">
        <v>0</v>
      </c>
      <c r="G38" s="51">
        <v>0</v>
      </c>
      <c r="H38" s="158" t="s">
        <v>400</v>
      </c>
      <c r="I38" s="51">
        <v>0</v>
      </c>
      <c r="J38" s="51">
        <v>0</v>
      </c>
      <c r="K38" s="157">
        <v>0</v>
      </c>
      <c r="L38" s="158" t="s">
        <v>400</v>
      </c>
      <c r="M38" s="158" t="s">
        <v>400</v>
      </c>
      <c r="N38" s="158" t="s">
        <v>400</v>
      </c>
      <c r="O38" s="158" t="s">
        <v>400</v>
      </c>
      <c r="P38" s="158" t="s">
        <v>400</v>
      </c>
    </row>
    <row r="39" spans="2:16">
      <c r="B39" s="269"/>
      <c r="C39" s="54" t="s">
        <v>75</v>
      </c>
      <c r="D39" s="55">
        <v>11051000</v>
      </c>
      <c r="E39" s="51">
        <v>255</v>
      </c>
      <c r="F39" s="51">
        <v>0</v>
      </c>
      <c r="G39" s="51">
        <v>33.75</v>
      </c>
      <c r="H39" s="158" t="s">
        <v>400</v>
      </c>
      <c r="I39" s="51">
        <v>170</v>
      </c>
      <c r="J39" s="51">
        <v>0</v>
      </c>
      <c r="K39" s="157">
        <v>181.65</v>
      </c>
      <c r="L39" s="158" t="s">
        <v>400</v>
      </c>
      <c r="M39" s="158">
        <v>0.66666666666666663</v>
      </c>
      <c r="N39" s="158" t="s">
        <v>400</v>
      </c>
      <c r="O39" s="158">
        <v>5.3822222222222225</v>
      </c>
      <c r="P39" s="158" t="s">
        <v>400</v>
      </c>
    </row>
    <row r="40" spans="2:16">
      <c r="B40" s="153" t="s">
        <v>67</v>
      </c>
      <c r="C40" s="143"/>
      <c r="D40" s="56">
        <v>21032010</v>
      </c>
      <c r="E40" s="51">
        <v>2951076.4051999999</v>
      </c>
      <c r="F40" s="51">
        <v>1569681.5794999998</v>
      </c>
      <c r="G40" s="51">
        <v>1264605.9413999999</v>
      </c>
      <c r="H40" s="158">
        <v>-19.435511130682791</v>
      </c>
      <c r="I40" s="51">
        <v>3169365.57</v>
      </c>
      <c r="J40" s="51">
        <v>1667146.0599999998</v>
      </c>
      <c r="K40" s="157">
        <v>1375375.2499999998</v>
      </c>
      <c r="L40" s="158">
        <v>-17.501214620631387</v>
      </c>
      <c r="M40" s="158">
        <v>1.0739693368885195</v>
      </c>
      <c r="N40" s="158">
        <v>1.0620918801449184</v>
      </c>
      <c r="O40" s="158">
        <v>1.0875919564930805</v>
      </c>
      <c r="P40" s="158">
        <v>2.4009294134404557</v>
      </c>
    </row>
    <row r="41" spans="2:16">
      <c r="B41" s="229" t="s">
        <v>66</v>
      </c>
      <c r="C41" s="54" t="s">
        <v>37</v>
      </c>
      <c r="D41" s="55"/>
      <c r="E41" s="51">
        <v>1046666.31</v>
      </c>
      <c r="F41" s="51">
        <v>716584.6</v>
      </c>
      <c r="G41" s="51">
        <v>1137110.29</v>
      </c>
      <c r="H41" s="158">
        <v>58.684723339016777</v>
      </c>
      <c r="I41" s="51">
        <v>2501801.6599999997</v>
      </c>
      <c r="J41" s="51">
        <v>1671186.8699999999</v>
      </c>
      <c r="K41" s="157">
        <v>2288308.5</v>
      </c>
      <c r="L41" s="158">
        <v>36.927146872569679</v>
      </c>
      <c r="M41" s="158">
        <v>2.390257177571713</v>
      </c>
      <c r="N41" s="158">
        <v>2.3321557147613832</v>
      </c>
      <c r="O41" s="158">
        <v>2.0123892291925349</v>
      </c>
      <c r="P41" s="158">
        <v>-13.711197907793448</v>
      </c>
    </row>
    <row r="42" spans="2:16">
      <c r="B42" s="230"/>
      <c r="C42" s="54" t="s">
        <v>152</v>
      </c>
      <c r="D42" s="55">
        <v>20057000</v>
      </c>
      <c r="E42" s="51">
        <v>877590.4800000001</v>
      </c>
      <c r="F42" s="51">
        <v>577942.6</v>
      </c>
      <c r="G42" s="51">
        <v>1107624</v>
      </c>
      <c r="H42" s="158">
        <v>91.649482145804797</v>
      </c>
      <c r="I42" s="51">
        <v>2094572.8899999997</v>
      </c>
      <c r="J42" s="51">
        <v>1367800.8699999999</v>
      </c>
      <c r="K42" s="157">
        <v>2189526.56</v>
      </c>
      <c r="L42" s="158">
        <v>60.076412292382898</v>
      </c>
      <c r="M42" s="158">
        <v>2.3867315538792075</v>
      </c>
      <c r="N42" s="158">
        <v>2.3666725207659027</v>
      </c>
      <c r="O42" s="158">
        <v>1.9767778235213394</v>
      </c>
      <c r="P42" s="158">
        <v>-16.474383076809694</v>
      </c>
    </row>
    <row r="43" spans="2:16">
      <c r="B43" s="231"/>
      <c r="C43" s="54" t="s">
        <v>151</v>
      </c>
      <c r="D43" s="55">
        <v>7112010</v>
      </c>
      <c r="E43" s="51">
        <v>169075.83000000002</v>
      </c>
      <c r="F43" s="51">
        <v>138642</v>
      </c>
      <c r="G43" s="51">
        <v>29486.29</v>
      </c>
      <c r="H43" s="158">
        <v>-78.732065319311602</v>
      </c>
      <c r="I43" s="51">
        <v>407228.77</v>
      </c>
      <c r="J43" s="51">
        <v>303386</v>
      </c>
      <c r="K43" s="157">
        <v>98781.94</v>
      </c>
      <c r="L43" s="158">
        <v>-67.440178518455028</v>
      </c>
      <c r="M43" s="158">
        <v>2.4085569770676267</v>
      </c>
      <c r="N43" s="158">
        <v>2.1882690670936658</v>
      </c>
      <c r="O43" s="158">
        <v>3.3500972824997652</v>
      </c>
      <c r="P43" s="158">
        <v>53.093480727631601</v>
      </c>
    </row>
    <row r="44" spans="2:16">
      <c r="B44" s="238" t="s">
        <v>236</v>
      </c>
      <c r="C44" s="54" t="s">
        <v>37</v>
      </c>
      <c r="D44" s="56"/>
      <c r="E44" s="51">
        <v>1123052.69</v>
      </c>
      <c r="F44" s="51">
        <v>149910</v>
      </c>
      <c r="G44" s="51">
        <v>98030</v>
      </c>
      <c r="H44" s="158">
        <v>-34.607431125341868</v>
      </c>
      <c r="I44" s="51">
        <v>2286657.98</v>
      </c>
      <c r="J44" s="51">
        <v>313954.95999999996</v>
      </c>
      <c r="K44" s="157">
        <v>185701.38</v>
      </c>
      <c r="L44" s="158">
        <v>-40.850948811256224</v>
      </c>
      <c r="M44" s="158">
        <v>2.0361092585958724</v>
      </c>
      <c r="N44" s="158">
        <v>2.094289640450937</v>
      </c>
      <c r="O44" s="158">
        <v>1.8943321432214628</v>
      </c>
      <c r="P44" s="158">
        <v>-9.5477479985251694</v>
      </c>
    </row>
    <row r="45" spans="2:16">
      <c r="B45" s="239"/>
      <c r="C45" s="54" t="s">
        <v>148</v>
      </c>
      <c r="D45" s="56">
        <v>7115900</v>
      </c>
      <c r="E45" s="51">
        <v>1123035</v>
      </c>
      <c r="F45" s="51">
        <v>149910</v>
      </c>
      <c r="G45" s="51">
        <v>98030</v>
      </c>
      <c r="H45" s="158">
        <v>-34.607431125341868</v>
      </c>
      <c r="I45" s="51">
        <v>2279517.98</v>
      </c>
      <c r="J45" s="51">
        <v>313954.95999999996</v>
      </c>
      <c r="K45" s="157">
        <v>185701.38</v>
      </c>
      <c r="L45" s="158">
        <v>-40.850948811256224</v>
      </c>
      <c r="M45" s="158">
        <v>2.0297835597287706</v>
      </c>
      <c r="N45" s="158">
        <v>2.094289640450937</v>
      </c>
      <c r="O45" s="158">
        <v>1.8943321432214628</v>
      </c>
      <c r="P45" s="158">
        <v>-9.5477479985251694</v>
      </c>
    </row>
    <row r="46" spans="2:16">
      <c r="B46" s="239"/>
      <c r="C46" s="54" t="s">
        <v>325</v>
      </c>
      <c r="D46" s="56">
        <v>20039090</v>
      </c>
      <c r="E46" s="51">
        <v>17.690000000000001</v>
      </c>
      <c r="F46" s="51">
        <v>0</v>
      </c>
      <c r="G46" s="51">
        <v>0</v>
      </c>
      <c r="H46" s="158" t="s">
        <v>400</v>
      </c>
      <c r="I46" s="51">
        <v>7140</v>
      </c>
      <c r="J46" s="51">
        <v>0</v>
      </c>
      <c r="K46" s="157">
        <v>0</v>
      </c>
      <c r="L46" s="158" t="s">
        <v>400</v>
      </c>
      <c r="M46" s="158">
        <v>403.61786319954774</v>
      </c>
      <c r="N46" s="158" t="s">
        <v>400</v>
      </c>
      <c r="O46" s="158" t="s">
        <v>400</v>
      </c>
      <c r="P46" s="158" t="s">
        <v>400</v>
      </c>
    </row>
    <row r="47" spans="2:16">
      <c r="B47" s="239"/>
      <c r="C47" s="54" t="s">
        <v>326</v>
      </c>
      <c r="D47" s="56">
        <v>20039010</v>
      </c>
      <c r="E47" s="51">
        <v>0</v>
      </c>
      <c r="F47" s="51">
        <v>0</v>
      </c>
      <c r="G47" s="51">
        <v>0</v>
      </c>
      <c r="H47" s="158" t="s">
        <v>400</v>
      </c>
      <c r="I47" s="51">
        <v>0</v>
      </c>
      <c r="J47" s="51">
        <v>0</v>
      </c>
      <c r="K47" s="157">
        <v>0</v>
      </c>
      <c r="L47" s="158" t="s">
        <v>400</v>
      </c>
      <c r="M47" s="158" t="s">
        <v>400</v>
      </c>
      <c r="N47" s="158" t="s">
        <v>400</v>
      </c>
      <c r="O47" s="158" t="s">
        <v>400</v>
      </c>
      <c r="P47" s="158" t="s">
        <v>400</v>
      </c>
    </row>
    <row r="48" spans="2:16">
      <c r="B48" s="144" t="s">
        <v>158</v>
      </c>
      <c r="C48" s="143"/>
      <c r="D48" s="56">
        <v>20019010</v>
      </c>
      <c r="E48" s="51">
        <v>628635.6</v>
      </c>
      <c r="F48" s="51">
        <v>296728</v>
      </c>
      <c r="G48" s="51">
        <v>4610</v>
      </c>
      <c r="H48" s="158">
        <v>-98.446388611792628</v>
      </c>
      <c r="I48" s="51">
        <v>2080495</v>
      </c>
      <c r="J48" s="51">
        <v>1071252</v>
      </c>
      <c r="K48" s="157">
        <v>15067</v>
      </c>
      <c r="L48" s="158">
        <v>-98.593514877918537</v>
      </c>
      <c r="M48" s="158">
        <v>3.3095405350890088</v>
      </c>
      <c r="N48" s="158">
        <v>3.6102154161386859</v>
      </c>
      <c r="O48" s="158">
        <v>3.2683297180043382</v>
      </c>
      <c r="P48" s="158">
        <v>-9.4699528622591789</v>
      </c>
    </row>
    <row r="49" spans="2:16">
      <c r="B49" s="229" t="s">
        <v>166</v>
      </c>
      <c r="C49" s="54" t="s">
        <v>37</v>
      </c>
      <c r="D49" s="55"/>
      <c r="E49" s="51">
        <v>1837889</v>
      </c>
      <c r="F49" s="51">
        <v>967885</v>
      </c>
      <c r="G49" s="51">
        <v>10245</v>
      </c>
      <c r="H49" s="158">
        <v>-98.941506480625279</v>
      </c>
      <c r="I49" s="51">
        <v>1488233.7600000002</v>
      </c>
      <c r="J49" s="51">
        <v>744821.04</v>
      </c>
      <c r="K49" s="157">
        <v>15521.18</v>
      </c>
      <c r="L49" s="158">
        <v>-97.916119555376696</v>
      </c>
      <c r="M49" s="158">
        <v>0.80975170970608146</v>
      </c>
      <c r="N49" s="158">
        <v>0.76953464512829528</v>
      </c>
      <c r="O49" s="158">
        <v>1.5150004880429477</v>
      </c>
      <c r="P49" s="158">
        <v>96.872291278110012</v>
      </c>
    </row>
    <row r="50" spans="2:16">
      <c r="B50" s="230"/>
      <c r="C50" s="54" t="s">
        <v>168</v>
      </c>
      <c r="D50" s="56">
        <v>20029090</v>
      </c>
      <c r="E50" s="51">
        <v>1837889</v>
      </c>
      <c r="F50" s="51">
        <v>967885</v>
      </c>
      <c r="G50" s="51">
        <v>10245</v>
      </c>
      <c r="H50" s="158">
        <v>-98.941506480625279</v>
      </c>
      <c r="I50" s="51">
        <v>1488233.7600000002</v>
      </c>
      <c r="J50" s="51">
        <v>744821.04</v>
      </c>
      <c r="K50" s="157">
        <v>15521.18</v>
      </c>
      <c r="L50" s="158">
        <v>-97.916119555376696</v>
      </c>
      <c r="M50" s="158">
        <v>0.80975170970608146</v>
      </c>
      <c r="N50" s="158">
        <v>0.76953464512829528</v>
      </c>
      <c r="O50" s="158">
        <v>1.5150004880429477</v>
      </c>
      <c r="P50" s="158">
        <v>96.872291278110012</v>
      </c>
    </row>
    <row r="51" spans="2:16">
      <c r="B51" s="230"/>
      <c r="C51" s="54" t="s">
        <v>149</v>
      </c>
      <c r="D51" s="56">
        <v>20021010</v>
      </c>
      <c r="E51" s="51">
        <v>0</v>
      </c>
      <c r="F51" s="51">
        <v>0</v>
      </c>
      <c r="G51" s="51">
        <v>0</v>
      </c>
      <c r="H51" s="158" t="s">
        <v>400</v>
      </c>
      <c r="I51" s="51">
        <v>0</v>
      </c>
      <c r="J51" s="51">
        <v>0</v>
      </c>
      <c r="K51" s="157">
        <v>0</v>
      </c>
      <c r="L51" s="158" t="s">
        <v>400</v>
      </c>
      <c r="M51" s="158" t="s">
        <v>400</v>
      </c>
      <c r="N51" s="158" t="s">
        <v>400</v>
      </c>
      <c r="O51" s="158" t="s">
        <v>400</v>
      </c>
      <c r="P51" s="158" t="s">
        <v>400</v>
      </c>
    </row>
    <row r="52" spans="2:16">
      <c r="B52" s="231"/>
      <c r="C52" s="54" t="s">
        <v>288</v>
      </c>
      <c r="D52" s="56">
        <v>20021090</v>
      </c>
      <c r="E52" s="51">
        <v>0</v>
      </c>
      <c r="F52" s="51">
        <v>0</v>
      </c>
      <c r="G52" s="51">
        <v>0</v>
      </c>
      <c r="H52" s="158" t="s">
        <v>400</v>
      </c>
      <c r="I52" s="51">
        <v>0</v>
      </c>
      <c r="J52" s="51">
        <v>0</v>
      </c>
      <c r="K52" s="157">
        <v>0</v>
      </c>
      <c r="L52" s="158" t="s">
        <v>400</v>
      </c>
      <c r="M52" s="158" t="s">
        <v>400</v>
      </c>
      <c r="N52" s="158" t="s">
        <v>400</v>
      </c>
      <c r="O52" s="158" t="s">
        <v>400</v>
      </c>
      <c r="P52" s="158" t="s">
        <v>400</v>
      </c>
    </row>
    <row r="53" spans="2:16">
      <c r="B53" s="229" t="s">
        <v>156</v>
      </c>
      <c r="C53" s="54" t="s">
        <v>37</v>
      </c>
      <c r="D53" s="55"/>
      <c r="E53" s="51">
        <v>882126.67999999993</v>
      </c>
      <c r="F53" s="51">
        <v>310152</v>
      </c>
      <c r="G53" s="51">
        <v>364917.6</v>
      </c>
      <c r="H53" s="158">
        <v>17.657664628956127</v>
      </c>
      <c r="I53" s="51">
        <v>1190806.54</v>
      </c>
      <c r="J53" s="51">
        <v>471989.99</v>
      </c>
      <c r="K53" s="157">
        <v>420867.04000000004</v>
      </c>
      <c r="L53" s="158">
        <v>-10.831363182087816</v>
      </c>
      <c r="M53" s="158">
        <v>1.3499269061899364</v>
      </c>
      <c r="N53" s="158">
        <v>1.5218021808661559</v>
      </c>
      <c r="O53" s="158">
        <v>1.1533207496706108</v>
      </c>
      <c r="P53" s="158">
        <v>-24.213490809023451</v>
      </c>
    </row>
    <row r="54" spans="2:16">
      <c r="B54" s="230"/>
      <c r="C54" s="54" t="s">
        <v>157</v>
      </c>
      <c r="D54" s="55">
        <v>20079921</v>
      </c>
      <c r="E54" s="51">
        <v>473734</v>
      </c>
      <c r="F54" s="51">
        <v>105488</v>
      </c>
      <c r="G54" s="51">
        <v>50787</v>
      </c>
      <c r="H54" s="158">
        <v>-51.85518731988472</v>
      </c>
      <c r="I54" s="51">
        <v>600890.38</v>
      </c>
      <c r="J54" s="51">
        <v>136377.32</v>
      </c>
      <c r="K54" s="157">
        <v>63213.900000000009</v>
      </c>
      <c r="L54" s="158">
        <v>-53.647791289636729</v>
      </c>
      <c r="M54" s="158">
        <v>1.2684130334744814</v>
      </c>
      <c r="N54" s="158">
        <v>1.2928230699226453</v>
      </c>
      <c r="O54" s="158">
        <v>1.2446866324059309</v>
      </c>
      <c r="P54" s="158">
        <v>-3.7233584886131821</v>
      </c>
    </row>
    <row r="55" spans="2:16">
      <c r="B55" s="230"/>
      <c r="C55" s="54" t="s">
        <v>223</v>
      </c>
      <c r="D55" s="55">
        <v>20085000</v>
      </c>
      <c r="E55" s="51">
        <v>37884</v>
      </c>
      <c r="F55" s="51">
        <v>37884</v>
      </c>
      <c r="G55" s="51">
        <v>52965.599999999999</v>
      </c>
      <c r="H55" s="158">
        <v>39.809946151409562</v>
      </c>
      <c r="I55" s="51">
        <v>67216.600000000006</v>
      </c>
      <c r="J55" s="51">
        <v>67216.600000000006</v>
      </c>
      <c r="K55" s="157">
        <v>81318.95</v>
      </c>
      <c r="L55" s="158">
        <v>20.980457208487181</v>
      </c>
      <c r="M55" s="158">
        <v>1.7742740998838562</v>
      </c>
      <c r="N55" s="158">
        <v>1.7742740998838562</v>
      </c>
      <c r="O55" s="158">
        <v>1.5353163185161689</v>
      </c>
      <c r="P55" s="158">
        <v>-13.467918028185688</v>
      </c>
    </row>
    <row r="56" spans="2:16">
      <c r="B56" s="230"/>
      <c r="C56" s="54" t="s">
        <v>143</v>
      </c>
      <c r="D56" s="55">
        <v>20079922</v>
      </c>
      <c r="E56" s="51">
        <v>2127.6800000000003</v>
      </c>
      <c r="F56" s="51">
        <v>419</v>
      </c>
      <c r="G56" s="51">
        <v>108</v>
      </c>
      <c r="H56" s="158">
        <v>-74.224343675417657</v>
      </c>
      <c r="I56" s="51">
        <v>5402.15</v>
      </c>
      <c r="J56" s="51">
        <v>1487.38</v>
      </c>
      <c r="K56" s="157">
        <v>173.13</v>
      </c>
      <c r="L56" s="158">
        <v>-88.360069383748609</v>
      </c>
      <c r="M56" s="158">
        <v>2.5389861257331923</v>
      </c>
      <c r="N56" s="158">
        <v>3.5498329355608593</v>
      </c>
      <c r="O56" s="158">
        <v>1.6030555555555555</v>
      </c>
      <c r="P56" s="158">
        <v>-54.841380294358011</v>
      </c>
    </row>
    <row r="57" spans="2:16">
      <c r="B57" s="231"/>
      <c r="C57" s="54" t="s">
        <v>145</v>
      </c>
      <c r="D57" s="55">
        <v>20079929</v>
      </c>
      <c r="E57" s="51">
        <v>368381</v>
      </c>
      <c r="F57" s="51">
        <v>166361</v>
      </c>
      <c r="G57" s="51">
        <v>261057</v>
      </c>
      <c r="H57" s="158">
        <v>56.92199493871761</v>
      </c>
      <c r="I57" s="51">
        <v>517297.41000000003</v>
      </c>
      <c r="J57" s="51">
        <v>266908.69</v>
      </c>
      <c r="K57" s="157">
        <v>276161.06</v>
      </c>
      <c r="L57" s="158">
        <v>3.4664926046431788</v>
      </c>
      <c r="M57" s="158">
        <v>1.4042456315608027</v>
      </c>
      <c r="N57" s="158">
        <v>1.6043945996958422</v>
      </c>
      <c r="O57" s="158">
        <v>1.0578573261778079</v>
      </c>
      <c r="P57" s="158">
        <v>-34.06501577739327</v>
      </c>
    </row>
    <row r="58" spans="2:16">
      <c r="B58" s="229" t="s">
        <v>154</v>
      </c>
      <c r="C58" s="54" t="s">
        <v>37</v>
      </c>
      <c r="D58" s="55"/>
      <c r="E58" s="51">
        <v>434511.6</v>
      </c>
      <c r="F58" s="51">
        <v>267189</v>
      </c>
      <c r="G58" s="51">
        <v>253185.6</v>
      </c>
      <c r="H58" s="158">
        <v>-5.2410091732818298</v>
      </c>
      <c r="I58" s="51">
        <v>1201946.93</v>
      </c>
      <c r="J58" s="51">
        <v>780109.6399999999</v>
      </c>
      <c r="K58" s="157">
        <v>745936.02</v>
      </c>
      <c r="L58" s="158">
        <v>-4.3806175757551085</v>
      </c>
      <c r="M58" s="158">
        <v>2.7662021681354423</v>
      </c>
      <c r="N58" s="158">
        <v>2.9196922028975738</v>
      </c>
      <c r="O58" s="158">
        <v>2.9462023906572887</v>
      </c>
      <c r="P58" s="158">
        <v>0.90797885247648757</v>
      </c>
    </row>
    <row r="59" spans="2:16">
      <c r="B59" s="230"/>
      <c r="C59" s="54" t="s">
        <v>155</v>
      </c>
      <c r="D59" s="55">
        <v>20086019</v>
      </c>
      <c r="E59" s="51">
        <v>397942.19999999995</v>
      </c>
      <c r="F59" s="51">
        <v>230619.6</v>
      </c>
      <c r="G59" s="51">
        <v>239665.6</v>
      </c>
      <c r="H59" s="158">
        <v>3.9224766672043554</v>
      </c>
      <c r="I59" s="51">
        <v>997010.61</v>
      </c>
      <c r="J59" s="51">
        <v>575173.31999999995</v>
      </c>
      <c r="K59" s="157">
        <v>671576.02</v>
      </c>
      <c r="L59" s="158">
        <v>16.760634863939817</v>
      </c>
      <c r="M59" s="158">
        <v>2.5054156357380548</v>
      </c>
      <c r="N59" s="158">
        <v>2.494034852198165</v>
      </c>
      <c r="O59" s="158">
        <v>2.8021377285684719</v>
      </c>
      <c r="P59" s="158">
        <v>12.353591454375801</v>
      </c>
    </row>
    <row r="60" spans="2:16">
      <c r="B60" s="231"/>
      <c r="C60" s="54" t="s">
        <v>152</v>
      </c>
      <c r="D60" s="55">
        <v>20086090</v>
      </c>
      <c r="E60" s="51">
        <v>36569.4</v>
      </c>
      <c r="F60" s="51">
        <v>36569.4</v>
      </c>
      <c r="G60" s="51">
        <v>13520</v>
      </c>
      <c r="H60" s="158">
        <v>-63.029199275897341</v>
      </c>
      <c r="I60" s="51">
        <v>204936.32000000001</v>
      </c>
      <c r="J60" s="51">
        <v>204936.32000000001</v>
      </c>
      <c r="K60" s="157">
        <v>74360</v>
      </c>
      <c r="L60" s="158">
        <v>-63.715558081651899</v>
      </c>
      <c r="M60" s="158">
        <v>5.6040383490021712</v>
      </c>
      <c r="N60" s="158">
        <v>5.6040383490021712</v>
      </c>
      <c r="O60" s="158">
        <v>5.5</v>
      </c>
      <c r="P60" s="158">
        <v>-1.8564888839616156</v>
      </c>
    </row>
    <row r="61" spans="2:16">
      <c r="B61" s="144" t="s">
        <v>43</v>
      </c>
      <c r="C61" s="143"/>
      <c r="D61" s="56">
        <v>20088000</v>
      </c>
      <c r="E61" s="51">
        <v>295818.77</v>
      </c>
      <c r="F61" s="51">
        <v>207429.6</v>
      </c>
      <c r="G61" s="51">
        <v>306755.20000000001</v>
      </c>
      <c r="H61" s="158">
        <v>47.884004982895398</v>
      </c>
      <c r="I61" s="51">
        <v>1060119.83</v>
      </c>
      <c r="J61" s="51">
        <v>553322.94000000006</v>
      </c>
      <c r="K61" s="157">
        <v>949981.27</v>
      </c>
      <c r="L61" s="158">
        <v>71.686586860107411</v>
      </c>
      <c r="M61" s="158">
        <v>3.5836800687123405</v>
      </c>
      <c r="N61" s="158">
        <v>2.667521607330873</v>
      </c>
      <c r="O61" s="158">
        <v>3.0968709576887368</v>
      </c>
      <c r="P61" s="158">
        <v>16.095440395981321</v>
      </c>
    </row>
    <row r="62" spans="2:16">
      <c r="B62" s="238" t="s">
        <v>45</v>
      </c>
      <c r="C62" s="155" t="s">
        <v>37</v>
      </c>
      <c r="D62" s="156"/>
      <c r="E62" s="157">
        <v>303574.33</v>
      </c>
      <c r="F62" s="157">
        <v>203276</v>
      </c>
      <c r="G62" s="157">
        <v>208486</v>
      </c>
      <c r="H62" s="158">
        <v>2.5630177689446754</v>
      </c>
      <c r="I62" s="51">
        <v>595334.15</v>
      </c>
      <c r="J62" s="157">
        <v>381426.38</v>
      </c>
      <c r="K62" s="157">
        <v>359827.7</v>
      </c>
      <c r="L62" s="158">
        <v>-5.6626078143834686</v>
      </c>
      <c r="M62" s="158">
        <v>1.9610819860822883</v>
      </c>
      <c r="N62" s="158">
        <v>1.8763965249217813</v>
      </c>
      <c r="O62" s="158">
        <v>1.7259082144604434</v>
      </c>
      <c r="P62" s="158">
        <v>-8.0200697700402728</v>
      </c>
    </row>
    <row r="63" spans="2:16">
      <c r="B63" s="239"/>
      <c r="C63" s="155" t="s">
        <v>352</v>
      </c>
      <c r="D63" s="156">
        <v>20079949</v>
      </c>
      <c r="E63" s="157">
        <v>303574.33</v>
      </c>
      <c r="F63" s="157">
        <v>203276</v>
      </c>
      <c r="G63" s="157">
        <v>208486</v>
      </c>
      <c r="H63" s="158">
        <v>2.5630177689446754</v>
      </c>
      <c r="I63" s="51">
        <v>595334.15</v>
      </c>
      <c r="J63" s="157">
        <v>381426.38</v>
      </c>
      <c r="K63" s="157">
        <v>359827.7</v>
      </c>
      <c r="L63" s="158">
        <v>-5.6626078143834686</v>
      </c>
      <c r="M63" s="158">
        <v>1.9610819860822883</v>
      </c>
      <c r="N63" s="158">
        <v>1.8763965249217813</v>
      </c>
      <c r="O63" s="158">
        <v>1.7259082144604434</v>
      </c>
      <c r="P63" s="158">
        <v>-8.0200697700402728</v>
      </c>
    </row>
    <row r="64" spans="2:16">
      <c r="B64" s="247"/>
      <c r="C64" s="155" t="s">
        <v>353</v>
      </c>
      <c r="D64" s="156">
        <v>20079941</v>
      </c>
      <c r="E64" s="157">
        <v>0</v>
      </c>
      <c r="F64" s="157">
        <v>0</v>
      </c>
      <c r="G64" s="157">
        <v>0</v>
      </c>
      <c r="H64" s="158" t="s">
        <v>400</v>
      </c>
      <c r="I64" s="51">
        <v>0</v>
      </c>
      <c r="J64" s="157">
        <v>0</v>
      </c>
      <c r="K64" s="157">
        <v>0</v>
      </c>
      <c r="L64" s="158" t="s">
        <v>400</v>
      </c>
      <c r="M64" s="158" t="s">
        <v>400</v>
      </c>
      <c r="N64" s="158" t="s">
        <v>400</v>
      </c>
      <c r="O64" s="158" t="s">
        <v>400</v>
      </c>
      <c r="P64" s="158" t="s">
        <v>400</v>
      </c>
    </row>
    <row r="65" spans="2:16">
      <c r="B65" s="144" t="s">
        <v>169</v>
      </c>
      <c r="C65" s="143"/>
      <c r="D65" s="56">
        <v>20089920</v>
      </c>
      <c r="E65" s="51">
        <v>191012</v>
      </c>
      <c r="F65" s="51">
        <v>70992</v>
      </c>
      <c r="G65" s="51">
        <v>73568.800000000003</v>
      </c>
      <c r="H65" s="158">
        <v>3.6297047554654016</v>
      </c>
      <c r="I65" s="51">
        <v>550567.30000000005</v>
      </c>
      <c r="J65" s="51">
        <v>194876</v>
      </c>
      <c r="K65" s="157">
        <v>194812.32</v>
      </c>
      <c r="L65" s="158">
        <v>-3.2677189597485334E-2</v>
      </c>
      <c r="M65" s="158">
        <v>2.8823702175779533</v>
      </c>
      <c r="N65" s="158">
        <v>2.745041694838855</v>
      </c>
      <c r="O65" s="158">
        <v>2.6480290557953916</v>
      </c>
      <c r="P65" s="158">
        <v>-3.534104389957482</v>
      </c>
    </row>
    <row r="66" spans="2:16">
      <c r="B66" s="144" t="s">
        <v>72</v>
      </c>
      <c r="C66" s="143"/>
      <c r="D66" s="56">
        <v>20060010</v>
      </c>
      <c r="E66" s="51">
        <v>114114.39009999999</v>
      </c>
      <c r="F66" s="51">
        <v>63870.390100000004</v>
      </c>
      <c r="G66" s="51">
        <v>43324</v>
      </c>
      <c r="H66" s="158">
        <v>-32.168881492395961</v>
      </c>
      <c r="I66" s="51">
        <v>459095.6</v>
      </c>
      <c r="J66" s="51">
        <v>255056.8</v>
      </c>
      <c r="K66" s="157">
        <v>185656.3</v>
      </c>
      <c r="L66" s="158">
        <v>-27.209821498583842</v>
      </c>
      <c r="M66" s="158">
        <v>4.0231175016375085</v>
      </c>
      <c r="N66" s="158">
        <v>3.9933496507640709</v>
      </c>
      <c r="O66" s="158">
        <v>4.285299141353522</v>
      </c>
      <c r="P66" s="158">
        <v>7.3108922614274707</v>
      </c>
    </row>
    <row r="67" spans="2:16">
      <c r="B67" s="144" t="s">
        <v>73</v>
      </c>
      <c r="C67" s="143"/>
      <c r="D67" s="56">
        <v>20060090</v>
      </c>
      <c r="E67" s="51">
        <v>178156.12</v>
      </c>
      <c r="F67" s="51">
        <v>59800</v>
      </c>
      <c r="G67" s="51">
        <v>63400</v>
      </c>
      <c r="H67" s="158">
        <v>6.020066889632103</v>
      </c>
      <c r="I67" s="51">
        <v>347448</v>
      </c>
      <c r="J67" s="51">
        <v>114462</v>
      </c>
      <c r="K67" s="157">
        <v>128125</v>
      </c>
      <c r="L67" s="158">
        <v>11.936712620782441</v>
      </c>
      <c r="M67" s="158">
        <v>1.9502445383296403</v>
      </c>
      <c r="N67" s="158">
        <v>1.9140802675585284</v>
      </c>
      <c r="O67" s="158">
        <v>2.0208990536277605</v>
      </c>
      <c r="P67" s="158">
        <v>5.5806847748074206</v>
      </c>
    </row>
    <row r="68" spans="2:16" ht="12.75" customHeight="1">
      <c r="B68" s="144" t="s">
        <v>260</v>
      </c>
      <c r="C68" s="143"/>
      <c r="D68" s="56">
        <v>8129090</v>
      </c>
      <c r="E68" s="51">
        <v>347690</v>
      </c>
      <c r="F68" s="51">
        <v>347690</v>
      </c>
      <c r="G68" s="51">
        <v>41726</v>
      </c>
      <c r="H68" s="158">
        <v>-87.999079639909112</v>
      </c>
      <c r="I68" s="51">
        <v>290177.90999999997</v>
      </c>
      <c r="J68" s="51">
        <v>290177.90999999997</v>
      </c>
      <c r="K68" s="157">
        <v>24072</v>
      </c>
      <c r="L68" s="158">
        <v>-91.704399552674417</v>
      </c>
      <c r="M68" s="158">
        <v>0.83458802381431729</v>
      </c>
      <c r="N68" s="158">
        <v>0.83458802381431729</v>
      </c>
      <c r="O68" s="158">
        <v>0.57690648516512488</v>
      </c>
      <c r="P68" s="158">
        <v>-30.875297907045272</v>
      </c>
    </row>
    <row r="69" spans="2:16">
      <c r="B69" s="144" t="s">
        <v>351</v>
      </c>
      <c r="C69" s="143"/>
      <c r="D69" s="56">
        <v>8129010</v>
      </c>
      <c r="E69" s="51">
        <v>88560</v>
      </c>
      <c r="F69" s="51">
        <v>88560</v>
      </c>
      <c r="G69" s="51">
        <v>0</v>
      </c>
      <c r="H69" s="158">
        <v>-100</v>
      </c>
      <c r="I69" s="51">
        <v>117100</v>
      </c>
      <c r="J69" s="51">
        <v>117100</v>
      </c>
      <c r="K69" s="157">
        <v>0</v>
      </c>
      <c r="L69" s="158">
        <v>-100</v>
      </c>
      <c r="M69" s="158">
        <v>1.3222673893405601</v>
      </c>
      <c r="N69" s="158">
        <v>1.3222673893405601</v>
      </c>
      <c r="O69" s="158" t="s">
        <v>400</v>
      </c>
      <c r="P69" s="158" t="s">
        <v>400</v>
      </c>
    </row>
    <row r="70" spans="2:16">
      <c r="B70" s="144" t="s">
        <v>51</v>
      </c>
      <c r="C70" s="143"/>
      <c r="D70" s="56">
        <v>20089930</v>
      </c>
      <c r="E70" s="51">
        <v>30616.799999999999</v>
      </c>
      <c r="F70" s="51">
        <v>1822.8</v>
      </c>
      <c r="G70" s="51">
        <v>0</v>
      </c>
      <c r="H70" s="158">
        <v>-100</v>
      </c>
      <c r="I70" s="51">
        <v>61677.36</v>
      </c>
      <c r="J70" s="51">
        <v>4508</v>
      </c>
      <c r="K70" s="157">
        <v>0</v>
      </c>
      <c r="L70" s="158">
        <v>-100</v>
      </c>
      <c r="M70" s="158">
        <v>2.01449400329231</v>
      </c>
      <c r="N70" s="158">
        <v>2.4731182795698925</v>
      </c>
      <c r="O70" s="158" t="s">
        <v>400</v>
      </c>
      <c r="P70" s="158" t="s">
        <v>400</v>
      </c>
    </row>
    <row r="71" spans="2:16">
      <c r="B71" s="144" t="s">
        <v>272</v>
      </c>
      <c r="C71" s="143"/>
      <c r="D71" s="56">
        <v>20058000</v>
      </c>
      <c r="E71" s="51">
        <v>53471.759999999995</v>
      </c>
      <c r="F71" s="51">
        <v>3029.4</v>
      </c>
      <c r="G71" s="51">
        <v>360</v>
      </c>
      <c r="H71" s="158">
        <v>-88.116458704693997</v>
      </c>
      <c r="I71" s="51">
        <v>59481.119999999995</v>
      </c>
      <c r="J71" s="51">
        <v>5840.8</v>
      </c>
      <c r="K71" s="157">
        <v>541.01</v>
      </c>
      <c r="L71" s="158">
        <v>-90.737398986440212</v>
      </c>
      <c r="M71" s="158">
        <v>1.1123838078267856</v>
      </c>
      <c r="N71" s="158">
        <v>1.9280385554895358</v>
      </c>
      <c r="O71" s="158">
        <v>1.5028055555555555</v>
      </c>
      <c r="P71" s="158">
        <v>-22.055212470894404</v>
      </c>
    </row>
    <row r="72" spans="2:16" ht="12.75" customHeight="1">
      <c r="B72" s="238" t="s">
        <v>309</v>
      </c>
      <c r="C72" s="54" t="s">
        <v>37</v>
      </c>
      <c r="D72" s="55"/>
      <c r="E72" s="51">
        <v>30499.439999999999</v>
      </c>
      <c r="F72" s="51">
        <v>30499.439999999999</v>
      </c>
      <c r="G72" s="51">
        <v>0</v>
      </c>
      <c r="H72" s="158">
        <v>-100</v>
      </c>
      <c r="I72" s="51">
        <v>48154.810000000005</v>
      </c>
      <c r="J72" s="51">
        <v>48154.810000000005</v>
      </c>
      <c r="K72" s="157">
        <v>0</v>
      </c>
      <c r="L72" s="158">
        <v>-100</v>
      </c>
      <c r="M72" s="158">
        <v>1.5788752186925401</v>
      </c>
      <c r="N72" s="158">
        <v>1.5788752186925401</v>
      </c>
      <c r="O72" s="158" t="s">
        <v>400</v>
      </c>
      <c r="P72" s="158" t="s">
        <v>400</v>
      </c>
    </row>
    <row r="73" spans="2:16" ht="12.75" customHeight="1">
      <c r="B73" s="239"/>
      <c r="C73" s="54" t="s">
        <v>310</v>
      </c>
      <c r="D73" s="55">
        <v>20031090</v>
      </c>
      <c r="E73" s="51">
        <v>192</v>
      </c>
      <c r="F73" s="51">
        <v>192</v>
      </c>
      <c r="G73" s="51">
        <v>0</v>
      </c>
      <c r="H73" s="158">
        <v>-100</v>
      </c>
      <c r="I73" s="51">
        <v>316.8</v>
      </c>
      <c r="J73" s="51">
        <v>316.8</v>
      </c>
      <c r="K73" s="157">
        <v>0</v>
      </c>
      <c r="L73" s="158">
        <v>-100</v>
      </c>
      <c r="M73" s="158">
        <v>1.6500000000000001</v>
      </c>
      <c r="N73" s="158">
        <v>1.6500000000000001</v>
      </c>
      <c r="O73" s="158" t="s">
        <v>400</v>
      </c>
      <c r="P73" s="158" t="s">
        <v>400</v>
      </c>
    </row>
    <row r="74" spans="2:16">
      <c r="B74" s="239"/>
      <c r="C74" s="54" t="s">
        <v>148</v>
      </c>
      <c r="D74" s="55">
        <v>7115100</v>
      </c>
      <c r="E74" s="51">
        <v>0</v>
      </c>
      <c r="F74" s="51">
        <v>0</v>
      </c>
      <c r="G74" s="51">
        <v>0</v>
      </c>
      <c r="H74" s="158" t="s">
        <v>400</v>
      </c>
      <c r="I74" s="51">
        <v>0</v>
      </c>
      <c r="J74" s="51">
        <v>0</v>
      </c>
      <c r="K74" s="157">
        <v>0</v>
      </c>
      <c r="L74" s="158" t="s">
        <v>400</v>
      </c>
      <c r="M74" s="158" t="s">
        <v>400</v>
      </c>
      <c r="N74" s="158" t="s">
        <v>400</v>
      </c>
      <c r="O74" s="158" t="s">
        <v>400</v>
      </c>
      <c r="P74" s="158" t="s">
        <v>400</v>
      </c>
    </row>
    <row r="75" spans="2:16">
      <c r="B75" s="247"/>
      <c r="C75" s="54" t="s">
        <v>149</v>
      </c>
      <c r="D75" s="55">
        <v>20031010</v>
      </c>
      <c r="E75" s="51">
        <v>30307.439999999999</v>
      </c>
      <c r="F75" s="51">
        <v>30307.439999999999</v>
      </c>
      <c r="G75" s="51">
        <v>0</v>
      </c>
      <c r="H75" s="158">
        <v>-100</v>
      </c>
      <c r="I75" s="51">
        <v>47838.01</v>
      </c>
      <c r="J75" s="51">
        <v>47838.01</v>
      </c>
      <c r="K75" s="157">
        <v>0</v>
      </c>
      <c r="L75" s="158">
        <v>-100</v>
      </c>
      <c r="M75" s="158">
        <v>1.5784246376467297</v>
      </c>
      <c r="N75" s="158">
        <v>1.5784246376467297</v>
      </c>
      <c r="O75" s="158" t="s">
        <v>400</v>
      </c>
      <c r="P75" s="158" t="s">
        <v>400</v>
      </c>
    </row>
    <row r="76" spans="2:16">
      <c r="B76" s="144" t="s">
        <v>173</v>
      </c>
      <c r="C76" s="143"/>
      <c r="D76" s="56">
        <v>20011000</v>
      </c>
      <c r="E76" s="51">
        <v>47811.6</v>
      </c>
      <c r="F76" s="51">
        <v>11820</v>
      </c>
      <c r="G76" s="51">
        <v>19440</v>
      </c>
      <c r="H76" s="158">
        <v>64.467005076142129</v>
      </c>
      <c r="I76" s="51">
        <v>45679.369999999995</v>
      </c>
      <c r="J76" s="51">
        <v>17928.349999999999</v>
      </c>
      <c r="K76" s="157">
        <v>17752</v>
      </c>
      <c r="L76" s="158">
        <v>-0.98363764652072971</v>
      </c>
      <c r="M76" s="158">
        <v>0.95540350040575917</v>
      </c>
      <c r="N76" s="158">
        <v>1.5167808798646361</v>
      </c>
      <c r="O76" s="158">
        <v>0.91316872427983542</v>
      </c>
      <c r="P76" s="158">
        <v>-39.795606840631429</v>
      </c>
    </row>
    <row r="77" spans="2:16" ht="12.75" customHeight="1">
      <c r="B77" s="144" t="s">
        <v>281</v>
      </c>
      <c r="C77" s="143"/>
      <c r="D77" s="56">
        <v>20079951</v>
      </c>
      <c r="E77" s="51">
        <v>5039.04</v>
      </c>
      <c r="F77" s="51">
        <v>0</v>
      </c>
      <c r="G77" s="51">
        <v>3149.4</v>
      </c>
      <c r="H77" s="158" t="s">
        <v>400</v>
      </c>
      <c r="I77" s="51">
        <v>27168.12</v>
      </c>
      <c r="J77" s="51">
        <v>0</v>
      </c>
      <c r="K77" s="157">
        <v>17814.46</v>
      </c>
      <c r="L77" s="158" t="s">
        <v>400</v>
      </c>
      <c r="M77" s="158">
        <v>5.3915269575157172</v>
      </c>
      <c r="N77" s="158" t="s">
        <v>400</v>
      </c>
      <c r="O77" s="158">
        <v>5.6564615482314089</v>
      </c>
      <c r="P77" s="158" t="s">
        <v>400</v>
      </c>
    </row>
    <row r="78" spans="2:16">
      <c r="B78" s="144" t="s">
        <v>105</v>
      </c>
      <c r="C78" s="143"/>
      <c r="D78" s="56">
        <v>20019090</v>
      </c>
      <c r="E78" s="51">
        <v>7627.91</v>
      </c>
      <c r="F78" s="51">
        <v>3687.2</v>
      </c>
      <c r="G78" s="51">
        <v>1457.2</v>
      </c>
      <c r="H78" s="158">
        <v>-60.479496637014527</v>
      </c>
      <c r="I78" s="51">
        <v>22083.579999999998</v>
      </c>
      <c r="J78" s="51">
        <v>8086.8099999999995</v>
      </c>
      <c r="K78" s="157">
        <v>3334.21</v>
      </c>
      <c r="L78" s="158">
        <v>-58.769774484623724</v>
      </c>
      <c r="M78" s="158">
        <v>2.8951023281606623</v>
      </c>
      <c r="N78" s="158">
        <v>2.1932116511173789</v>
      </c>
      <c r="O78" s="158">
        <v>2.2880936041723854</v>
      </c>
      <c r="P78" s="158">
        <v>4.3261649192255058</v>
      </c>
    </row>
    <row r="79" spans="2:16">
      <c r="B79" s="144" t="s">
        <v>322</v>
      </c>
      <c r="C79" s="143"/>
      <c r="D79" s="56">
        <v>20083000</v>
      </c>
      <c r="E79" s="51">
        <v>2525</v>
      </c>
      <c r="F79" s="51">
        <v>0</v>
      </c>
      <c r="G79" s="51">
        <v>1350</v>
      </c>
      <c r="H79" s="158" t="s">
        <v>400</v>
      </c>
      <c r="I79" s="51">
        <v>21424.400000000001</v>
      </c>
      <c r="J79" s="51">
        <v>0</v>
      </c>
      <c r="K79" s="157">
        <v>10939.43</v>
      </c>
      <c r="L79" s="158" t="s">
        <v>400</v>
      </c>
      <c r="M79" s="158">
        <v>8.4849108910891093</v>
      </c>
      <c r="N79" s="158" t="s">
        <v>400</v>
      </c>
      <c r="O79" s="158">
        <v>8.1032814814814813</v>
      </c>
      <c r="P79" s="158" t="s">
        <v>400</v>
      </c>
    </row>
    <row r="80" spans="2:16">
      <c r="B80" s="229" t="s">
        <v>167</v>
      </c>
      <c r="C80" s="54" t="s">
        <v>37</v>
      </c>
      <c r="D80" s="55"/>
      <c r="E80" s="51">
        <v>12140.889999999998</v>
      </c>
      <c r="F80" s="51">
        <v>7235.98</v>
      </c>
      <c r="G80" s="51">
        <v>12450.2</v>
      </c>
      <c r="H80" s="158">
        <v>72.059624266512643</v>
      </c>
      <c r="I80" s="51">
        <v>18846.150000000001</v>
      </c>
      <c r="J80" s="51">
        <v>10441.58</v>
      </c>
      <c r="K80" s="157">
        <v>23308.45</v>
      </c>
      <c r="L80" s="158">
        <v>123.22723189402369</v>
      </c>
      <c r="M80" s="158">
        <v>1.5522873529041121</v>
      </c>
      <c r="N80" s="158">
        <v>1.4430084107474039</v>
      </c>
      <c r="O80" s="158">
        <v>1.8721345841833865</v>
      </c>
      <c r="P80" s="158">
        <v>29.738300223331148</v>
      </c>
    </row>
    <row r="81" spans="2:16">
      <c r="B81" s="230"/>
      <c r="C81" s="54" t="s">
        <v>333</v>
      </c>
      <c r="D81" s="55">
        <v>20082011</v>
      </c>
      <c r="E81" s="51">
        <v>8938.6899999999987</v>
      </c>
      <c r="F81" s="51">
        <v>5177.1399999999994</v>
      </c>
      <c r="G81" s="51">
        <v>12450.2</v>
      </c>
      <c r="H81" s="158">
        <v>140.48412830249913</v>
      </c>
      <c r="I81" s="51">
        <v>13299.68</v>
      </c>
      <c r="J81" s="51">
        <v>6625.02</v>
      </c>
      <c r="K81" s="157">
        <v>23308.45</v>
      </c>
      <c r="L81" s="158">
        <v>251.8245982653637</v>
      </c>
      <c r="M81" s="158">
        <v>1.4878779776454942</v>
      </c>
      <c r="N81" s="158">
        <v>1.2796679247615481</v>
      </c>
      <c r="O81" s="158">
        <v>1.8721345841833865</v>
      </c>
      <c r="P81" s="158">
        <v>46.298469154193889</v>
      </c>
    </row>
    <row r="82" spans="2:16">
      <c r="B82" s="230"/>
      <c r="C82" s="54" t="s">
        <v>334</v>
      </c>
      <c r="D82" s="55">
        <v>20082012</v>
      </c>
      <c r="E82" s="51">
        <v>3107.2799999999997</v>
      </c>
      <c r="F82" s="51">
        <v>2058.84</v>
      </c>
      <c r="G82" s="51">
        <v>0</v>
      </c>
      <c r="H82" s="158">
        <v>-100</v>
      </c>
      <c r="I82" s="51">
        <v>5539.47</v>
      </c>
      <c r="J82" s="51">
        <v>3816.56</v>
      </c>
      <c r="K82" s="157">
        <v>0</v>
      </c>
      <c r="L82" s="158">
        <v>-100</v>
      </c>
      <c r="M82" s="158">
        <v>1.7827392446126518</v>
      </c>
      <c r="N82" s="158">
        <v>1.8537428843426393</v>
      </c>
      <c r="O82" s="158" t="s">
        <v>400</v>
      </c>
      <c r="P82" s="158" t="s">
        <v>400</v>
      </c>
    </row>
    <row r="83" spans="2:16">
      <c r="B83" s="230"/>
      <c r="C83" s="54" t="s">
        <v>221</v>
      </c>
      <c r="D83" s="55">
        <v>20082090</v>
      </c>
      <c r="E83" s="51">
        <v>0</v>
      </c>
      <c r="F83" s="51">
        <v>0</v>
      </c>
      <c r="G83" s="51">
        <v>0</v>
      </c>
      <c r="H83" s="158" t="s">
        <v>400</v>
      </c>
      <c r="I83" s="51">
        <v>0</v>
      </c>
      <c r="J83" s="51">
        <v>0</v>
      </c>
      <c r="K83" s="157">
        <v>0</v>
      </c>
      <c r="L83" s="158" t="s">
        <v>400</v>
      </c>
      <c r="M83" s="158" t="s">
        <v>400</v>
      </c>
      <c r="N83" s="158" t="s">
        <v>400</v>
      </c>
      <c r="O83" s="158" t="s">
        <v>400</v>
      </c>
      <c r="P83" s="158" t="s">
        <v>400</v>
      </c>
    </row>
    <row r="84" spans="2:16">
      <c r="B84" s="231"/>
      <c r="C84" s="54" t="s">
        <v>335</v>
      </c>
      <c r="D84" s="55">
        <v>20082019</v>
      </c>
      <c r="E84" s="51">
        <v>94.92</v>
      </c>
      <c r="F84" s="51">
        <v>0</v>
      </c>
      <c r="G84" s="51">
        <v>0</v>
      </c>
      <c r="H84" s="158" t="s">
        <v>400</v>
      </c>
      <c r="I84" s="51">
        <v>7</v>
      </c>
      <c r="J84" s="51">
        <v>0</v>
      </c>
      <c r="K84" s="157">
        <v>0</v>
      </c>
      <c r="L84" s="158" t="s">
        <v>400</v>
      </c>
      <c r="M84" s="158">
        <v>7.3746312684365781E-2</v>
      </c>
      <c r="N84" s="158" t="s">
        <v>400</v>
      </c>
      <c r="O84" s="158" t="s">
        <v>400</v>
      </c>
      <c r="P84" s="158" t="s">
        <v>400</v>
      </c>
    </row>
    <row r="85" spans="2:16">
      <c r="B85" s="144" t="s">
        <v>163</v>
      </c>
      <c r="C85" s="143"/>
      <c r="D85" s="56">
        <v>20079959</v>
      </c>
      <c r="E85" s="51">
        <v>5289.6</v>
      </c>
      <c r="F85" s="51">
        <v>3667.2</v>
      </c>
      <c r="G85" s="51">
        <v>12540</v>
      </c>
      <c r="H85" s="158">
        <v>241.95026178010471</v>
      </c>
      <c r="I85" s="51">
        <v>12507</v>
      </c>
      <c r="J85" s="51">
        <v>7329</v>
      </c>
      <c r="K85" s="157">
        <v>9906.6</v>
      </c>
      <c r="L85" s="158">
        <v>35.169873106835858</v>
      </c>
      <c r="M85" s="158">
        <v>2.3644509981851178</v>
      </c>
      <c r="N85" s="158">
        <v>1.9985274869109948</v>
      </c>
      <c r="O85" s="158">
        <v>0.79</v>
      </c>
      <c r="P85" s="158">
        <v>-60.470896438804743</v>
      </c>
    </row>
    <row r="86" spans="2:16">
      <c r="B86" s="144" t="s">
        <v>307</v>
      </c>
      <c r="C86" s="143"/>
      <c r="D86" s="56">
        <v>7112090</v>
      </c>
      <c r="E86" s="51">
        <v>2956.8</v>
      </c>
      <c r="F86" s="51">
        <v>1008</v>
      </c>
      <c r="G86" s="51">
        <v>0</v>
      </c>
      <c r="H86" s="158">
        <v>-100</v>
      </c>
      <c r="I86" s="51">
        <v>6071.74</v>
      </c>
      <c r="J86" s="51">
        <v>1355.12</v>
      </c>
      <c r="K86" s="157">
        <v>0</v>
      </c>
      <c r="L86" s="158">
        <v>-100</v>
      </c>
      <c r="M86" s="158">
        <v>2.0534834956709953</v>
      </c>
      <c r="N86" s="158">
        <v>1.3443650793650792</v>
      </c>
      <c r="O86" s="158" t="s">
        <v>400</v>
      </c>
      <c r="P86" s="158" t="s">
        <v>400</v>
      </c>
    </row>
    <row r="87" spans="2:16">
      <c r="B87" s="144" t="s">
        <v>74</v>
      </c>
      <c r="C87" s="143"/>
      <c r="D87" s="56">
        <v>20089100</v>
      </c>
      <c r="E87" s="51">
        <v>2115.96</v>
      </c>
      <c r="F87" s="51">
        <v>1500</v>
      </c>
      <c r="G87" s="51">
        <v>400</v>
      </c>
      <c r="H87" s="158">
        <v>-73.333333333333343</v>
      </c>
      <c r="I87" s="51">
        <v>5349.09</v>
      </c>
      <c r="J87" s="51">
        <v>3770</v>
      </c>
      <c r="K87" s="157">
        <v>582</v>
      </c>
      <c r="L87" s="158">
        <v>-84.562334217506631</v>
      </c>
      <c r="M87" s="158">
        <v>2.5279731185844723</v>
      </c>
      <c r="N87" s="158">
        <v>2.5133333333333332</v>
      </c>
      <c r="O87" s="158">
        <v>1.4550000000000001</v>
      </c>
      <c r="P87" s="158">
        <v>-42.108753315649864</v>
      </c>
    </row>
    <row r="88" spans="2:16">
      <c r="B88" s="144" t="s">
        <v>53</v>
      </c>
      <c r="C88" s="143"/>
      <c r="D88" s="56">
        <v>20054000</v>
      </c>
      <c r="E88" s="51">
        <v>3819.04</v>
      </c>
      <c r="F88" s="51">
        <v>979.2</v>
      </c>
      <c r="G88" s="51">
        <v>0</v>
      </c>
      <c r="H88" s="158">
        <v>-100</v>
      </c>
      <c r="I88" s="51">
        <v>4385.96</v>
      </c>
      <c r="J88" s="51">
        <v>1290.94</v>
      </c>
      <c r="K88" s="157">
        <v>0</v>
      </c>
      <c r="L88" s="158">
        <v>-100</v>
      </c>
      <c r="M88" s="158">
        <v>1.1484456826846539</v>
      </c>
      <c r="N88" s="158">
        <v>1.3183619281045751</v>
      </c>
      <c r="O88" s="158" t="s">
        <v>400</v>
      </c>
      <c r="P88" s="158" t="s">
        <v>400</v>
      </c>
    </row>
    <row r="89" spans="2:16" ht="12.75" customHeight="1">
      <c r="B89" s="144" t="s">
        <v>275</v>
      </c>
      <c r="C89" s="143"/>
      <c r="D89" s="56">
        <v>7119000</v>
      </c>
      <c r="E89" s="51">
        <v>36</v>
      </c>
      <c r="F89" s="51">
        <v>0</v>
      </c>
      <c r="G89" s="51">
        <v>0</v>
      </c>
      <c r="H89" s="158" t="s">
        <v>400</v>
      </c>
      <c r="I89" s="51">
        <v>1862.34</v>
      </c>
      <c r="J89" s="51">
        <v>0</v>
      </c>
      <c r="K89" s="157">
        <v>0</v>
      </c>
      <c r="L89" s="158" t="s">
        <v>400</v>
      </c>
      <c r="M89" s="158">
        <v>51.731666666666662</v>
      </c>
      <c r="N89" s="158" t="s">
        <v>400</v>
      </c>
      <c r="O89" s="158" t="s">
        <v>400</v>
      </c>
      <c r="P89" s="158" t="s">
        <v>400</v>
      </c>
    </row>
    <row r="90" spans="2:16">
      <c r="B90" s="144" t="s">
        <v>174</v>
      </c>
      <c r="C90" s="143"/>
      <c r="D90" s="56">
        <v>20019030</v>
      </c>
      <c r="E90" s="51">
        <v>3257.38</v>
      </c>
      <c r="F90" s="51">
        <v>2090.4</v>
      </c>
      <c r="G90" s="51">
        <v>0</v>
      </c>
      <c r="H90" s="158">
        <v>-100</v>
      </c>
      <c r="I90" s="51">
        <v>1455.27</v>
      </c>
      <c r="J90" s="51">
        <v>618.35</v>
      </c>
      <c r="K90" s="157">
        <v>0</v>
      </c>
      <c r="L90" s="158">
        <v>-100</v>
      </c>
      <c r="M90" s="158">
        <v>0.44676089372440425</v>
      </c>
      <c r="N90" s="158">
        <v>0.29580463069269042</v>
      </c>
      <c r="O90" s="158" t="s">
        <v>400</v>
      </c>
      <c r="P90" s="158" t="s">
        <v>400</v>
      </c>
    </row>
    <row r="91" spans="2:16">
      <c r="B91" s="144" t="s">
        <v>164</v>
      </c>
      <c r="C91" s="143"/>
      <c r="D91" s="56">
        <v>20060020</v>
      </c>
      <c r="E91" s="51">
        <v>200</v>
      </c>
      <c r="F91" s="51">
        <v>0</v>
      </c>
      <c r="G91" s="51">
        <v>0</v>
      </c>
      <c r="H91" s="158" t="s">
        <v>400</v>
      </c>
      <c r="I91" s="51">
        <v>460</v>
      </c>
      <c r="J91" s="51">
        <v>0</v>
      </c>
      <c r="K91" s="157">
        <v>0</v>
      </c>
      <c r="L91" s="158" t="s">
        <v>400</v>
      </c>
      <c r="M91" s="158">
        <v>2.2999999999999998</v>
      </c>
      <c r="N91" s="158" t="s">
        <v>400</v>
      </c>
      <c r="O91" s="158" t="s">
        <v>400</v>
      </c>
      <c r="P91" s="158" t="s">
        <v>400</v>
      </c>
    </row>
    <row r="92" spans="2:16">
      <c r="B92" s="229" t="s">
        <v>46</v>
      </c>
      <c r="C92" s="54" t="s">
        <v>37</v>
      </c>
      <c r="D92" s="55"/>
      <c r="E92" s="51">
        <v>84</v>
      </c>
      <c r="F92" s="51">
        <v>84</v>
      </c>
      <c r="G92" s="51">
        <v>0</v>
      </c>
      <c r="H92" s="158">
        <v>-100</v>
      </c>
      <c r="I92" s="51">
        <v>384</v>
      </c>
      <c r="J92" s="51">
        <v>384</v>
      </c>
      <c r="K92" s="157">
        <v>0</v>
      </c>
      <c r="L92" s="158">
        <v>-100</v>
      </c>
      <c r="M92" s="158">
        <v>4.5714285714285712</v>
      </c>
      <c r="N92" s="158">
        <v>4.5714285714285712</v>
      </c>
      <c r="O92" s="158" t="s">
        <v>400</v>
      </c>
      <c r="P92" s="158" t="s">
        <v>400</v>
      </c>
    </row>
    <row r="93" spans="2:16">
      <c r="B93" s="230"/>
      <c r="C93" s="54" t="s">
        <v>170</v>
      </c>
      <c r="D93" s="55">
        <v>20049010</v>
      </c>
      <c r="E93" s="51">
        <v>0</v>
      </c>
      <c r="F93" s="51">
        <v>0</v>
      </c>
      <c r="G93" s="51">
        <v>0</v>
      </c>
      <c r="H93" s="158" t="s">
        <v>400</v>
      </c>
      <c r="I93" s="51">
        <v>0</v>
      </c>
      <c r="J93" s="51">
        <v>0</v>
      </c>
      <c r="K93" s="157">
        <v>0</v>
      </c>
      <c r="L93" s="158" t="s">
        <v>400</v>
      </c>
      <c r="M93" s="158" t="s">
        <v>400</v>
      </c>
      <c r="N93" s="158" t="s">
        <v>400</v>
      </c>
      <c r="O93" s="158" t="s">
        <v>400</v>
      </c>
      <c r="P93" s="158" t="s">
        <v>400</v>
      </c>
    </row>
    <row r="94" spans="2:16">
      <c r="B94" s="231"/>
      <c r="C94" s="54" t="s">
        <v>171</v>
      </c>
      <c r="D94" s="55">
        <v>20056000</v>
      </c>
      <c r="E94" s="51">
        <v>84</v>
      </c>
      <c r="F94" s="51">
        <v>84</v>
      </c>
      <c r="G94" s="51">
        <v>0</v>
      </c>
      <c r="H94" s="158">
        <v>-100</v>
      </c>
      <c r="I94" s="51">
        <v>384</v>
      </c>
      <c r="J94" s="51">
        <v>384</v>
      </c>
      <c r="K94" s="157">
        <v>0</v>
      </c>
      <c r="L94" s="158">
        <v>-100</v>
      </c>
      <c r="M94" s="158">
        <v>4.5714285714285712</v>
      </c>
      <c r="N94" s="158">
        <v>4.5714285714285712</v>
      </c>
      <c r="O94" s="158" t="s">
        <v>400</v>
      </c>
      <c r="P94" s="158" t="s">
        <v>400</v>
      </c>
    </row>
    <row r="95" spans="2:16">
      <c r="B95" s="144" t="s">
        <v>106</v>
      </c>
      <c r="C95" s="143"/>
      <c r="D95" s="56">
        <v>20079100</v>
      </c>
      <c r="E95" s="51">
        <v>300</v>
      </c>
      <c r="F95" s="51">
        <v>0</v>
      </c>
      <c r="G95" s="51">
        <v>0</v>
      </c>
      <c r="H95" s="158" t="s">
        <v>400</v>
      </c>
      <c r="I95" s="51">
        <v>338.47</v>
      </c>
      <c r="J95" s="51">
        <v>0</v>
      </c>
      <c r="K95" s="157">
        <v>0</v>
      </c>
      <c r="L95" s="158" t="s">
        <v>400</v>
      </c>
      <c r="M95" s="158">
        <v>1.1282333333333334</v>
      </c>
      <c r="N95" s="158" t="s">
        <v>400</v>
      </c>
      <c r="O95" s="158" t="s">
        <v>400</v>
      </c>
      <c r="P95" s="158" t="s">
        <v>400</v>
      </c>
    </row>
    <row r="96" spans="2:16">
      <c r="B96" s="144" t="s">
        <v>165</v>
      </c>
      <c r="C96" s="143"/>
      <c r="D96" s="56">
        <v>20059910</v>
      </c>
      <c r="E96" s="51">
        <v>48</v>
      </c>
      <c r="F96" s="51">
        <v>48</v>
      </c>
      <c r="G96" s="51">
        <v>0</v>
      </c>
      <c r="H96" s="158">
        <v>-100</v>
      </c>
      <c r="I96" s="51">
        <v>80</v>
      </c>
      <c r="J96" s="51">
        <v>80</v>
      </c>
      <c r="K96" s="157">
        <v>0</v>
      </c>
      <c r="L96" s="158">
        <v>-100</v>
      </c>
      <c r="M96" s="158">
        <v>1.6666666666666667</v>
      </c>
      <c r="N96" s="158">
        <v>1.6666666666666667</v>
      </c>
      <c r="O96" s="158" t="s">
        <v>400</v>
      </c>
      <c r="P96" s="158" t="s">
        <v>400</v>
      </c>
    </row>
    <row r="97" spans="2:16">
      <c r="B97" s="135" t="s">
        <v>37</v>
      </c>
      <c r="C97" s="151"/>
      <c r="D97" s="136"/>
      <c r="E97" s="58">
        <v>385635390.46790016</v>
      </c>
      <c r="F97" s="58">
        <v>165376571.96889994</v>
      </c>
      <c r="G97" s="58">
        <v>186162741.92279994</v>
      </c>
      <c r="H97" s="158">
        <v>12.568993120627137</v>
      </c>
      <c r="I97" s="58">
        <v>448149585.14999998</v>
      </c>
      <c r="J97" s="58">
        <v>191084946.69000006</v>
      </c>
      <c r="K97" s="58">
        <v>203298761.44</v>
      </c>
      <c r="L97" s="158">
        <v>6.3918246630984443</v>
      </c>
      <c r="M97" s="158">
        <v>1.1621069959534833</v>
      </c>
      <c r="N97" s="158">
        <v>1.1554535471078378</v>
      </c>
      <c r="O97" s="158">
        <v>1.0920485986627024</v>
      </c>
      <c r="P97" s="158">
        <v>-5.4874511055716058</v>
      </c>
    </row>
    <row r="98" spans="2:16" ht="12.75" customHeight="1">
      <c r="B98" s="264" t="s">
        <v>108</v>
      </c>
      <c r="C98" s="265"/>
      <c r="D98" s="265"/>
      <c r="E98" s="265"/>
      <c r="F98" s="265"/>
      <c r="G98" s="265"/>
      <c r="H98" s="265"/>
      <c r="I98" s="265"/>
      <c r="J98" s="265"/>
      <c r="K98" s="265"/>
      <c r="L98" s="265"/>
      <c r="M98" s="265"/>
      <c r="N98" s="265"/>
      <c r="O98" s="265"/>
      <c r="P98" s="266"/>
    </row>
    <row r="99" spans="2:16">
      <c r="B99" s="261" t="s">
        <v>117</v>
      </c>
      <c r="C99" s="262"/>
      <c r="D99" s="262"/>
      <c r="E99" s="262"/>
      <c r="F99" s="262"/>
      <c r="G99" s="262"/>
      <c r="H99" s="262"/>
      <c r="I99" s="262"/>
      <c r="J99" s="262"/>
      <c r="K99" s="262"/>
      <c r="L99" s="262"/>
      <c r="M99" s="262"/>
      <c r="N99" s="262"/>
      <c r="O99" s="262"/>
      <c r="P99" s="263"/>
    </row>
    <row r="101" spans="2:16" ht="101.1" customHeight="1">
      <c r="B101" s="258" t="s">
        <v>388</v>
      </c>
      <c r="C101" s="259"/>
      <c r="D101" s="259"/>
      <c r="E101" s="259"/>
      <c r="F101" s="259"/>
      <c r="G101" s="259"/>
      <c r="H101" s="259"/>
      <c r="I101" s="259"/>
      <c r="J101" s="259"/>
      <c r="K101" s="259"/>
      <c r="L101" s="259"/>
      <c r="M101" s="259"/>
      <c r="N101" s="259"/>
      <c r="O101" s="259"/>
      <c r="P101" s="260"/>
    </row>
  </sheetData>
  <sortState xmlns:xlrd2="http://schemas.microsoft.com/office/spreadsheetml/2017/richdata2" ref="B25:P32">
    <sortCondition descending="1" ref="I25"/>
  </sortState>
  <mergeCells count="25">
    <mergeCell ref="B101:P101"/>
    <mergeCell ref="B8:B11"/>
    <mergeCell ref="B72:B75"/>
    <mergeCell ref="B49:B52"/>
    <mergeCell ref="B92:B94"/>
    <mergeCell ref="B80:B84"/>
    <mergeCell ref="B44:B47"/>
    <mergeCell ref="B99:P99"/>
    <mergeCell ref="B98:P98"/>
    <mergeCell ref="B41:B43"/>
    <mergeCell ref="B58:B60"/>
    <mergeCell ref="B53:B57"/>
    <mergeCell ref="B28:B30"/>
    <mergeCell ref="B34:B39"/>
    <mergeCell ref="B62:B64"/>
    <mergeCell ref="B5:B7"/>
    <mergeCell ref="B15:B17"/>
    <mergeCell ref="B18:B21"/>
    <mergeCell ref="B2:P2"/>
    <mergeCell ref="D3:D4"/>
    <mergeCell ref="E3:H3"/>
    <mergeCell ref="I3:L3"/>
    <mergeCell ref="M3:P3"/>
    <mergeCell ref="B3:C4"/>
    <mergeCell ref="B12:B14"/>
  </mergeCells>
  <hyperlinks>
    <hyperlink ref="Q2" location="Indice!A1" display="volver a indice" xr:uid="{00000000-0004-0000-0700-000000000000}"/>
  </hyperlinks>
  <printOptions horizontalCentered="1" verticalCentered="1"/>
  <pageMargins left="0.11811023622047245" right="0.11811023622047245" top="0.15748031496062992" bottom="0.15748031496062992" header="0.31496062992125984" footer="0.31496062992125984"/>
  <pageSetup scale="52" orientation="portrait" r:id="rId1"/>
  <headerFooter differentFirst="1">
    <oddFooter>&amp;C&amp;P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75"/>
  <sheetViews>
    <sheetView zoomScale="80" zoomScaleNormal="80" zoomScalePageLayoutView="90" workbookViewId="0"/>
  </sheetViews>
  <sheetFormatPr baseColWidth="10" defaultColWidth="10.88671875" defaultRowHeight="13.2"/>
  <cols>
    <col min="1" max="1" width="1" style="41" customWidth="1"/>
    <col min="2" max="2" width="23.6640625" style="52" customWidth="1"/>
    <col min="3" max="3" width="27.6640625" style="52" customWidth="1"/>
    <col min="4" max="4" width="10" style="53" customWidth="1"/>
    <col min="5" max="5" width="12" style="41" bestFit="1" customWidth="1"/>
    <col min="6" max="6" width="12.6640625" style="41" customWidth="1"/>
    <col min="7" max="7" width="13.109375" style="41" customWidth="1"/>
    <col min="8" max="8" width="9.88671875" style="41" bestFit="1" customWidth="1"/>
    <col min="9" max="9" width="12" style="41" bestFit="1" customWidth="1"/>
    <col min="10" max="10" width="13.33203125" style="41" customWidth="1"/>
    <col min="11" max="11" width="13.109375" style="41" customWidth="1"/>
    <col min="12" max="12" width="11.33203125" style="41" bestFit="1" customWidth="1"/>
    <col min="13" max="13" width="7.33203125" style="41" customWidth="1"/>
    <col min="14" max="14" width="12.5546875" style="41" customWidth="1"/>
    <col min="15" max="15" width="13" style="71" customWidth="1"/>
    <col min="16" max="16" width="7.33203125" style="41" customWidth="1"/>
    <col min="17" max="17" width="14.88671875" style="41" bestFit="1" customWidth="1"/>
    <col min="18" max="16384" width="10.88671875" style="41"/>
  </cols>
  <sheetData>
    <row r="1" spans="2:17" ht="3.75" customHeight="1"/>
    <row r="2" spans="2:17">
      <c r="B2" s="235" t="s">
        <v>76</v>
      </c>
      <c r="C2" s="236"/>
      <c r="D2" s="236"/>
      <c r="E2" s="236"/>
      <c r="F2" s="236"/>
      <c r="G2" s="236"/>
      <c r="H2" s="236"/>
      <c r="I2" s="236"/>
      <c r="J2" s="236"/>
      <c r="K2" s="236"/>
      <c r="L2" s="236"/>
      <c r="M2" s="236"/>
      <c r="N2" s="236"/>
      <c r="O2" s="236"/>
      <c r="P2" s="237"/>
      <c r="Q2" s="43" t="s">
        <v>328</v>
      </c>
    </row>
    <row r="3" spans="2:17">
      <c r="B3" s="243" t="s">
        <v>40</v>
      </c>
      <c r="C3" s="244"/>
      <c r="D3" s="252" t="s">
        <v>41</v>
      </c>
      <c r="E3" s="253" t="s">
        <v>31</v>
      </c>
      <c r="F3" s="253"/>
      <c r="G3" s="253"/>
      <c r="H3" s="253"/>
      <c r="I3" s="253" t="s">
        <v>291</v>
      </c>
      <c r="J3" s="253"/>
      <c r="K3" s="253"/>
      <c r="L3" s="253"/>
      <c r="M3" s="253" t="s">
        <v>312</v>
      </c>
      <c r="N3" s="253"/>
      <c r="O3" s="253"/>
      <c r="P3" s="253"/>
    </row>
    <row r="4" spans="2:17">
      <c r="B4" s="273"/>
      <c r="C4" s="274"/>
      <c r="D4" s="252"/>
      <c r="E4" s="44">
        <v>2018</v>
      </c>
      <c r="F4" s="190" t="s">
        <v>383</v>
      </c>
      <c r="G4" s="191" t="s">
        <v>384</v>
      </c>
      <c r="H4" s="44" t="s">
        <v>109</v>
      </c>
      <c r="I4" s="44">
        <v>2018</v>
      </c>
      <c r="J4" s="190" t="s">
        <v>383</v>
      </c>
      <c r="K4" s="191" t="s">
        <v>384</v>
      </c>
      <c r="L4" s="44" t="s">
        <v>109</v>
      </c>
      <c r="M4" s="44">
        <v>2018</v>
      </c>
      <c r="N4" s="190" t="s">
        <v>383</v>
      </c>
      <c r="O4" s="191" t="s">
        <v>384</v>
      </c>
      <c r="P4" s="44" t="s">
        <v>109</v>
      </c>
    </row>
    <row r="5" spans="2:17">
      <c r="B5" s="272" t="s">
        <v>175</v>
      </c>
      <c r="C5" s="45" t="s">
        <v>37</v>
      </c>
      <c r="D5" s="55">
        <v>8132000</v>
      </c>
      <c r="E5" s="51">
        <v>71936941.520000011</v>
      </c>
      <c r="F5" s="51">
        <v>27685949.649999999</v>
      </c>
      <c r="G5" s="51">
        <v>24276968.969999999</v>
      </c>
      <c r="H5" s="48">
        <v>-12.31303503436083</v>
      </c>
      <c r="I5" s="51">
        <v>163176607.95999998</v>
      </c>
      <c r="J5" s="51">
        <v>64049740.349999987</v>
      </c>
      <c r="K5" s="51">
        <v>54387864.780000001</v>
      </c>
      <c r="L5" s="48">
        <v>-15.084956655878134</v>
      </c>
      <c r="M5" s="48">
        <v>2.2683284069650553</v>
      </c>
      <c r="N5" s="48">
        <v>2.3134384465659821</v>
      </c>
      <c r="O5" s="48">
        <v>2.2403070518073824</v>
      </c>
      <c r="P5" s="48">
        <v>-3.1611558486526525</v>
      </c>
    </row>
    <row r="6" spans="2:17">
      <c r="B6" s="272"/>
      <c r="C6" s="45" t="s">
        <v>118</v>
      </c>
      <c r="D6" s="57">
        <v>8132090</v>
      </c>
      <c r="E6" s="51">
        <v>71890441.520000011</v>
      </c>
      <c r="F6" s="51">
        <v>27641949.649999999</v>
      </c>
      <c r="G6" s="51">
        <v>24275968.969999999</v>
      </c>
      <c r="H6" s="48">
        <v>-12.177074058160731</v>
      </c>
      <c r="I6" s="51">
        <v>163098957.95999998</v>
      </c>
      <c r="J6" s="51">
        <v>63978940.349999987</v>
      </c>
      <c r="K6" s="51">
        <v>54386041.399999999</v>
      </c>
      <c r="L6" s="48">
        <v>-14.993838437338214</v>
      </c>
      <c r="M6" s="48">
        <v>2.2687154858358416</v>
      </c>
      <c r="N6" s="48">
        <v>2.3145596153706904</v>
      </c>
      <c r="O6" s="48">
        <v>2.2403242262836027</v>
      </c>
      <c r="P6" s="48">
        <v>-3.2073224035406134</v>
      </c>
      <c r="Q6" s="82"/>
    </row>
    <row r="7" spans="2:17">
      <c r="B7" s="272"/>
      <c r="C7" s="45" t="s">
        <v>113</v>
      </c>
      <c r="D7" s="57">
        <v>8132010</v>
      </c>
      <c r="E7" s="51">
        <v>46500</v>
      </c>
      <c r="F7" s="51">
        <v>44000</v>
      </c>
      <c r="G7" s="51">
        <v>1000</v>
      </c>
      <c r="H7" s="48">
        <v>-97.727272727272734</v>
      </c>
      <c r="I7" s="51">
        <v>77650</v>
      </c>
      <c r="J7" s="51">
        <v>70800</v>
      </c>
      <c r="K7" s="51">
        <v>1823.38</v>
      </c>
      <c r="L7" s="48">
        <v>-97.424604519774022</v>
      </c>
      <c r="M7" s="48">
        <v>1.6698924731182796</v>
      </c>
      <c r="N7" s="48">
        <v>1.6090909090909091</v>
      </c>
      <c r="O7" s="48">
        <v>1.82338</v>
      </c>
      <c r="P7" s="48">
        <v>13.317401129943507</v>
      </c>
      <c r="Q7" s="82"/>
    </row>
    <row r="8" spans="2:17">
      <c r="B8" s="229" t="s">
        <v>245</v>
      </c>
      <c r="C8" s="45" t="s">
        <v>37</v>
      </c>
      <c r="D8" s="55"/>
      <c r="E8" s="51">
        <v>62739889.189999998</v>
      </c>
      <c r="F8" s="51">
        <v>22759387.940000001</v>
      </c>
      <c r="G8" s="51">
        <v>28040860.700000003</v>
      </c>
      <c r="H8" s="48">
        <v>23.205688896043309</v>
      </c>
      <c r="I8" s="51">
        <v>155174067.16000003</v>
      </c>
      <c r="J8" s="51">
        <v>55816015.00999999</v>
      </c>
      <c r="K8" s="51">
        <v>66972052.759999983</v>
      </c>
      <c r="L8" s="48">
        <v>19.98716273098551</v>
      </c>
      <c r="M8" s="48">
        <v>2.4732920182577076</v>
      </c>
      <c r="N8" s="48">
        <v>2.4524391937580368</v>
      </c>
      <c r="O8" s="48">
        <v>2.3883736478887747</v>
      </c>
      <c r="P8" s="48">
        <v>-2.6123194423055218</v>
      </c>
    </row>
    <row r="9" spans="2:17">
      <c r="B9" s="230"/>
      <c r="C9" s="54" t="s">
        <v>266</v>
      </c>
      <c r="D9" s="72">
        <v>8062010</v>
      </c>
      <c r="E9" s="51">
        <v>55684303.890000001</v>
      </c>
      <c r="F9" s="51">
        <v>19700135.640000001</v>
      </c>
      <c r="G9" s="51">
        <v>24592012.670000002</v>
      </c>
      <c r="H9" s="48">
        <v>24.831692123313729</v>
      </c>
      <c r="I9" s="51">
        <v>129609275.89000002</v>
      </c>
      <c r="J9" s="51">
        <v>44487788.389999993</v>
      </c>
      <c r="K9" s="51">
        <v>55412399.059999987</v>
      </c>
      <c r="L9" s="48">
        <v>24.556425629051137</v>
      </c>
      <c r="M9" s="48">
        <v>2.327572885638169</v>
      </c>
      <c r="N9" s="48">
        <v>2.2582478213840353</v>
      </c>
      <c r="O9" s="48">
        <v>2.2532681567620543</v>
      </c>
      <c r="P9" s="48">
        <v>-0.22051010410935046</v>
      </c>
      <c r="Q9" s="82"/>
    </row>
    <row r="10" spans="2:17">
      <c r="B10" s="231"/>
      <c r="C10" s="54" t="s">
        <v>221</v>
      </c>
      <c r="D10" s="72">
        <v>8062090</v>
      </c>
      <c r="E10" s="51">
        <v>7055585.2999999998</v>
      </c>
      <c r="F10" s="51">
        <v>3059252.3</v>
      </c>
      <c r="G10" s="51">
        <v>3448848.0300000003</v>
      </c>
      <c r="H10" s="48">
        <v>12.734998352375193</v>
      </c>
      <c r="I10" s="51">
        <v>25564791.270000003</v>
      </c>
      <c r="J10" s="51">
        <v>11328226.620000001</v>
      </c>
      <c r="K10" s="51">
        <v>11559653.699999997</v>
      </c>
      <c r="L10" s="48">
        <v>2.0429241730688164</v>
      </c>
      <c r="M10" s="48">
        <v>3.6233409678995736</v>
      </c>
      <c r="N10" s="48">
        <v>3.702939643127833</v>
      </c>
      <c r="O10" s="48">
        <v>3.3517434225711584</v>
      </c>
      <c r="P10" s="48">
        <v>-9.4842545221726304</v>
      </c>
      <c r="Q10" s="82"/>
    </row>
    <row r="11" spans="2:17">
      <c r="B11" s="272" t="s">
        <v>176</v>
      </c>
      <c r="C11" s="45" t="s">
        <v>37</v>
      </c>
      <c r="D11" s="55">
        <v>8133000</v>
      </c>
      <c r="E11" s="51">
        <v>5100431.7970000003</v>
      </c>
      <c r="F11" s="51">
        <v>1775398.8970000001</v>
      </c>
      <c r="G11" s="51">
        <v>1860168.0299999998</v>
      </c>
      <c r="H11" s="48">
        <v>4.7746527917325698</v>
      </c>
      <c r="I11" s="51">
        <v>31924676.210000001</v>
      </c>
      <c r="J11" s="51">
        <v>10665815.43</v>
      </c>
      <c r="K11" s="51">
        <v>11806990.649999999</v>
      </c>
      <c r="L11" s="48">
        <v>10.699371534127501</v>
      </c>
      <c r="M11" s="48">
        <v>6.2592104905270238</v>
      </c>
      <c r="N11" s="48">
        <v>6.0075600182148809</v>
      </c>
      <c r="O11" s="48">
        <v>6.3472710312089387</v>
      </c>
      <c r="P11" s="48">
        <v>5.6547252455914965</v>
      </c>
    </row>
    <row r="12" spans="2:17">
      <c r="B12" s="272"/>
      <c r="C12" s="45" t="s">
        <v>114</v>
      </c>
      <c r="D12" s="57">
        <v>8133090</v>
      </c>
      <c r="E12" s="51">
        <v>4706440.46</v>
      </c>
      <c r="F12" s="51">
        <v>1579665.61</v>
      </c>
      <c r="G12" s="51">
        <v>1667550.0499999998</v>
      </c>
      <c r="H12" s="48">
        <v>5.5634837805957904</v>
      </c>
      <c r="I12" s="51">
        <v>28262041.43</v>
      </c>
      <c r="J12" s="51">
        <v>8865823.1199999992</v>
      </c>
      <c r="K12" s="51">
        <v>10047972.189999999</v>
      </c>
      <c r="L12" s="48">
        <v>13.333776841692746</v>
      </c>
      <c r="M12" s="48">
        <v>6.0049716277511349</v>
      </c>
      <c r="N12" s="48">
        <v>5.6124682742191236</v>
      </c>
      <c r="O12" s="48">
        <v>6.0255895707598102</v>
      </c>
      <c r="P12" s="48">
        <v>7.3607774040943763</v>
      </c>
      <c r="Q12" s="82"/>
    </row>
    <row r="13" spans="2:17">
      <c r="B13" s="272"/>
      <c r="C13" s="45" t="s">
        <v>113</v>
      </c>
      <c r="D13" s="57">
        <v>8133010</v>
      </c>
      <c r="E13" s="51">
        <v>393991.337</v>
      </c>
      <c r="F13" s="51">
        <v>195733.28699999998</v>
      </c>
      <c r="G13" s="51">
        <v>192617.98</v>
      </c>
      <c r="H13" s="48">
        <v>-1.5916081764876133</v>
      </c>
      <c r="I13" s="51">
        <v>3662634.7799999993</v>
      </c>
      <c r="J13" s="51">
        <v>1799992.3099999998</v>
      </c>
      <c r="K13" s="51">
        <v>1759018.46</v>
      </c>
      <c r="L13" s="48">
        <v>-2.2763347250077892</v>
      </c>
      <c r="M13" s="48">
        <v>9.296231759532315</v>
      </c>
      <c r="N13" s="48">
        <v>9.1961481748375284</v>
      </c>
      <c r="O13" s="48">
        <v>9.1321612862932096</v>
      </c>
      <c r="P13" s="48">
        <v>-0.69580097370983696</v>
      </c>
      <c r="Q13" s="82"/>
    </row>
    <row r="14" spans="2:17">
      <c r="B14" s="272" t="s">
        <v>78</v>
      </c>
      <c r="C14" s="45" t="s">
        <v>37</v>
      </c>
      <c r="D14" s="55">
        <v>12119042</v>
      </c>
      <c r="E14" s="51">
        <v>3452765</v>
      </c>
      <c r="F14" s="51">
        <v>958720</v>
      </c>
      <c r="G14" s="51">
        <v>1662490</v>
      </c>
      <c r="H14" s="48">
        <v>73.407251335113472</v>
      </c>
      <c r="I14" s="51">
        <v>13039008.620000001</v>
      </c>
      <c r="J14" s="51">
        <v>3660971.4100000006</v>
      </c>
      <c r="K14" s="51">
        <v>5945871.6499999994</v>
      </c>
      <c r="L14" s="48">
        <v>62.412403269764916</v>
      </c>
      <c r="M14" s="48">
        <v>3.7763961984091012</v>
      </c>
      <c r="N14" s="48">
        <v>3.8186033565587456</v>
      </c>
      <c r="O14" s="48">
        <v>3.5764856630716571</v>
      </c>
      <c r="P14" s="48">
        <v>-6.3404776793911548</v>
      </c>
    </row>
    <row r="15" spans="2:17">
      <c r="B15" s="272" t="s">
        <v>78</v>
      </c>
      <c r="C15" s="45" t="s">
        <v>114</v>
      </c>
      <c r="D15" s="55">
        <v>12119082</v>
      </c>
      <c r="E15" s="51">
        <v>3166168</v>
      </c>
      <c r="F15" s="51">
        <v>840068</v>
      </c>
      <c r="G15" s="51">
        <v>1556950</v>
      </c>
      <c r="H15" s="48">
        <v>85.336187070570475</v>
      </c>
      <c r="I15" s="51">
        <v>11781485.960000001</v>
      </c>
      <c r="J15" s="51">
        <v>3191876.7700000005</v>
      </c>
      <c r="K15" s="51">
        <v>5473366.7499999991</v>
      </c>
      <c r="L15" s="48">
        <v>71.478009472151342</v>
      </c>
      <c r="M15" s="48">
        <v>3.7210552188007715</v>
      </c>
      <c r="N15" s="48">
        <v>3.7995457153468535</v>
      </c>
      <c r="O15" s="48">
        <v>3.5154415684511378</v>
      </c>
      <c r="P15" s="48">
        <v>-7.4773188212522985</v>
      </c>
      <c r="Q15" s="82"/>
    </row>
    <row r="16" spans="2:17">
      <c r="B16" s="272" t="s">
        <v>78</v>
      </c>
      <c r="C16" s="45" t="s">
        <v>119</v>
      </c>
      <c r="D16" s="55">
        <v>12119072</v>
      </c>
      <c r="E16" s="51">
        <v>286597</v>
      </c>
      <c r="F16" s="51">
        <v>118652</v>
      </c>
      <c r="G16" s="51">
        <v>105540</v>
      </c>
      <c r="H16" s="48">
        <v>-11.050804031959006</v>
      </c>
      <c r="I16" s="51">
        <v>1257522.6599999999</v>
      </c>
      <c r="J16" s="51">
        <v>469094.64</v>
      </c>
      <c r="K16" s="51">
        <v>472504.9</v>
      </c>
      <c r="L16" s="48">
        <v>0.7269876287650634</v>
      </c>
      <c r="M16" s="48">
        <v>4.3877732844377295</v>
      </c>
      <c r="N16" s="48">
        <v>3.9535333580554903</v>
      </c>
      <c r="O16" s="48">
        <v>4.4770219821868489</v>
      </c>
      <c r="P16" s="48">
        <v>13.241032178588519</v>
      </c>
      <c r="Q16" s="82"/>
    </row>
    <row r="17" spans="2:17">
      <c r="B17" s="252" t="s">
        <v>79</v>
      </c>
      <c r="C17" s="45" t="s">
        <v>37</v>
      </c>
      <c r="D17" s="55">
        <v>12119049</v>
      </c>
      <c r="E17" s="51">
        <v>1685914</v>
      </c>
      <c r="F17" s="51">
        <v>581685</v>
      </c>
      <c r="G17" s="51">
        <v>221807</v>
      </c>
      <c r="H17" s="48">
        <v>-61.868193266114822</v>
      </c>
      <c r="I17" s="51">
        <v>4119576.95</v>
      </c>
      <c r="J17" s="51">
        <v>1406035.8</v>
      </c>
      <c r="K17" s="51">
        <v>470538.41000000003</v>
      </c>
      <c r="L17" s="48">
        <v>-66.534393363241534</v>
      </c>
      <c r="M17" s="48">
        <v>2.4435273388796821</v>
      </c>
      <c r="N17" s="48">
        <v>2.4171773382500841</v>
      </c>
      <c r="O17" s="48">
        <v>2.1213866559666741</v>
      </c>
      <c r="P17" s="48">
        <v>-12.237028603683154</v>
      </c>
    </row>
    <row r="18" spans="2:17">
      <c r="B18" s="252"/>
      <c r="C18" s="45" t="s">
        <v>114</v>
      </c>
      <c r="D18" s="55">
        <v>12119089</v>
      </c>
      <c r="E18" s="51">
        <v>1289231</v>
      </c>
      <c r="F18" s="51">
        <v>479685</v>
      </c>
      <c r="G18" s="51">
        <v>119807</v>
      </c>
      <c r="H18" s="48">
        <v>-75.023817713707956</v>
      </c>
      <c r="I18" s="51">
        <v>2662394.4099999997</v>
      </c>
      <c r="J18" s="51">
        <v>989027.74</v>
      </c>
      <c r="K18" s="51">
        <v>248383.69</v>
      </c>
      <c r="L18" s="48">
        <v>-74.886074479569203</v>
      </c>
      <c r="M18" s="48">
        <v>2.065102693000711</v>
      </c>
      <c r="N18" s="48">
        <v>2.0618275326516358</v>
      </c>
      <c r="O18" s="48">
        <v>2.073198477551395</v>
      </c>
      <c r="P18" s="48">
        <v>0.55149835375103429</v>
      </c>
      <c r="Q18" s="82"/>
    </row>
    <row r="19" spans="2:17">
      <c r="B19" s="252"/>
      <c r="C19" s="45" t="s">
        <v>119</v>
      </c>
      <c r="D19" s="55">
        <v>12119079</v>
      </c>
      <c r="E19" s="51">
        <v>396683</v>
      </c>
      <c r="F19" s="51">
        <v>102000</v>
      </c>
      <c r="G19" s="51">
        <v>102000</v>
      </c>
      <c r="H19" s="48">
        <v>0</v>
      </c>
      <c r="I19" s="51">
        <v>1457182.5400000003</v>
      </c>
      <c r="J19" s="51">
        <v>417008.06</v>
      </c>
      <c r="K19" s="51">
        <v>222154.72</v>
      </c>
      <c r="L19" s="48">
        <v>-46.726516509057404</v>
      </c>
      <c r="M19" s="48">
        <v>3.6734181701761868</v>
      </c>
      <c r="N19" s="48">
        <v>4.0883143137254905</v>
      </c>
      <c r="O19" s="48">
        <v>2.177987450980392</v>
      </c>
      <c r="P19" s="48">
        <v>-46.726516509057411</v>
      </c>
      <c r="Q19" s="82"/>
    </row>
    <row r="20" spans="2:17">
      <c r="B20" s="252" t="s">
        <v>120</v>
      </c>
      <c r="C20" s="45" t="s">
        <v>37</v>
      </c>
      <c r="D20" s="55">
        <v>9042010</v>
      </c>
      <c r="E20" s="51">
        <v>623688.99</v>
      </c>
      <c r="F20" s="51">
        <v>378321</v>
      </c>
      <c r="G20" s="51">
        <v>270503.90000000002</v>
      </c>
      <c r="H20" s="48">
        <v>-28.498840931378378</v>
      </c>
      <c r="I20" s="51">
        <v>2894814.6300000004</v>
      </c>
      <c r="J20" s="51">
        <v>1258107.28</v>
      </c>
      <c r="K20" s="51">
        <v>1065302.04</v>
      </c>
      <c r="L20" s="48">
        <v>-15.325023792883542</v>
      </c>
      <c r="M20" s="48">
        <v>4.6414393654760531</v>
      </c>
      <c r="N20" s="48">
        <v>3.3255021000684604</v>
      </c>
      <c r="O20" s="48">
        <v>3.9382132383303898</v>
      </c>
      <c r="P20" s="48">
        <v>18.424620397903691</v>
      </c>
    </row>
    <row r="21" spans="2:17">
      <c r="B21" s="252"/>
      <c r="C21" s="45" t="s">
        <v>122</v>
      </c>
      <c r="D21" s="57">
        <v>9042219</v>
      </c>
      <c r="E21" s="51">
        <v>623463.99</v>
      </c>
      <c r="F21" s="51">
        <v>378096</v>
      </c>
      <c r="G21" s="51">
        <v>270248.90000000002</v>
      </c>
      <c r="H21" s="48">
        <v>-28.523734712877147</v>
      </c>
      <c r="I21" s="51">
        <v>2893397.1300000004</v>
      </c>
      <c r="J21" s="51">
        <v>1256689.78</v>
      </c>
      <c r="K21" s="51">
        <v>1063677.69</v>
      </c>
      <c r="L21" s="48">
        <v>-15.358769767348635</v>
      </c>
      <c r="M21" s="48">
        <v>4.6408408126345844</v>
      </c>
      <c r="N21" s="48">
        <v>3.3237320151495915</v>
      </c>
      <c r="O21" s="48">
        <v>3.9359186660889272</v>
      </c>
      <c r="P21" s="48">
        <v>18.418652531220481</v>
      </c>
    </row>
    <row r="22" spans="2:17">
      <c r="B22" s="252"/>
      <c r="C22" s="45" t="s">
        <v>121</v>
      </c>
      <c r="D22" s="57">
        <v>9042211</v>
      </c>
      <c r="E22" s="51">
        <v>225</v>
      </c>
      <c r="F22" s="51">
        <v>225</v>
      </c>
      <c r="G22" s="51">
        <v>255</v>
      </c>
      <c r="H22" s="48">
        <v>13.33333333333333</v>
      </c>
      <c r="I22" s="51">
        <v>1417.5</v>
      </c>
      <c r="J22" s="51">
        <v>1417.5</v>
      </c>
      <c r="K22" s="51">
        <v>1624.35</v>
      </c>
      <c r="L22" s="48">
        <v>14.592592592592579</v>
      </c>
      <c r="M22" s="48">
        <v>6.3</v>
      </c>
      <c r="N22" s="48">
        <v>6.3</v>
      </c>
      <c r="O22" s="48">
        <v>6.3699999999999992</v>
      </c>
      <c r="P22" s="48">
        <v>1.1111111111111072</v>
      </c>
    </row>
    <row r="23" spans="2:17">
      <c r="B23" s="229" t="s">
        <v>80</v>
      </c>
      <c r="C23" s="45" t="s">
        <v>37</v>
      </c>
      <c r="D23" s="55"/>
      <c r="E23" s="51">
        <v>181851.99</v>
      </c>
      <c r="F23" s="51">
        <v>72355.490000000005</v>
      </c>
      <c r="G23" s="51">
        <v>81531.58</v>
      </c>
      <c r="H23" s="48">
        <v>12.681954057667211</v>
      </c>
      <c r="I23" s="51">
        <v>2473248.6100000003</v>
      </c>
      <c r="J23" s="51">
        <v>1360957.9100000001</v>
      </c>
      <c r="K23" s="51">
        <v>1475772.39</v>
      </c>
      <c r="L23" s="48">
        <v>8.4362991064139248</v>
      </c>
      <c r="M23" s="48">
        <v>13.600338440068764</v>
      </c>
      <c r="N23" s="48">
        <v>18.809324765819429</v>
      </c>
      <c r="O23" s="48">
        <v>18.100622973331312</v>
      </c>
      <c r="P23" s="48">
        <v>-3.7678215529351688</v>
      </c>
    </row>
    <row r="24" spans="2:17">
      <c r="B24" s="230"/>
      <c r="C24" s="45" t="s">
        <v>177</v>
      </c>
      <c r="D24" s="57">
        <v>7123910</v>
      </c>
      <c r="E24" s="51">
        <v>9483.6699999999983</v>
      </c>
      <c r="F24" s="51">
        <v>4424.7700000000004</v>
      </c>
      <c r="G24" s="51">
        <v>2752.1000000000004</v>
      </c>
      <c r="H24" s="48">
        <v>-37.802416848785356</v>
      </c>
      <c r="I24" s="51">
        <v>995075.12</v>
      </c>
      <c r="J24" s="51">
        <v>611839.18000000005</v>
      </c>
      <c r="K24" s="51">
        <v>493625.35</v>
      </c>
      <c r="L24" s="48">
        <v>-19.321062439969939</v>
      </c>
      <c r="M24" s="48">
        <v>104.92511021577091</v>
      </c>
      <c r="N24" s="48">
        <v>138.27592846633837</v>
      </c>
      <c r="O24" s="48">
        <v>179.36315904218594</v>
      </c>
      <c r="P24" s="48">
        <v>29.713943006247657</v>
      </c>
    </row>
    <row r="25" spans="2:17">
      <c r="B25" s="230"/>
      <c r="C25" s="73" t="s">
        <v>178</v>
      </c>
      <c r="D25" s="57">
        <v>7123920</v>
      </c>
      <c r="E25" s="51">
        <v>69154.600000000006</v>
      </c>
      <c r="F25" s="51">
        <v>35409</v>
      </c>
      <c r="G25" s="51">
        <v>60132.480000000003</v>
      </c>
      <c r="H25" s="48">
        <v>69.822587477759896</v>
      </c>
      <c r="I25" s="51">
        <v>748355.24000000011</v>
      </c>
      <c r="J25" s="51">
        <v>344329.71</v>
      </c>
      <c r="K25" s="51">
        <v>712235.78</v>
      </c>
      <c r="L25" s="48">
        <v>106.84703042325334</v>
      </c>
      <c r="M25" s="48">
        <v>10.82148172355852</v>
      </c>
      <c r="N25" s="48">
        <v>9.7243556722867073</v>
      </c>
      <c r="O25" s="48">
        <v>11.844443801419798</v>
      </c>
      <c r="P25" s="48">
        <v>21.801836549182351</v>
      </c>
      <c r="Q25" s="82"/>
    </row>
    <row r="26" spans="2:17">
      <c r="B26" s="231"/>
      <c r="C26" s="54" t="s">
        <v>129</v>
      </c>
      <c r="D26" s="57">
        <v>7123990</v>
      </c>
      <c r="E26" s="51">
        <v>103213.72</v>
      </c>
      <c r="F26" s="51">
        <v>32521.719999999998</v>
      </c>
      <c r="G26" s="51">
        <v>18647</v>
      </c>
      <c r="H26" s="48">
        <v>-42.662934186752722</v>
      </c>
      <c r="I26" s="51">
        <v>729818.25</v>
      </c>
      <c r="J26" s="51">
        <v>404789.01999999996</v>
      </c>
      <c r="K26" s="51">
        <v>269911.26</v>
      </c>
      <c r="L26" s="48">
        <v>-33.320508545414583</v>
      </c>
      <c r="M26" s="48">
        <v>7.0709422158216952</v>
      </c>
      <c r="N26" s="48">
        <v>12.446728524813571</v>
      </c>
      <c r="O26" s="48">
        <v>14.474782002466885</v>
      </c>
      <c r="P26" s="48">
        <v>16.293867690696583</v>
      </c>
      <c r="Q26" s="82"/>
    </row>
    <row r="27" spans="2:17">
      <c r="B27" s="238" t="s">
        <v>309</v>
      </c>
      <c r="C27" s="45" t="s">
        <v>37</v>
      </c>
      <c r="D27" s="55"/>
      <c r="E27" s="51">
        <v>73267.8</v>
      </c>
      <c r="F27" s="51">
        <v>48338.3</v>
      </c>
      <c r="G27" s="51">
        <v>51622.5</v>
      </c>
      <c r="H27" s="48">
        <v>6.7941983892689572</v>
      </c>
      <c r="I27" s="51">
        <v>1402805.5500000003</v>
      </c>
      <c r="J27" s="51">
        <v>1035169.9299999999</v>
      </c>
      <c r="K27" s="51">
        <v>966983.73</v>
      </c>
      <c r="L27" s="48">
        <v>-6.586957177166064</v>
      </c>
      <c r="M27" s="48">
        <v>19.146276399728123</v>
      </c>
      <c r="N27" s="48">
        <v>21.415108309559912</v>
      </c>
      <c r="O27" s="48">
        <v>18.731826819700711</v>
      </c>
      <c r="P27" s="48">
        <v>-12.529852527812613</v>
      </c>
    </row>
    <row r="28" spans="2:17">
      <c r="B28" s="239"/>
      <c r="C28" s="45" t="s">
        <v>177</v>
      </c>
      <c r="D28" s="57">
        <v>7123110</v>
      </c>
      <c r="E28" s="51">
        <v>3895</v>
      </c>
      <c r="F28" s="51">
        <v>3525.5</v>
      </c>
      <c r="G28" s="51">
        <v>2053</v>
      </c>
      <c r="H28" s="48">
        <v>-41.767125230463762</v>
      </c>
      <c r="I28" s="51">
        <v>467643.43000000005</v>
      </c>
      <c r="J28" s="51">
        <v>388645.80999999994</v>
      </c>
      <c r="K28" s="51">
        <v>422984.2</v>
      </c>
      <c r="L28" s="48">
        <v>8.8353943658880709</v>
      </c>
      <c r="M28" s="48">
        <v>120.06249807445444</v>
      </c>
      <c r="N28" s="48">
        <v>110.23849383066231</v>
      </c>
      <c r="O28" s="48">
        <v>206.03224549439844</v>
      </c>
      <c r="P28" s="48">
        <v>86.896825541616352</v>
      </c>
    </row>
    <row r="29" spans="2:17">
      <c r="B29" s="239"/>
      <c r="C29" s="45" t="s">
        <v>178</v>
      </c>
      <c r="D29" s="57">
        <v>7123120</v>
      </c>
      <c r="E29" s="51">
        <v>48845</v>
      </c>
      <c r="F29" s="51">
        <v>24480</v>
      </c>
      <c r="G29" s="51">
        <v>43797</v>
      </c>
      <c r="H29" s="48">
        <v>78.909313725490193</v>
      </c>
      <c r="I29" s="51">
        <v>589261.5</v>
      </c>
      <c r="J29" s="51">
        <v>303123</v>
      </c>
      <c r="K29" s="51">
        <v>482363</v>
      </c>
      <c r="L29" s="48">
        <v>59.131111792902558</v>
      </c>
      <c r="M29" s="48">
        <v>12.063906234005527</v>
      </c>
      <c r="N29" s="48">
        <v>12.382475490196079</v>
      </c>
      <c r="O29" s="48">
        <v>11.013608238007169</v>
      </c>
      <c r="P29" s="48">
        <v>-11.054875523660201</v>
      </c>
    </row>
    <row r="30" spans="2:17">
      <c r="B30" s="239"/>
      <c r="C30" s="45" t="s">
        <v>129</v>
      </c>
      <c r="D30" s="57">
        <v>7123190</v>
      </c>
      <c r="E30" s="51">
        <v>20527.8</v>
      </c>
      <c r="F30" s="51">
        <v>20332.8</v>
      </c>
      <c r="G30" s="51">
        <v>5772.5</v>
      </c>
      <c r="H30" s="48">
        <v>-71.609911079634884</v>
      </c>
      <c r="I30" s="51">
        <v>345900.62</v>
      </c>
      <c r="J30" s="51">
        <v>343401.12</v>
      </c>
      <c r="K30" s="51">
        <v>61636.53</v>
      </c>
      <c r="L30" s="48">
        <v>-82.051156385279114</v>
      </c>
      <c r="M30" s="48">
        <v>16.850350256725026</v>
      </c>
      <c r="N30" s="48">
        <v>16.88902266288952</v>
      </c>
      <c r="O30" s="48">
        <v>10.677614551754006</v>
      </c>
      <c r="P30" s="48">
        <v>-36.77778303171992</v>
      </c>
    </row>
    <row r="31" spans="2:17" ht="12.75" customHeight="1">
      <c r="B31" s="238" t="s">
        <v>180</v>
      </c>
      <c r="C31" s="45" t="s">
        <v>37</v>
      </c>
      <c r="D31" s="55">
        <v>7129090</v>
      </c>
      <c r="E31" s="51">
        <v>174416.57</v>
      </c>
      <c r="F31" s="51">
        <v>78581.509999999995</v>
      </c>
      <c r="G31" s="51">
        <v>54635.74</v>
      </c>
      <c r="H31" s="48">
        <v>-30.472524643519826</v>
      </c>
      <c r="I31" s="51">
        <v>1673901.45</v>
      </c>
      <c r="J31" s="51">
        <v>714436.33000000007</v>
      </c>
      <c r="K31" s="51">
        <v>473240.71000000008</v>
      </c>
      <c r="L31" s="48">
        <v>-33.760268042360053</v>
      </c>
      <c r="M31" s="48">
        <v>9.5971469339180331</v>
      </c>
      <c r="N31" s="48">
        <v>9.0916594756196485</v>
      </c>
      <c r="O31" s="48">
        <v>8.6617424784582422</v>
      </c>
      <c r="P31" s="48">
        <v>-4.7286966511919992</v>
      </c>
    </row>
    <row r="32" spans="2:17">
      <c r="B32" s="239"/>
      <c r="C32" s="54" t="s">
        <v>114</v>
      </c>
      <c r="D32" s="57">
        <v>7129099</v>
      </c>
      <c r="E32" s="51">
        <v>174416.57</v>
      </c>
      <c r="F32" s="51">
        <v>78581.509999999995</v>
      </c>
      <c r="G32" s="51">
        <v>54635.74</v>
      </c>
      <c r="H32" s="48">
        <v>-30.472524643519826</v>
      </c>
      <c r="I32" s="51">
        <v>1673901.45</v>
      </c>
      <c r="J32" s="51">
        <v>714436.33000000007</v>
      </c>
      <c r="K32" s="51">
        <v>473240.71000000008</v>
      </c>
      <c r="L32" s="48">
        <v>-33.760268042360053</v>
      </c>
      <c r="M32" s="48">
        <v>9.5971469339180331</v>
      </c>
      <c r="N32" s="48">
        <v>9.0916594756196485</v>
      </c>
      <c r="O32" s="48">
        <v>8.6617424784582422</v>
      </c>
      <c r="P32" s="48">
        <v>-4.7286966511919992</v>
      </c>
      <c r="Q32" s="82"/>
    </row>
    <row r="33" spans="2:17">
      <c r="B33" s="247"/>
      <c r="C33" s="54" t="s">
        <v>113</v>
      </c>
      <c r="D33" s="57">
        <v>7129091</v>
      </c>
      <c r="E33" s="51">
        <v>0</v>
      </c>
      <c r="F33" s="51">
        <v>0</v>
      </c>
      <c r="G33" s="51">
        <v>0</v>
      </c>
      <c r="H33" s="48" t="s">
        <v>400</v>
      </c>
      <c r="I33" s="51">
        <v>0</v>
      </c>
      <c r="J33" s="51">
        <v>0</v>
      </c>
      <c r="K33" s="51">
        <v>0</v>
      </c>
      <c r="L33" s="48" t="s">
        <v>400</v>
      </c>
      <c r="M33" s="48" t="s">
        <v>400</v>
      </c>
      <c r="N33" s="48" t="s">
        <v>400</v>
      </c>
      <c r="O33" s="48" t="s">
        <v>400</v>
      </c>
      <c r="P33" s="48" t="s">
        <v>400</v>
      </c>
      <c r="Q33" s="82"/>
    </row>
    <row r="34" spans="2:17">
      <c r="B34" s="144" t="s">
        <v>82</v>
      </c>
      <c r="C34" s="143"/>
      <c r="D34" s="57">
        <v>7129050</v>
      </c>
      <c r="E34" s="51">
        <v>371455</v>
      </c>
      <c r="F34" s="51">
        <v>201835</v>
      </c>
      <c r="G34" s="51">
        <v>169550</v>
      </c>
      <c r="H34" s="48">
        <v>-15.995739093814255</v>
      </c>
      <c r="I34" s="51">
        <v>1442169.38</v>
      </c>
      <c r="J34" s="51">
        <v>862162.25000000012</v>
      </c>
      <c r="K34" s="51">
        <v>446629.66000000003</v>
      </c>
      <c r="L34" s="48">
        <v>-48.196565089691646</v>
      </c>
      <c r="M34" s="48">
        <v>3.8824874614690876</v>
      </c>
      <c r="N34" s="48">
        <v>4.2716191443505842</v>
      </c>
      <c r="O34" s="48">
        <v>2.6342061928634624</v>
      </c>
      <c r="P34" s="48">
        <v>-38.332372249353661</v>
      </c>
      <c r="Q34" s="82"/>
    </row>
    <row r="35" spans="2:17">
      <c r="B35" s="252" t="s">
        <v>182</v>
      </c>
      <c r="C35" s="45" t="s">
        <v>37</v>
      </c>
      <c r="D35" s="55">
        <v>7129030</v>
      </c>
      <c r="E35" s="51">
        <v>130659.22</v>
      </c>
      <c r="F35" s="51">
        <v>59325.760000000002</v>
      </c>
      <c r="G35" s="51">
        <v>71257.899999999994</v>
      </c>
      <c r="H35" s="48">
        <v>20.112915536185284</v>
      </c>
      <c r="I35" s="51">
        <v>1398436.45</v>
      </c>
      <c r="J35" s="51">
        <v>639932.16000000003</v>
      </c>
      <c r="K35" s="51">
        <v>854064.74</v>
      </c>
      <c r="L35" s="48">
        <v>33.461762571832601</v>
      </c>
      <c r="M35" s="48">
        <v>10.702929728189101</v>
      </c>
      <c r="N35" s="48">
        <v>10.786750308803461</v>
      </c>
      <c r="O35" s="48">
        <v>11.985544620315784</v>
      </c>
      <c r="P35" s="48">
        <v>11.113581729373511</v>
      </c>
    </row>
    <row r="36" spans="2:17">
      <c r="B36" s="252"/>
      <c r="C36" s="54" t="s">
        <v>122</v>
      </c>
      <c r="D36" s="57">
        <v>7129039</v>
      </c>
      <c r="E36" s="51">
        <v>130659.22</v>
      </c>
      <c r="F36" s="51">
        <v>59325.760000000002</v>
      </c>
      <c r="G36" s="51">
        <v>71257.899999999994</v>
      </c>
      <c r="H36" s="48">
        <v>20.112915536185284</v>
      </c>
      <c r="I36" s="51">
        <v>1398436.45</v>
      </c>
      <c r="J36" s="51">
        <v>639932.16000000003</v>
      </c>
      <c r="K36" s="51">
        <v>854064.74</v>
      </c>
      <c r="L36" s="48">
        <v>33.461762571832601</v>
      </c>
      <c r="M36" s="48">
        <v>10.702929728189101</v>
      </c>
      <c r="N36" s="48">
        <v>10.786750308803461</v>
      </c>
      <c r="O36" s="48">
        <v>11.985544620315784</v>
      </c>
      <c r="P36" s="48">
        <v>11.113581729373511</v>
      </c>
      <c r="Q36" s="82"/>
    </row>
    <row r="37" spans="2:17">
      <c r="B37" s="252"/>
      <c r="C37" s="45" t="s">
        <v>115</v>
      </c>
      <c r="D37" s="76">
        <v>7129031</v>
      </c>
      <c r="E37" s="51">
        <v>0</v>
      </c>
      <c r="F37" s="51">
        <v>0</v>
      </c>
      <c r="G37" s="51">
        <v>0</v>
      </c>
      <c r="H37" s="48" t="s">
        <v>400</v>
      </c>
      <c r="I37" s="51">
        <v>0</v>
      </c>
      <c r="J37" s="51">
        <v>0</v>
      </c>
      <c r="K37" s="51">
        <v>0</v>
      </c>
      <c r="L37" s="48" t="s">
        <v>400</v>
      </c>
      <c r="M37" s="48" t="s">
        <v>400</v>
      </c>
      <c r="N37" s="48" t="s">
        <v>400</v>
      </c>
      <c r="O37" s="48" t="s">
        <v>400</v>
      </c>
      <c r="P37" s="48" t="s">
        <v>400</v>
      </c>
    </row>
    <row r="38" spans="2:17">
      <c r="B38" s="270" t="s">
        <v>273</v>
      </c>
      <c r="C38" s="45" t="s">
        <v>37</v>
      </c>
      <c r="D38" s="55">
        <v>12119041</v>
      </c>
      <c r="E38" s="51">
        <v>659825</v>
      </c>
      <c r="F38" s="51">
        <v>60050</v>
      </c>
      <c r="G38" s="51">
        <v>378500</v>
      </c>
      <c r="H38" s="48">
        <v>530.30807660283097</v>
      </c>
      <c r="I38" s="51">
        <v>1303279.01</v>
      </c>
      <c r="J38" s="51">
        <v>122277.34</v>
      </c>
      <c r="K38" s="51">
        <v>658399.71</v>
      </c>
      <c r="L38" s="48">
        <v>438.44785141711452</v>
      </c>
      <c r="M38" s="48">
        <v>1.9751888909938242</v>
      </c>
      <c r="N38" s="48">
        <v>2.0362587843463777</v>
      </c>
      <c r="O38" s="48">
        <v>1.7394972523117569</v>
      </c>
      <c r="P38" s="48">
        <v>-14.573861353770845</v>
      </c>
    </row>
    <row r="39" spans="2:17">
      <c r="B39" s="271"/>
      <c r="C39" s="73" t="s">
        <v>114</v>
      </c>
      <c r="D39" s="57">
        <v>12119081</v>
      </c>
      <c r="E39" s="51">
        <v>203200</v>
      </c>
      <c r="F39" s="51">
        <v>0</v>
      </c>
      <c r="G39" s="51">
        <v>196650</v>
      </c>
      <c r="H39" s="48" t="s">
        <v>400</v>
      </c>
      <c r="I39" s="51">
        <v>398293.46</v>
      </c>
      <c r="J39" s="51">
        <v>0</v>
      </c>
      <c r="K39" s="51">
        <v>290629.61</v>
      </c>
      <c r="L39" s="48" t="s">
        <v>400</v>
      </c>
      <c r="M39" s="48">
        <v>1.9601056102362207</v>
      </c>
      <c r="N39" s="48" t="s">
        <v>400</v>
      </c>
      <c r="O39" s="48">
        <v>1.4779029239766082</v>
      </c>
      <c r="P39" s="48" t="s">
        <v>400</v>
      </c>
    </row>
    <row r="40" spans="2:17">
      <c r="B40" s="271"/>
      <c r="C40" s="73" t="s">
        <v>113</v>
      </c>
      <c r="D40" s="57">
        <v>12119071</v>
      </c>
      <c r="E40" s="51">
        <v>456625</v>
      </c>
      <c r="F40" s="51">
        <v>60050</v>
      </c>
      <c r="G40" s="51">
        <v>181850</v>
      </c>
      <c r="H40" s="48">
        <v>202.8309741881765</v>
      </c>
      <c r="I40" s="51">
        <v>904985.55</v>
      </c>
      <c r="J40" s="51">
        <v>122277.34</v>
      </c>
      <c r="K40" s="51">
        <v>367770.1</v>
      </c>
      <c r="L40" s="48">
        <v>200.76717403240863</v>
      </c>
      <c r="M40" s="48">
        <v>1.9819010128661376</v>
      </c>
      <c r="N40" s="48">
        <v>2.0362587843463777</v>
      </c>
      <c r="O40" s="48">
        <v>2.0223816332141875</v>
      </c>
      <c r="P40" s="48">
        <v>-0.68150233353786449</v>
      </c>
      <c r="Q40" s="82"/>
    </row>
    <row r="41" spans="2:17">
      <c r="B41" s="144" t="s">
        <v>183</v>
      </c>
      <c r="C41" s="143"/>
      <c r="D41" s="57">
        <v>8134020</v>
      </c>
      <c r="E41" s="51">
        <v>255550</v>
      </c>
      <c r="F41" s="51">
        <v>88950</v>
      </c>
      <c r="G41" s="51">
        <v>95700</v>
      </c>
      <c r="H41" s="48">
        <v>7.5885328836424959</v>
      </c>
      <c r="I41" s="51">
        <v>1012777.32</v>
      </c>
      <c r="J41" s="51">
        <v>381927.76</v>
      </c>
      <c r="K41" s="51">
        <v>408820</v>
      </c>
      <c r="L41" s="48">
        <v>7.041184961260738</v>
      </c>
      <c r="M41" s="48">
        <v>3.9631278419096065</v>
      </c>
      <c r="N41" s="48">
        <v>4.2937353569421024</v>
      </c>
      <c r="O41" s="48">
        <v>4.2718913270637406</v>
      </c>
      <c r="P41" s="48">
        <v>-0.50874187769966994</v>
      </c>
      <c r="Q41" s="82"/>
    </row>
    <row r="42" spans="2:17">
      <c r="B42" s="238" t="s">
        <v>44</v>
      </c>
      <c r="C42" s="45" t="s">
        <v>37</v>
      </c>
      <c r="D42" s="55"/>
      <c r="E42" s="51">
        <v>145261.19000000003</v>
      </c>
      <c r="F42" s="51">
        <v>97201.33</v>
      </c>
      <c r="G42" s="51">
        <v>6818.78</v>
      </c>
      <c r="H42" s="48">
        <v>-92.984890227325081</v>
      </c>
      <c r="I42" s="51">
        <v>920401.61</v>
      </c>
      <c r="J42" s="51">
        <v>712698.02</v>
      </c>
      <c r="K42" s="51">
        <v>132433.85</v>
      </c>
      <c r="L42" s="48">
        <v>-81.417957355907916</v>
      </c>
      <c r="M42" s="48">
        <v>6.3361838767808507</v>
      </c>
      <c r="N42" s="48">
        <v>7.3321838291718846</v>
      </c>
      <c r="O42" s="48">
        <v>19.421927382904276</v>
      </c>
      <c r="P42" s="48">
        <v>164.88598534084815</v>
      </c>
    </row>
    <row r="43" spans="2:17">
      <c r="B43" s="239"/>
      <c r="C43" s="45" t="s">
        <v>122</v>
      </c>
      <c r="D43" s="57">
        <v>8134049</v>
      </c>
      <c r="E43" s="51">
        <v>144661.19000000003</v>
      </c>
      <c r="F43" s="51">
        <v>96601.33</v>
      </c>
      <c r="G43" s="51">
        <v>5976.08</v>
      </c>
      <c r="H43" s="48">
        <v>-93.813666954688927</v>
      </c>
      <c r="I43" s="51">
        <v>904494.47</v>
      </c>
      <c r="J43" s="51">
        <v>696790.88</v>
      </c>
      <c r="K43" s="51">
        <v>112262.23000000001</v>
      </c>
      <c r="L43" s="48">
        <v>-83.888676901167244</v>
      </c>
      <c r="M43" s="48">
        <v>6.2525026235440189</v>
      </c>
      <c r="N43" s="48">
        <v>7.2130567974581714</v>
      </c>
      <c r="O43" s="48">
        <v>18.785262245485338</v>
      </c>
      <c r="P43" s="48">
        <v>160.43413732864445</v>
      </c>
      <c r="Q43" s="82"/>
    </row>
    <row r="44" spans="2:17">
      <c r="B44" s="247"/>
      <c r="C44" s="45" t="s">
        <v>115</v>
      </c>
      <c r="D44" s="57">
        <v>8134041</v>
      </c>
      <c r="E44" s="51">
        <v>600</v>
      </c>
      <c r="F44" s="51">
        <v>600</v>
      </c>
      <c r="G44" s="51">
        <v>842.7</v>
      </c>
      <c r="H44" s="48">
        <v>40.45000000000001</v>
      </c>
      <c r="I44" s="51">
        <v>15907.14</v>
      </c>
      <c r="J44" s="51">
        <v>15907.14</v>
      </c>
      <c r="K44" s="51">
        <v>20171.620000000003</v>
      </c>
      <c r="L44" s="48">
        <v>26.808590356280291</v>
      </c>
      <c r="M44" s="48">
        <v>26.511900000000001</v>
      </c>
      <c r="N44" s="48">
        <v>26.511900000000001</v>
      </c>
      <c r="O44" s="48">
        <v>23.936893319093393</v>
      </c>
      <c r="P44" s="48">
        <v>-9.7126448157491829</v>
      </c>
      <c r="Q44" s="82"/>
    </row>
    <row r="45" spans="2:17">
      <c r="B45" s="144" t="s">
        <v>81</v>
      </c>
      <c r="C45" s="143"/>
      <c r="D45" s="57">
        <v>7122000</v>
      </c>
      <c r="E45" s="51">
        <v>291487</v>
      </c>
      <c r="F45" s="51">
        <v>116725</v>
      </c>
      <c r="G45" s="51">
        <v>219042</v>
      </c>
      <c r="H45" s="48">
        <v>87.656457485542944</v>
      </c>
      <c r="I45" s="51">
        <v>752723.41</v>
      </c>
      <c r="J45" s="51">
        <v>314042.02999999997</v>
      </c>
      <c r="K45" s="51">
        <v>616401.17000000004</v>
      </c>
      <c r="L45" s="48">
        <v>96.279832352376559</v>
      </c>
      <c r="M45" s="48">
        <v>2.5823567088755244</v>
      </c>
      <c r="N45" s="48">
        <v>2.6904436067680444</v>
      </c>
      <c r="O45" s="48">
        <v>2.8140775285105142</v>
      </c>
      <c r="P45" s="48">
        <v>4.5952987615669683</v>
      </c>
      <c r="Q45" s="82"/>
    </row>
    <row r="46" spans="2:17">
      <c r="B46" s="272" t="s">
        <v>97</v>
      </c>
      <c r="C46" s="45" t="s">
        <v>37</v>
      </c>
      <c r="D46" s="55">
        <v>8134090</v>
      </c>
      <c r="E46" s="51">
        <v>108341.86</v>
      </c>
      <c r="F46" s="51">
        <v>59069.520000000004</v>
      </c>
      <c r="G46" s="51">
        <v>19622.400000000001</v>
      </c>
      <c r="H46" s="48">
        <v>-66.780837223664591</v>
      </c>
      <c r="I46" s="51">
        <v>704684.96000000008</v>
      </c>
      <c r="J46" s="51">
        <v>388881.15</v>
      </c>
      <c r="K46" s="51">
        <v>162363.78999999998</v>
      </c>
      <c r="L46" s="48">
        <v>-58.248480287614868</v>
      </c>
      <c r="M46" s="48">
        <v>6.5042723098901947</v>
      </c>
      <c r="N46" s="48">
        <v>6.5834486212178467</v>
      </c>
      <c r="O46" s="48">
        <v>8.2744103677429859</v>
      </c>
      <c r="P46" s="48">
        <v>25.685045085266189</v>
      </c>
    </row>
    <row r="47" spans="2:17">
      <c r="B47" s="272"/>
      <c r="C47" s="54" t="s">
        <v>124</v>
      </c>
      <c r="D47" s="57">
        <v>8134099</v>
      </c>
      <c r="E47" s="51">
        <v>108301.86</v>
      </c>
      <c r="F47" s="51">
        <v>59069.520000000004</v>
      </c>
      <c r="G47" s="51">
        <v>17972.400000000001</v>
      </c>
      <c r="H47" s="48">
        <v>-69.574156011425174</v>
      </c>
      <c r="I47" s="51">
        <v>702342.76000000013</v>
      </c>
      <c r="J47" s="51">
        <v>388881.15</v>
      </c>
      <c r="K47" s="51">
        <v>139169.76999999999</v>
      </c>
      <c r="L47" s="48">
        <v>-64.212775548519147</v>
      </c>
      <c r="M47" s="48">
        <v>6.4850479945589123</v>
      </c>
      <c r="N47" s="48">
        <v>6.5834486212178467</v>
      </c>
      <c r="O47" s="48">
        <v>7.7435272974115854</v>
      </c>
      <c r="P47" s="48">
        <v>17.621139663107765</v>
      </c>
      <c r="Q47" s="82"/>
    </row>
    <row r="48" spans="2:17">
      <c r="B48" s="272"/>
      <c r="C48" s="54" t="s">
        <v>115</v>
      </c>
      <c r="D48" s="57">
        <v>8134091</v>
      </c>
      <c r="E48" s="51">
        <v>40</v>
      </c>
      <c r="F48" s="51">
        <v>0</v>
      </c>
      <c r="G48" s="51">
        <v>1650</v>
      </c>
      <c r="H48" s="48" t="s">
        <v>400</v>
      </c>
      <c r="I48" s="51">
        <v>2342.1999999999998</v>
      </c>
      <c r="J48" s="51">
        <v>0</v>
      </c>
      <c r="K48" s="51">
        <v>23194.02</v>
      </c>
      <c r="L48" s="48" t="s">
        <v>400</v>
      </c>
      <c r="M48" s="48">
        <v>58.554999999999993</v>
      </c>
      <c r="N48" s="48" t="s">
        <v>400</v>
      </c>
      <c r="O48" s="48">
        <v>14.056981818181818</v>
      </c>
      <c r="P48" s="48" t="s">
        <v>400</v>
      </c>
      <c r="Q48" s="82"/>
    </row>
    <row r="49" spans="2:17">
      <c r="B49" s="144" t="s">
        <v>181</v>
      </c>
      <c r="C49" s="143"/>
      <c r="D49" s="57">
        <v>8135000</v>
      </c>
      <c r="E49" s="51">
        <v>54963.54</v>
      </c>
      <c r="F49" s="51">
        <v>7041</v>
      </c>
      <c r="G49" s="51">
        <v>29825.8</v>
      </c>
      <c r="H49" s="48">
        <v>323.60176111347823</v>
      </c>
      <c r="I49" s="51">
        <v>700327.63000000012</v>
      </c>
      <c r="J49" s="51">
        <v>148637.24999999997</v>
      </c>
      <c r="K49" s="51">
        <v>265445.76999999996</v>
      </c>
      <c r="L49" s="48">
        <v>78.586303231525093</v>
      </c>
      <c r="M49" s="48">
        <v>12.741676209356241</v>
      </c>
      <c r="N49" s="48">
        <v>21.110247123988067</v>
      </c>
      <c r="O49" s="48">
        <v>8.8998709171254404</v>
      </c>
      <c r="P49" s="48">
        <v>-57.840991321165966</v>
      </c>
      <c r="Q49" s="82"/>
    </row>
    <row r="50" spans="2:17">
      <c r="B50" s="144" t="s">
        <v>56</v>
      </c>
      <c r="C50" s="143"/>
      <c r="D50" s="57">
        <v>8134010</v>
      </c>
      <c r="E50" s="51">
        <v>119970.43</v>
      </c>
      <c r="F50" s="51">
        <v>67294</v>
      </c>
      <c r="G50" s="51">
        <v>70640</v>
      </c>
      <c r="H50" s="48">
        <v>4.9722114898802294</v>
      </c>
      <c r="I50" s="51">
        <v>536679.44000000006</v>
      </c>
      <c r="J50" s="51">
        <v>307317.73</v>
      </c>
      <c r="K50" s="51">
        <v>313899.65000000002</v>
      </c>
      <c r="L50" s="48">
        <v>2.141731295490179</v>
      </c>
      <c r="M50" s="48">
        <v>4.4734309946209256</v>
      </c>
      <c r="N50" s="48">
        <v>4.5667924332035543</v>
      </c>
      <c r="O50" s="48">
        <v>4.4436530294450742</v>
      </c>
      <c r="P50" s="48">
        <v>-2.6964090345594993</v>
      </c>
      <c r="Q50" s="82"/>
    </row>
    <row r="51" spans="2:17">
      <c r="B51" s="238" t="s">
        <v>42</v>
      </c>
      <c r="C51" s="45" t="s">
        <v>37</v>
      </c>
      <c r="D51" s="55"/>
      <c r="E51" s="51">
        <v>20556</v>
      </c>
      <c r="F51" s="51">
        <v>17301</v>
      </c>
      <c r="G51" s="51">
        <v>4315</v>
      </c>
      <c r="H51" s="48">
        <v>-75.059245130339278</v>
      </c>
      <c r="I51" s="51">
        <v>535115.26</v>
      </c>
      <c r="J51" s="51">
        <v>391600.62000000005</v>
      </c>
      <c r="K51" s="51">
        <v>93741.68</v>
      </c>
      <c r="L51" s="48">
        <v>-76.061917368772299</v>
      </c>
      <c r="M51" s="48">
        <v>26.032071414672117</v>
      </c>
      <c r="N51" s="48">
        <v>22.634565632044392</v>
      </c>
      <c r="O51" s="48">
        <v>21.72460718424102</v>
      </c>
      <c r="P51" s="48">
        <v>-4.0202160827646711</v>
      </c>
    </row>
    <row r="52" spans="2:17">
      <c r="B52" s="239"/>
      <c r="C52" s="73" t="s">
        <v>114</v>
      </c>
      <c r="D52" s="57">
        <v>8134039</v>
      </c>
      <c r="E52" s="51">
        <v>16433</v>
      </c>
      <c r="F52" s="51">
        <v>16433</v>
      </c>
      <c r="G52" s="51">
        <v>4315</v>
      </c>
      <c r="H52" s="48">
        <v>-73.74186088967322</v>
      </c>
      <c r="I52" s="51">
        <v>353818.43000000005</v>
      </c>
      <c r="J52" s="51">
        <v>353818.43000000005</v>
      </c>
      <c r="K52" s="51">
        <v>93741.68</v>
      </c>
      <c r="L52" s="48">
        <v>-73.505710259355354</v>
      </c>
      <c r="M52" s="48">
        <v>21.53096999939147</v>
      </c>
      <c r="N52" s="48">
        <v>21.53096999939147</v>
      </c>
      <c r="O52" s="48">
        <v>21.72460718424102</v>
      </c>
      <c r="P52" s="48">
        <v>0.89934259745392264</v>
      </c>
      <c r="Q52" s="82"/>
    </row>
    <row r="53" spans="2:17">
      <c r="B53" s="247"/>
      <c r="C53" s="73" t="s">
        <v>113</v>
      </c>
      <c r="D53" s="57">
        <v>8134031</v>
      </c>
      <c r="E53" s="51">
        <v>4123</v>
      </c>
      <c r="F53" s="51">
        <v>868</v>
      </c>
      <c r="G53" s="51">
        <v>0</v>
      </c>
      <c r="H53" s="48">
        <v>-100</v>
      </c>
      <c r="I53" s="51">
        <v>181296.83</v>
      </c>
      <c r="J53" s="51">
        <v>37782.19</v>
      </c>
      <c r="K53" s="51">
        <v>0</v>
      </c>
      <c r="L53" s="48">
        <v>-100</v>
      </c>
      <c r="M53" s="48">
        <v>43.972066456463736</v>
      </c>
      <c r="N53" s="48">
        <v>43.527868663594475</v>
      </c>
      <c r="O53" s="48" t="s">
        <v>400</v>
      </c>
      <c r="P53" s="48" t="s">
        <v>400</v>
      </c>
      <c r="Q53" s="82"/>
    </row>
    <row r="54" spans="2:17">
      <c r="B54" s="144" t="s">
        <v>84</v>
      </c>
      <c r="C54" s="143"/>
      <c r="D54" s="57">
        <v>7129010</v>
      </c>
      <c r="E54" s="51">
        <v>33339</v>
      </c>
      <c r="F54" s="51">
        <v>32619</v>
      </c>
      <c r="G54" s="51">
        <v>1120</v>
      </c>
      <c r="H54" s="48">
        <v>-96.56641834513627</v>
      </c>
      <c r="I54" s="51">
        <v>336355.43</v>
      </c>
      <c r="J54" s="51">
        <v>329095.53999999998</v>
      </c>
      <c r="K54" s="51">
        <v>9340.7999999999993</v>
      </c>
      <c r="L54" s="48">
        <v>-97.161675299519402</v>
      </c>
      <c r="M54" s="48">
        <v>10.088947778877591</v>
      </c>
      <c r="N54" s="48">
        <v>10.08907507894172</v>
      </c>
      <c r="O54" s="48">
        <v>8.34</v>
      </c>
      <c r="P54" s="48">
        <v>-17.336327316985212</v>
      </c>
      <c r="Q54" s="82"/>
    </row>
    <row r="55" spans="2:17">
      <c r="B55" s="272" t="s">
        <v>172</v>
      </c>
      <c r="C55" s="45" t="s">
        <v>37</v>
      </c>
      <c r="D55" s="55"/>
      <c r="E55" s="51">
        <v>65213.54</v>
      </c>
      <c r="F55" s="51">
        <v>31423</v>
      </c>
      <c r="G55" s="51">
        <v>24313.119999999999</v>
      </c>
      <c r="H55" s="48">
        <v>-22.626356490468769</v>
      </c>
      <c r="I55" s="51">
        <v>257706.85000000003</v>
      </c>
      <c r="J55" s="51">
        <v>151046.24</v>
      </c>
      <c r="K55" s="51">
        <v>87307.09</v>
      </c>
      <c r="L55" s="48">
        <v>-42.198435393029307</v>
      </c>
      <c r="M55" s="48">
        <v>3.9517383966581177</v>
      </c>
      <c r="N55" s="48">
        <v>4.8068688540241222</v>
      </c>
      <c r="O55" s="48">
        <v>3.59094554709556</v>
      </c>
      <c r="P55" s="48">
        <v>-25.295537362344277</v>
      </c>
    </row>
    <row r="56" spans="2:17">
      <c r="B56" s="272"/>
      <c r="C56" s="117" t="s">
        <v>179</v>
      </c>
      <c r="D56" s="55">
        <v>9042220</v>
      </c>
      <c r="E56" s="51">
        <v>42878.18</v>
      </c>
      <c r="F56" s="51">
        <v>29921.1</v>
      </c>
      <c r="G56" s="51">
        <v>2493.12</v>
      </c>
      <c r="H56" s="48">
        <v>-91.667686014217395</v>
      </c>
      <c r="I56" s="51">
        <v>177353.83000000002</v>
      </c>
      <c r="J56" s="51">
        <v>137343.69</v>
      </c>
      <c r="K56" s="51">
        <v>23597.279999999999</v>
      </c>
      <c r="L56" s="48">
        <v>-82.818810241664536</v>
      </c>
      <c r="M56" s="48">
        <v>4.1362256980123693</v>
      </c>
      <c r="N56" s="48">
        <v>4.5901952134112722</v>
      </c>
      <c r="O56" s="48">
        <v>9.4649595687331534</v>
      </c>
      <c r="P56" s="48">
        <v>106.19949977463219</v>
      </c>
      <c r="Q56" s="82"/>
    </row>
    <row r="57" spans="2:17">
      <c r="B57" s="272"/>
      <c r="C57" s="75" t="s">
        <v>313</v>
      </c>
      <c r="D57" s="57">
        <v>9042290</v>
      </c>
      <c r="E57" s="51">
        <v>5444.9</v>
      </c>
      <c r="F57" s="51">
        <v>149.9</v>
      </c>
      <c r="G57" s="51">
        <v>20200</v>
      </c>
      <c r="H57" s="48">
        <v>13375.650433622413</v>
      </c>
      <c r="I57" s="51">
        <v>22930.35</v>
      </c>
      <c r="J57" s="51">
        <v>4047.3</v>
      </c>
      <c r="K57" s="51">
        <v>51870</v>
      </c>
      <c r="L57" s="48">
        <v>1181.5951374990734</v>
      </c>
      <c r="M57" s="48">
        <v>4.2113445609653066</v>
      </c>
      <c r="N57" s="48">
        <v>27</v>
      </c>
      <c r="O57" s="48">
        <v>2.5678217821782177</v>
      </c>
      <c r="P57" s="48">
        <v>-90.489548954895497</v>
      </c>
      <c r="Q57" s="82"/>
    </row>
    <row r="58" spans="2:17">
      <c r="B58" s="272"/>
      <c r="C58" s="73" t="s">
        <v>314</v>
      </c>
      <c r="D58" s="57">
        <v>9042100</v>
      </c>
      <c r="E58" s="51">
        <v>16890.46</v>
      </c>
      <c r="F58" s="51">
        <v>1352</v>
      </c>
      <c r="G58" s="51">
        <v>1620</v>
      </c>
      <c r="H58" s="48">
        <v>19.822485207100591</v>
      </c>
      <c r="I58" s="51">
        <v>57422.67</v>
      </c>
      <c r="J58" s="51">
        <v>9655.25</v>
      </c>
      <c r="K58" s="51">
        <v>11839.810000000001</v>
      </c>
      <c r="L58" s="48">
        <v>22.625618186996732</v>
      </c>
      <c r="M58" s="48">
        <v>3.3997102506385262</v>
      </c>
      <c r="N58" s="48">
        <v>7.1414571005917162</v>
      </c>
      <c r="O58" s="48">
        <v>7.3085246913580253</v>
      </c>
      <c r="P58" s="48">
        <v>2.3394048079133034</v>
      </c>
      <c r="Q58" s="82"/>
    </row>
    <row r="59" spans="2:17">
      <c r="B59" s="229" t="s">
        <v>43</v>
      </c>
      <c r="C59" s="45" t="s">
        <v>37</v>
      </c>
      <c r="D59" s="55">
        <v>8134050</v>
      </c>
      <c r="E59" s="51">
        <v>9315</v>
      </c>
      <c r="F59" s="51">
        <v>9215</v>
      </c>
      <c r="G59" s="51">
        <v>38209.800000000003</v>
      </c>
      <c r="H59" s="48">
        <v>314.64785675529032</v>
      </c>
      <c r="I59" s="51">
        <v>224562.66</v>
      </c>
      <c r="J59" s="51">
        <v>224412.66</v>
      </c>
      <c r="K59" s="51">
        <v>1558823.81</v>
      </c>
      <c r="L59" s="48">
        <v>594.62382826352132</v>
      </c>
      <c r="M59" s="48">
        <v>24.107639291465379</v>
      </c>
      <c r="N59" s="48">
        <v>24.352974498100924</v>
      </c>
      <c r="O59" s="48">
        <v>40.796439918554924</v>
      </c>
      <c r="P59" s="48">
        <v>67.521383976057137</v>
      </c>
    </row>
    <row r="60" spans="2:17">
      <c r="B60" s="230"/>
      <c r="C60" s="73" t="s">
        <v>114</v>
      </c>
      <c r="D60" s="57">
        <v>8134059</v>
      </c>
      <c r="E60" s="51">
        <v>9215</v>
      </c>
      <c r="F60" s="51">
        <v>9215</v>
      </c>
      <c r="G60" s="51">
        <v>36547.800000000003</v>
      </c>
      <c r="H60" s="48">
        <v>296.6120455778622</v>
      </c>
      <c r="I60" s="51">
        <v>224412.66</v>
      </c>
      <c r="J60" s="51">
        <v>224412.66</v>
      </c>
      <c r="K60" s="51">
        <v>1501064.1</v>
      </c>
      <c r="L60" s="48">
        <v>568.88565912457886</v>
      </c>
      <c r="M60" s="48">
        <v>24.352974498100924</v>
      </c>
      <c r="N60" s="48">
        <v>24.352974498100924</v>
      </c>
      <c r="O60" s="48">
        <v>41.071257367064504</v>
      </c>
      <c r="P60" s="48">
        <v>68.649859877557432</v>
      </c>
      <c r="Q60" s="82"/>
    </row>
    <row r="61" spans="2:17">
      <c r="B61" s="231"/>
      <c r="C61" s="73" t="s">
        <v>113</v>
      </c>
      <c r="D61" s="57">
        <v>8134051</v>
      </c>
      <c r="E61" s="51">
        <v>100</v>
      </c>
      <c r="F61" s="51">
        <v>0</v>
      </c>
      <c r="G61" s="51">
        <v>1662</v>
      </c>
      <c r="H61" s="48" t="s">
        <v>400</v>
      </c>
      <c r="I61" s="51">
        <v>150</v>
      </c>
      <c r="J61" s="51">
        <v>0</v>
      </c>
      <c r="K61" s="51">
        <v>57759.709999999992</v>
      </c>
      <c r="L61" s="48" t="s">
        <v>400</v>
      </c>
      <c r="M61" s="48">
        <v>1.5</v>
      </c>
      <c r="N61" s="48" t="s">
        <v>400</v>
      </c>
      <c r="O61" s="48">
        <v>34.753134777376651</v>
      </c>
      <c r="P61" s="48" t="s">
        <v>400</v>
      </c>
      <c r="Q61" s="82"/>
    </row>
    <row r="62" spans="2:17">
      <c r="B62" s="144" t="s">
        <v>184</v>
      </c>
      <c r="C62" s="143"/>
      <c r="D62" s="57">
        <v>8011100</v>
      </c>
      <c r="E62" s="51">
        <v>63333.520000000004</v>
      </c>
      <c r="F62" s="51">
        <v>24030.239999999998</v>
      </c>
      <c r="G62" s="51">
        <v>5500</v>
      </c>
      <c r="H62" s="48">
        <v>-77.11217199661759</v>
      </c>
      <c r="I62" s="51">
        <v>173513.72</v>
      </c>
      <c r="J62" s="51">
        <v>62825.950000000004</v>
      </c>
      <c r="K62" s="51">
        <v>19379.849999999999</v>
      </c>
      <c r="L62" s="48">
        <v>-69.153112686716241</v>
      </c>
      <c r="M62" s="48">
        <v>2.7396822409365527</v>
      </c>
      <c r="N62" s="48">
        <v>2.6144537049983692</v>
      </c>
      <c r="O62" s="48">
        <v>3.5236090909090905</v>
      </c>
      <c r="P62" s="48">
        <v>34.774200980211603</v>
      </c>
      <c r="Q62" s="82"/>
    </row>
    <row r="63" spans="2:17">
      <c r="B63" s="144" t="s">
        <v>279</v>
      </c>
      <c r="C63" s="143"/>
      <c r="D63" s="57">
        <v>7129069</v>
      </c>
      <c r="E63" s="51">
        <v>27569.599999999999</v>
      </c>
      <c r="F63" s="51">
        <v>302</v>
      </c>
      <c r="G63" s="51">
        <v>95</v>
      </c>
      <c r="H63" s="48">
        <v>-68.543046357615907</v>
      </c>
      <c r="I63" s="51">
        <v>140551.10999999999</v>
      </c>
      <c r="J63" s="51">
        <v>448</v>
      </c>
      <c r="K63" s="51">
        <v>202.5</v>
      </c>
      <c r="L63" s="48">
        <v>-54.799107142857139</v>
      </c>
      <c r="M63" s="48">
        <v>5.0980467616505134</v>
      </c>
      <c r="N63" s="48">
        <v>1.4834437086092715</v>
      </c>
      <c r="O63" s="48">
        <v>2.1315789473684212</v>
      </c>
      <c r="P63" s="48">
        <v>43.69125939849625</v>
      </c>
      <c r="Q63" s="82"/>
    </row>
    <row r="64" spans="2:17">
      <c r="B64" s="238" t="s">
        <v>360</v>
      </c>
      <c r="C64" s="143" t="s">
        <v>37</v>
      </c>
      <c r="D64" s="57"/>
      <c r="E64" s="51">
        <v>3870</v>
      </c>
      <c r="F64" s="51">
        <v>370</v>
      </c>
      <c r="G64" s="51">
        <v>5800</v>
      </c>
      <c r="H64" s="48">
        <v>1467.5675675675675</v>
      </c>
      <c r="I64" s="51">
        <v>105269</v>
      </c>
      <c r="J64" s="51">
        <v>6269</v>
      </c>
      <c r="K64" s="51">
        <v>175191.87</v>
      </c>
      <c r="L64" s="48">
        <v>2694.5744137821025</v>
      </c>
      <c r="M64" s="48">
        <v>27.201291989664082</v>
      </c>
      <c r="N64" s="48">
        <v>16.943243243243245</v>
      </c>
      <c r="O64" s="48">
        <v>30.205494827586207</v>
      </c>
      <c r="P64" s="48">
        <v>78.274574672306514</v>
      </c>
    </row>
    <row r="65" spans="2:17">
      <c r="B65" s="239"/>
      <c r="C65" s="143" t="s">
        <v>361</v>
      </c>
      <c r="D65" s="57">
        <v>8134079</v>
      </c>
      <c r="E65" s="51">
        <v>290</v>
      </c>
      <c r="F65" s="51">
        <v>290</v>
      </c>
      <c r="G65" s="51">
        <v>3000</v>
      </c>
      <c r="H65" s="48">
        <v>934.48275862068965</v>
      </c>
      <c r="I65" s="51">
        <v>2189</v>
      </c>
      <c r="J65" s="51">
        <v>2189</v>
      </c>
      <c r="K65" s="51">
        <v>93472.31</v>
      </c>
      <c r="L65" s="48">
        <v>4170.0918227501143</v>
      </c>
      <c r="M65" s="48">
        <v>7.5482758620689658</v>
      </c>
      <c r="N65" s="48">
        <v>7.5482758620689658</v>
      </c>
      <c r="O65" s="48">
        <v>31.157436666666666</v>
      </c>
      <c r="P65" s="48">
        <v>312.77554286584433</v>
      </c>
    </row>
    <row r="66" spans="2:17">
      <c r="B66" s="239"/>
      <c r="C66" s="143" t="s">
        <v>356</v>
      </c>
      <c r="D66" s="57">
        <v>8134071</v>
      </c>
      <c r="E66" s="51">
        <v>3580</v>
      </c>
      <c r="F66" s="51">
        <v>80</v>
      </c>
      <c r="G66" s="51">
        <v>2800</v>
      </c>
      <c r="H66" s="48">
        <v>3400</v>
      </c>
      <c r="I66" s="51">
        <v>103080</v>
      </c>
      <c r="J66" s="51">
        <v>4080</v>
      </c>
      <c r="K66" s="51">
        <v>81719.56</v>
      </c>
      <c r="L66" s="48">
        <v>1902.9303921568626</v>
      </c>
      <c r="M66" s="48">
        <v>28.793296089385475</v>
      </c>
      <c r="N66" s="48">
        <v>51</v>
      </c>
      <c r="O66" s="48">
        <v>29.185557142857142</v>
      </c>
      <c r="P66" s="48">
        <v>-42.773417366946774</v>
      </c>
    </row>
    <row r="67" spans="2:17">
      <c r="B67" s="144" t="s">
        <v>83</v>
      </c>
      <c r="C67" s="143"/>
      <c r="D67" s="57">
        <v>7129040</v>
      </c>
      <c r="E67" s="51">
        <v>3806</v>
      </c>
      <c r="F67" s="51">
        <v>2081</v>
      </c>
      <c r="G67" s="51">
        <v>43721.440000000002</v>
      </c>
      <c r="H67" s="48">
        <v>2000.9822200864971</v>
      </c>
      <c r="I67" s="51">
        <v>35977.78</v>
      </c>
      <c r="J67" s="51">
        <v>16748</v>
      </c>
      <c r="K67" s="51">
        <v>229657.28999999998</v>
      </c>
      <c r="L67" s="48">
        <v>1271.2520300931453</v>
      </c>
      <c r="M67" s="48">
        <v>9.4529111928533887</v>
      </c>
      <c r="N67" s="48">
        <v>8.048053820278712</v>
      </c>
      <c r="O67" s="48">
        <v>5.252738473389714</v>
      </c>
      <c r="P67" s="48">
        <v>-34.732811302101773</v>
      </c>
      <c r="Q67" s="82"/>
    </row>
    <row r="68" spans="2:17">
      <c r="B68" s="238" t="s">
        <v>282</v>
      </c>
      <c r="C68" s="45" t="s">
        <v>37</v>
      </c>
      <c r="D68" s="55"/>
      <c r="E68" s="51">
        <v>3015.8</v>
      </c>
      <c r="F68" s="51">
        <v>1420.8</v>
      </c>
      <c r="G68" s="51">
        <v>0</v>
      </c>
      <c r="H68" s="48">
        <v>-100</v>
      </c>
      <c r="I68" s="51">
        <v>12974.32</v>
      </c>
      <c r="J68" s="51">
        <v>4525</v>
      </c>
      <c r="K68" s="51">
        <v>0</v>
      </c>
      <c r="L68" s="48">
        <v>-100</v>
      </c>
      <c r="M68" s="48">
        <v>4.3021155249021819</v>
      </c>
      <c r="N68" s="48">
        <v>3.1848254504504507</v>
      </c>
      <c r="O68" s="48" t="s">
        <v>400</v>
      </c>
      <c r="P68" s="48" t="s">
        <v>400</v>
      </c>
    </row>
    <row r="69" spans="2:17">
      <c r="B69" s="239"/>
      <c r="C69" s="73" t="s">
        <v>113</v>
      </c>
      <c r="D69" s="57">
        <v>8134061</v>
      </c>
      <c r="E69" s="51">
        <v>1595</v>
      </c>
      <c r="F69" s="51">
        <v>0</v>
      </c>
      <c r="G69" s="51">
        <v>0</v>
      </c>
      <c r="H69" s="48" t="s">
        <v>400</v>
      </c>
      <c r="I69" s="51">
        <v>8449.32</v>
      </c>
      <c r="J69" s="51">
        <v>0</v>
      </c>
      <c r="K69" s="51">
        <v>0</v>
      </c>
      <c r="L69" s="48" t="s">
        <v>400</v>
      </c>
      <c r="M69" s="48">
        <v>5.2973793103448275</v>
      </c>
      <c r="N69" s="48" t="s">
        <v>400</v>
      </c>
      <c r="O69" s="48" t="s">
        <v>400</v>
      </c>
      <c r="P69" s="48" t="s">
        <v>400</v>
      </c>
      <c r="Q69" s="82"/>
    </row>
    <row r="70" spans="2:17">
      <c r="B70" s="247"/>
      <c r="C70" s="73" t="s">
        <v>114</v>
      </c>
      <c r="D70" s="57">
        <v>8134069</v>
      </c>
      <c r="E70" s="51">
        <v>1420.8</v>
      </c>
      <c r="F70" s="51">
        <v>1420.8</v>
      </c>
      <c r="G70" s="51">
        <v>0</v>
      </c>
      <c r="H70" s="48">
        <v>-100</v>
      </c>
      <c r="I70" s="51">
        <v>4525</v>
      </c>
      <c r="J70" s="51">
        <v>4525</v>
      </c>
      <c r="K70" s="51">
        <v>0</v>
      </c>
      <c r="L70" s="48">
        <v>-100</v>
      </c>
      <c r="M70" s="48">
        <v>3.1848254504504507</v>
      </c>
      <c r="N70" s="48">
        <v>3.1848254504504507</v>
      </c>
      <c r="O70" s="48" t="s">
        <v>400</v>
      </c>
      <c r="P70" s="48" t="s">
        <v>400</v>
      </c>
    </row>
    <row r="71" spans="2:17">
      <c r="B71" s="144" t="s">
        <v>55</v>
      </c>
      <c r="C71" s="143"/>
      <c r="D71" s="57">
        <v>8131000</v>
      </c>
      <c r="E71" s="51">
        <v>660</v>
      </c>
      <c r="F71" s="51">
        <v>660</v>
      </c>
      <c r="G71" s="51">
        <v>0</v>
      </c>
      <c r="H71" s="48">
        <v>-100</v>
      </c>
      <c r="I71" s="51">
        <v>528</v>
      </c>
      <c r="J71" s="51">
        <v>528</v>
      </c>
      <c r="K71" s="51">
        <v>0</v>
      </c>
      <c r="L71" s="48">
        <v>-100</v>
      </c>
      <c r="M71" s="48">
        <v>0.8</v>
      </c>
      <c r="N71" s="48">
        <v>0.8</v>
      </c>
      <c r="O71" s="48" t="s">
        <v>400</v>
      </c>
      <c r="P71" s="48" t="s">
        <v>400</v>
      </c>
      <c r="Q71" s="82"/>
    </row>
    <row r="72" spans="2:17">
      <c r="B72" s="135" t="s">
        <v>37</v>
      </c>
      <c r="C72" s="151"/>
      <c r="D72" s="136"/>
      <c r="E72" s="77">
        <v>148337358.55700004</v>
      </c>
      <c r="F72" s="77">
        <v>55215651.436999999</v>
      </c>
      <c r="G72" s="77">
        <v>57704619.659999989</v>
      </c>
      <c r="H72" s="48">
        <v>4.5077222820414597</v>
      </c>
      <c r="I72" s="77">
        <v>386472740.48000002</v>
      </c>
      <c r="J72" s="77">
        <v>145032624.15000001</v>
      </c>
      <c r="K72" s="77">
        <v>149596720.34999999</v>
      </c>
      <c r="L72" s="201">
        <v>3.146944507657512</v>
      </c>
      <c r="M72" s="48">
        <v>2.6053635054549944</v>
      </c>
      <c r="N72" s="48">
        <v>2.6266578474670257</v>
      </c>
      <c r="O72" s="48">
        <v>2.592456569880111</v>
      </c>
      <c r="P72" s="48">
        <v>-1.3020834677762161</v>
      </c>
    </row>
    <row r="73" spans="2:17">
      <c r="B73" s="137" t="s">
        <v>108</v>
      </c>
      <c r="C73" s="138"/>
      <c r="D73" s="138"/>
      <c r="E73" s="138"/>
      <c r="F73" s="138"/>
      <c r="G73" s="138"/>
      <c r="H73" s="138"/>
      <c r="I73" s="194"/>
      <c r="J73" s="138"/>
      <c r="K73" s="138"/>
      <c r="L73" s="138"/>
      <c r="M73" s="138"/>
      <c r="N73" s="138"/>
      <c r="O73" s="138"/>
      <c r="P73" s="146"/>
    </row>
    <row r="75" spans="2:17" ht="105.45" customHeight="1">
      <c r="B75" s="258" t="s">
        <v>389</v>
      </c>
      <c r="C75" s="259"/>
      <c r="D75" s="259"/>
      <c r="E75" s="259"/>
      <c r="F75" s="259"/>
      <c r="G75" s="259"/>
      <c r="H75" s="259"/>
      <c r="I75" s="259"/>
      <c r="J75" s="259"/>
      <c r="K75" s="259"/>
      <c r="L75" s="259"/>
      <c r="M75" s="259"/>
      <c r="N75" s="259"/>
      <c r="O75" s="259"/>
      <c r="P75" s="260"/>
    </row>
  </sheetData>
  <sortState xmlns:xlrd2="http://schemas.microsoft.com/office/spreadsheetml/2017/richdata2" ref="B65:Q70">
    <sortCondition descending="1" ref="I65"/>
  </sortState>
  <mergeCells count="25">
    <mergeCell ref="B35:B37"/>
    <mergeCell ref="B8:B10"/>
    <mergeCell ref="B23:B26"/>
    <mergeCell ref="B14:B16"/>
    <mergeCell ref="B2:P2"/>
    <mergeCell ref="D3:D4"/>
    <mergeCell ref="E3:H3"/>
    <mergeCell ref="I3:L3"/>
    <mergeCell ref="M3:P3"/>
    <mergeCell ref="B3:C4"/>
    <mergeCell ref="B5:B7"/>
    <mergeCell ref="B11:B13"/>
    <mergeCell ref="B17:B19"/>
    <mergeCell ref="B20:B22"/>
    <mergeCell ref="B31:B33"/>
    <mergeCell ref="B27:B30"/>
    <mergeCell ref="B75:P75"/>
    <mergeCell ref="B51:B53"/>
    <mergeCell ref="B68:B70"/>
    <mergeCell ref="B59:B61"/>
    <mergeCell ref="B38:B40"/>
    <mergeCell ref="B46:B48"/>
    <mergeCell ref="B64:B66"/>
    <mergeCell ref="B55:B58"/>
    <mergeCell ref="B42:B44"/>
  </mergeCells>
  <hyperlinks>
    <hyperlink ref="Q2" location="Indice!A1" display="volver a indice" xr:uid="{00000000-0004-0000-0800-000000000000}"/>
  </hyperlinks>
  <printOptions horizontalCentered="1" verticalCentered="1"/>
  <pageMargins left="0.11811023622047245" right="0.19685039370078741" top="0.15748031496062992" bottom="0.15748031496062992" header="0.31496062992125984" footer="0.31496062992125984"/>
  <pageSetup scale="52" orientation="portrait" r:id="rId1"/>
  <headerFooter differentFirst="1">
    <oddFooter>&amp;C&amp;P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3 0 w T l X f B U O m A A A A + Q A A A B I A H A B D b 2 5 m a W c v U G F j a 2 F n Z S 5 4 b W w g o h g A K K A U A A A A A A A A A A A A A A A A A A A A A A A A A A A A h Y + 9 D o I w G E V f h X S n f w R j y E c Z W C E x M T G u D V R o h G J o s b y b g 4 / k K 0 i i q J v j P T n D u Y / b H b K 5 7 4 K r G q 0 e T I o Y p i h Q p h p q b Z o U T e 4 U b l E m Y C e r s 2 x U s M j G J r O t U 9 Q 6 d 0 k I 8 d 5 j H + F h b A i n l J F j W e y r V v U S f W T 9 X w 6 1 s U 6 a S i E B h 1 e M 4 D j e 4 J j y C D N G O Z C V Q 6 n N 1 + F L M q Z A f i D k U + e m U Q l l w 7 w A s k 4 g 7 x v i C V B L A w Q U A A I A C A C z f T B 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3 0 w T i i K R 7 g O A A A A E Q A A A B M A H A B G b 3 J t d W x h c y 9 T Z W N 0 a W 9 u M S 5 t I K I Y A C i g F A A A A A A A A A A A A A A A A A A A A A A A A A A A A C t O T S 7 J z M 9 T C I b Q h t Y A U E s B A i 0 A F A A C A A g A s 3 0 w T l X f B U O m A A A A + Q A A A B I A A A A A A A A A A A A A A A A A A A A A A E N v b m Z p Z y 9 Q Y W N r Y W d l L n h t b F B L A Q I t A B Q A A g A I A L N 9 M E 4 P y u m r p A A A A O k A A A A T A A A A A A A A A A A A A A A A A P I A A A B b Q 2 9 u d G V u d F 9 U e X B l c 1 0 u e G 1 s U E s B A i 0 A F A A C A A g A s 3 0 w T 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3 / J Y 3 x / 6 V F q k q Q 9 7 6 j Z 7 A A A A A A A g A A A A A A A 2 Y A A M A A A A A Q A A A A f 2 5 S P d P D 4 H / C 7 i Y p a T v I e g A A A A A E g A A A o A A A A B A A A A D F x X e N x m i e 3 r o k Y k n L C w 3 E U A A A A L F p O l h G q P Z y 7 X o 6 h P j 5 Z w h R l y A 9 a v h E 4 1 3 P Z R o u H 4 6 E M Q 9 B A D C s J 3 0 D l 1 1 S Q N E 0 j u M E q O R Z 8 k q w N e M 3 I I w 9 B V z S b P v v 3 n X s k D i T 8 N e G P O a m F A A A A F E 4 Q J q q o Y m S X I 1 y C k v 7 L D + H + p S / < / D a t a M a s h u p > 
</file>

<file path=customXml/itemProps1.xml><?xml version="1.0" encoding="utf-8"?>
<ds:datastoreItem xmlns:ds="http://schemas.openxmlformats.org/officeDocument/2006/customXml" ds:itemID="{40FA1AAE-4E6F-471F-AD80-08D1CFD440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20</vt:i4>
      </vt:variant>
    </vt:vector>
  </HeadingPairs>
  <TitlesOfParts>
    <vt:vector size="38" baseType="lpstr">
      <vt:lpstr>Portada</vt:lpstr>
      <vt:lpstr>colofón</vt:lpstr>
      <vt:lpstr>Introducción</vt:lpstr>
      <vt:lpstr>Indice</vt:lpstr>
      <vt:lpstr>expo</vt:lpstr>
      <vt:lpstr>impo</vt:lpstr>
      <vt:lpstr>exp congelados</vt:lpstr>
      <vt:lpstr>exp conservas</vt:lpstr>
      <vt:lpstr>exp  deshidratadas</vt:lpstr>
      <vt:lpstr>exp aceites</vt:lpstr>
      <vt:lpstr>exp jugos</vt:lpstr>
      <vt:lpstr>imp congelados</vt:lpstr>
      <vt:lpstr>imp conservas</vt:lpstr>
      <vt:lpstr>imp deshidratadas</vt:lpstr>
      <vt:lpstr>imp aceites</vt:lpstr>
      <vt:lpstr>imp jugos</vt:lpstr>
      <vt:lpstr>expo país</vt:lpstr>
      <vt:lpstr>impo país</vt:lpstr>
      <vt:lpstr>colofón!Área_de_impresión</vt:lpstr>
      <vt:lpstr>'exp  deshidratadas'!Área_de_impresión</vt:lpstr>
      <vt:lpstr>'exp aceites'!Área_de_impresión</vt:lpstr>
      <vt:lpstr>'exp congelados'!Área_de_impresión</vt:lpstr>
      <vt:lpstr>'exp conservas'!Área_de_impresión</vt:lpstr>
      <vt:lpstr>'exp jugos'!Área_de_impresión</vt:lpstr>
      <vt:lpstr>expo!Área_de_impresión</vt:lpstr>
      <vt:lpstr>'expo país'!Área_de_impresión</vt:lpstr>
      <vt:lpstr>'imp aceites'!Área_de_impresión</vt:lpstr>
      <vt:lpstr>'imp congelados'!Área_de_impresión</vt:lpstr>
      <vt:lpstr>'imp conservas'!Área_de_impresión</vt:lpstr>
      <vt:lpstr>'imp deshidratadas'!Área_de_impresión</vt:lpstr>
      <vt:lpstr>'imp jugos'!Área_de_impresión</vt:lpstr>
      <vt:lpstr>impo!Área_de_impresión</vt:lpstr>
      <vt:lpstr>'impo país'!Área_de_impresión</vt:lpstr>
      <vt:lpstr>Indice!Área_de_impresión</vt:lpstr>
      <vt:lpstr>Introducción!Área_de_impresión</vt:lpstr>
      <vt:lpstr>Portada!Área_de_impresión</vt:lpstr>
      <vt:lpstr>'exp conservas'!Títulos_a_imprimir</vt:lpstr>
      <vt:lpstr>'imp conservas'!Títulos_a_imprimir</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pziomi</dc:creator>
  <cp:lastModifiedBy>Alicia Canales Meza</cp:lastModifiedBy>
  <cp:lastPrinted>2019-07-15T15:59:46Z</cp:lastPrinted>
  <dcterms:created xsi:type="dcterms:W3CDTF">2011-12-16T17:59:21Z</dcterms:created>
  <dcterms:modified xsi:type="dcterms:W3CDTF">2019-07-22T15:32:55Z</dcterms:modified>
</cp:coreProperties>
</file>