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6" windowHeight="7452" activeTab="0"/>
  </bookViews>
  <sheets>
    <sheet name="Portada Ficha Regional" sheetId="1" r:id="rId1"/>
    <sheet name="Economía regional" sheetId="2" r:id="rId2"/>
    <sheet name="Aspectos GyD - Perfil productor" sheetId="3" r:id="rId3"/>
    <sheet name="Cultivos Información Censal" sheetId="4" r:id="rId4"/>
    <sheet name="Ganadería y Riego" sheetId="5" r:id="rId5"/>
    <sheet name="Exportaciones" sheetId="6" r:id="rId6"/>
    <sheet name="División Político-Adminisrativa" sheetId="7" r:id="rId7"/>
    <sheet name="Autoridades" sheetId="8" r:id="rId8"/>
    <sheet name="Antecedentes sociales" sheetId="9" r:id="rId9"/>
  </sheets>
  <externalReferences>
    <externalReference r:id="rId12"/>
    <externalReference r:id="rId13"/>
  </externalReferences>
  <definedNames>
    <definedName name="_Order1" hidden="1">255</definedName>
    <definedName name="_Sort" hidden="1">'[1]Página 7'!#REF!</definedName>
    <definedName name="_xlfn.IFERROR" hidden="1">#NAME?</definedName>
    <definedName name="_xlnm.Print_Area" localSheetId="8">'Antecedentes sociales'!$A$1:$G$23</definedName>
    <definedName name="_xlnm.Print_Area" localSheetId="2">'Aspectos GyD - Perfil productor'!$A$1:$I$39</definedName>
    <definedName name="_xlnm.Print_Area" localSheetId="7">'Autoridades'!$A$1:$F$25</definedName>
    <definedName name="_xlnm.Print_Area" localSheetId="3">'Cultivos Información Censal'!$A$1:$F$89</definedName>
    <definedName name="_xlnm.Print_Area" localSheetId="6">'División Político-Adminisrativa'!$A$1:$E$25</definedName>
    <definedName name="_xlnm.Print_Area" localSheetId="1">'Economía regional'!$A$1:$I$74</definedName>
    <definedName name="_xlnm.Print_Area" localSheetId="5">'Exportaciones'!$B$1:$O$48</definedName>
    <definedName name="_xlnm.Print_Area" localSheetId="4">'Ganadería y Riego'!$A$1:$H$40</definedName>
    <definedName name="_xlnm.Print_Area" localSheetId="0">'Portada Ficha Regional'!$A$1:$H$84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OFFSET(#REF!,0,0,COUNTA(#REF!),COUNTA(#REF!))</definedName>
    <definedName name="sin_transacciones">#REF!</definedName>
  </definedNames>
  <calcPr fullCalcOnLoad="1"/>
</workbook>
</file>

<file path=xl/sharedStrings.xml><?xml version="1.0" encoding="utf-8"?>
<sst xmlns="http://schemas.openxmlformats.org/spreadsheetml/2006/main" count="454" uniqueCount="313">
  <si>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</si>
  <si>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</si>
  <si>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</si>
  <si>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</si>
  <si>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</si>
  <si>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</si>
  <si>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</si>
  <si>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</si>
  <si>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</si>
  <si>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</si>
  <si>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</si>
  <si>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</si>
  <si>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</si>
  <si>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</si>
  <si>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Región</t>
  </si>
  <si>
    <t>Rural</t>
  </si>
  <si>
    <t>Total regional</t>
  </si>
  <si>
    <t>Variación</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</si>
  <si>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</si>
  <si>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</si>
  <si>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</si>
  <si>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</si>
  <si>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</si>
  <si>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</si>
  <si>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</si>
  <si>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</si>
  <si>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</si>
  <si>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</si>
  <si>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</si>
  <si>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</si>
  <si>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</si>
  <si>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</si>
  <si>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</si>
  <si>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</si>
  <si>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</si>
  <si>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</si>
  <si>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</si>
  <si>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</si>
  <si>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</si>
  <si>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</si>
  <si>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Choclo</t>
  </si>
  <si>
    <t>Especie</t>
  </si>
  <si>
    <t>Provincia</t>
  </si>
  <si>
    <t>Partido</t>
  </si>
  <si>
    <t>RN</t>
  </si>
  <si>
    <t>Comuna</t>
  </si>
  <si>
    <t>Ovinos</t>
  </si>
  <si>
    <t>Conejos</t>
  </si>
  <si>
    <t>Caprinos</t>
  </si>
  <si>
    <t>Cerdos</t>
  </si>
  <si>
    <t>Bovinos</t>
  </si>
  <si>
    <t>CULTIVOS</t>
  </si>
  <si>
    <t>GANADERÍA</t>
  </si>
  <si>
    <t>RIEGO</t>
  </si>
  <si>
    <t>Total Regado</t>
  </si>
  <si>
    <t>ECONOMÍA REGIONAL</t>
  </si>
  <si>
    <t>Otro tradicional</t>
  </si>
  <si>
    <t>Micro aspersión y microjet</t>
  </si>
  <si>
    <t>PERFIL DE PRODUCTORES</t>
  </si>
  <si>
    <t>ASPECTOS GEOGRÁFICOS Y DEMOGRÁFICOS</t>
  </si>
  <si>
    <t>AUTORIDADES</t>
  </si>
  <si>
    <t>M</t>
  </si>
  <si>
    <t>País(ha)</t>
  </si>
  <si>
    <t>Región/País</t>
  </si>
  <si>
    <t>DIVISIÓN POLÍTICO-ADMINISTRATIVA</t>
  </si>
  <si>
    <t>Comunas</t>
  </si>
  <si>
    <t>Cultivo/Región</t>
  </si>
  <si>
    <t>Especie/Región</t>
  </si>
  <si>
    <t>Olivo</t>
  </si>
  <si>
    <t>País</t>
  </si>
  <si>
    <t>Cereales</t>
  </si>
  <si>
    <t>Haba</t>
  </si>
  <si>
    <t>Lechuga</t>
  </si>
  <si>
    <t>IND</t>
  </si>
  <si>
    <t>Zanahoria</t>
  </si>
  <si>
    <t>Membrillo</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</si>
  <si>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</si>
  <si>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</si>
  <si>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</si>
  <si>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</si>
  <si>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</si>
  <si>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</si>
  <si>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</si>
  <si>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</si>
  <si>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</si>
  <si>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</si>
  <si>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</si>
  <si>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</si>
  <si>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</si>
  <si>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</si>
  <si>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</si>
  <si>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</si>
  <si>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</si>
  <si>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</si>
  <si>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</si>
  <si>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Ganadería y Riego</t>
  </si>
  <si>
    <t>Exportaciones</t>
  </si>
  <si>
    <t>Huertos caseros</t>
  </si>
  <si>
    <t>Especie forestal</t>
  </si>
  <si>
    <t>Superficie regional forestal por especie</t>
  </si>
  <si>
    <t>PRSD</t>
  </si>
  <si>
    <t>Ajo</t>
  </si>
  <si>
    <t>Otras</t>
  </si>
  <si>
    <t>Peral europeo</t>
  </si>
  <si>
    <t>Principales especies frutícolas por especie</t>
  </si>
  <si>
    <t>Principales especies hortícolas por especie</t>
  </si>
  <si>
    <t>Tamarugo</t>
  </si>
  <si>
    <t>Algarrobo</t>
  </si>
  <si>
    <r>
      <rPr>
        <b/>
        <sz val="12"/>
        <color indexed="8"/>
        <rFont val="Calibri"/>
        <family val="2"/>
      </rPr>
      <t xml:space="preserve">Cereales: </t>
    </r>
    <r>
      <rPr>
        <sz val="12"/>
        <color indexed="8"/>
        <rFont val="Calibri"/>
        <family val="2"/>
      </rPr>
      <t>en la región se cultivan alrededor de 186 hectáreas con cereales, principalmente maíz. Los cereales se cultivan casi en su totalidad en las comunas de Calama (70,8%) y San Pedro de Atacama (28,3%), ambas ubicadas en la provincia de El Loa.</t>
    </r>
  </si>
  <si>
    <t>Cuyes</t>
  </si>
  <si>
    <t>El Loa</t>
  </si>
  <si>
    <t>Antofagasta</t>
  </si>
  <si>
    <t>Tocopilla</t>
  </si>
  <si>
    <t>Mejillones</t>
  </si>
  <si>
    <t>Sierra Gorda</t>
  </si>
  <si>
    <t>Taltal</t>
  </si>
  <si>
    <t>Provincia: Antofagasta</t>
  </si>
  <si>
    <t>Calama</t>
  </si>
  <si>
    <t>Ollagüe</t>
  </si>
  <si>
    <t>San Pedro de Atacama</t>
  </si>
  <si>
    <t>María Elena</t>
  </si>
  <si>
    <t>Carlos Reygadas Bavestrello</t>
  </si>
  <si>
    <t>Ollague</t>
  </si>
  <si>
    <t>Karen Rojo Venegas</t>
  </si>
  <si>
    <t>José Guerrero Venegas</t>
  </si>
  <si>
    <t>Sergio Orellana Montejo</t>
  </si>
  <si>
    <t>Pedro Araya Guerrero</t>
  </si>
  <si>
    <t>Alejandro Guiller Alvarez</t>
  </si>
  <si>
    <t>Paulina Nuñez Urrutia</t>
  </si>
  <si>
    <t>9</t>
  </si>
  <si>
    <t>10</t>
  </si>
  <si>
    <t>de Antofagasta</t>
  </si>
  <si>
    <t>Región de Antofagasta</t>
  </si>
  <si>
    <t>* No se considera en el cálculo el Territorio Antártico Chileno.</t>
  </si>
  <si>
    <r>
      <t xml:space="preserve">Plantas forrajeras: </t>
    </r>
    <r>
      <rPr>
        <sz val="12"/>
        <color indexed="8"/>
        <rFont val="Calibri"/>
        <family val="2"/>
      </rPr>
      <t>el 45,5% de la superficie de cultivo de la región está ocupada por plantas forrajeras, principalmente alfalfa. El 99% de la superficie destinada a plantas forrajeras se localiza en las comunas de San Pedro de Atacama y Calama, ambas en la provincia de El Loa.</t>
    </r>
  </si>
  <si>
    <t>Fuente: Congreso Nacional; Ministerio del Interior y Seguridad Pública; Sistema Nacional de Información Municipal.</t>
  </si>
  <si>
    <t>Rubros</t>
  </si>
  <si>
    <t>Región/país</t>
  </si>
  <si>
    <t>Participación</t>
  </si>
  <si>
    <t>Principales productos silvoagropecuarios exportados *</t>
  </si>
  <si>
    <t>Productos</t>
  </si>
  <si>
    <t>Codigo SACH</t>
  </si>
  <si>
    <t>Unidad</t>
  </si>
  <si>
    <t>Volumen (miles)</t>
  </si>
  <si>
    <t>Valor (miles de dólares FOB)*</t>
  </si>
  <si>
    <t>Partic.</t>
  </si>
  <si>
    <t>Principales rubros silvoagropecuarios exportados por región (Miles de dólares FOB)*</t>
  </si>
  <si>
    <t>Fuente: elaborado por Odepa con información del Servicio Nacional de Aduanas.</t>
  </si>
  <si>
    <t>* Cifras sujetas a revisión por informes de variación de valor (IVV).</t>
  </si>
  <si>
    <t>* Cifras sujetas a revisión por informes de variación de valor (IVV). Las exportaciones regionales no necesariamente indican que se producen en la región.</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</si>
  <si>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</si>
  <si>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Fruticultura</t>
  </si>
  <si>
    <t>Silvicultura y extracción de madera</t>
  </si>
  <si>
    <t>Total Actividades por Región</t>
  </si>
  <si>
    <t>Total Silvoagropecuario</t>
  </si>
  <si>
    <t>Silvoagropecuario/Región</t>
  </si>
  <si>
    <t>Región/Total Silvoagropecuario</t>
  </si>
  <si>
    <t>Agricultura y ganadería</t>
  </si>
  <si>
    <t>Colocaciones por actividad económica y región</t>
  </si>
  <si>
    <t>(saldo en millones de pesos)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</si>
  <si>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</si>
  <si>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BANCARIAS</t>
  </si>
  <si>
    <t>11</t>
  </si>
  <si>
    <t>3-4</t>
  </si>
  <si>
    <t>5</t>
  </si>
  <si>
    <t>6-7</t>
  </si>
  <si>
    <t>8</t>
  </si>
  <si>
    <t>Llamas</t>
  </si>
  <si>
    <t>Rubro</t>
  </si>
  <si>
    <r>
      <rPr>
        <b/>
        <sz val="12"/>
        <color indexed="8"/>
        <rFont val="Calibri"/>
        <family val="2"/>
      </rPr>
      <t xml:space="preserve">Hortalizas y frutales: </t>
    </r>
    <r>
      <rPr>
        <sz val="12"/>
        <color indexed="8"/>
        <rFont val="Calibri"/>
        <family val="2"/>
      </rPr>
      <t>a nivel regional, la superficie de hortalizas asciende a 350,2 ha y la de frutales a 66,7 ha. La superficie con hortalizas se ubica espacialmente en las comunas de Calama (59%) y San Pedro de Atacama (35%). Por su parte, la de frutales se encuentra principalmente en San Pedro de Atacama, que concentra el 78% de dichos cultivos. En Antofagasta, los huertos caseros de frutales tienen una gran incidencia en el total de superficie frutal, la que alcanza un 56,3% de esta, siempre y cuando se considere dentro del total frutal, como se muestra en la tabla de superficie regional frutal por especie.</t>
    </r>
  </si>
  <si>
    <r>
      <rPr>
        <b/>
        <sz val="12"/>
        <rFont val="Calibri"/>
        <family val="2"/>
      </rPr>
      <t xml:space="preserve">Plantaciones forestales: </t>
    </r>
    <r>
      <rPr>
        <sz val="12"/>
        <rFont val="Calibri"/>
        <family val="2"/>
      </rPr>
      <t>el 24,7% de la superficie regional dedicada a rubros silvoagropecuarios está ocupada con plantaciones forestales. Al igual que las plantas forrajeras, su mayor superficie se encuentra en la Comuna de San Pedro de Atacama. En relación a las especies que se cultivan, 505,6 de las 596,6 hectáreas de plantaciones corresponde a la especie tamarugo. Mayor detalle se puede encontrar en la tabla de superficie regional.</t>
    </r>
  </si>
  <si>
    <t>Superficie regional por rubro silvoagropecuario</t>
  </si>
  <si>
    <t>La Región de Antofagasta posee el 0,1% de la superficie nacional dedicada a rubros silvoagropecuarios (2.412,1 hectáreas), según el Censo Agropecuario y Forestal de 2007. El principal cultivo corresponde a Plantas forrajeras (45,5%), seguido por Plantaciones forestales (24,7%), Hortalizas (14,5%) y Cereales (7,7%). Estos cuatro usos concentran el 92,4% de los suelos de cultivo de la región. Mayor detalle se puede apreciar en la tabla de superficie regional por grupo de cultivos.</t>
  </si>
  <si>
    <t>Si bien en la región de Antofagasta predomina la existencia de explotaciones de tamaño inferior a 20 ha, que concentran el 96,6% del total de las explotaciones, esto equivale únicamente al 0,5% del total de la superficie explotada. Caso contrario ocurre en explotaciones de más de 100 ha, donde el número de ellas representa el 0,03% del total de estas, pero inversamente explica el 99,4% de la superficie explotada. En relación a los otros estratos de tamaño en las explotaciones, estas explican en conjunto el 0,01% del total de explotaciones y  el 0,1% de la superficie total.</t>
  </si>
  <si>
    <t>Liliana Yáñez Barrios</t>
  </si>
  <si>
    <t>IND.</t>
  </si>
  <si>
    <t>Superficie total con riego por provincia (ha)</t>
  </si>
  <si>
    <t>Superficie con riego por provincia y sistema de riego (ha)</t>
  </si>
  <si>
    <t>Tendido</t>
  </si>
  <si>
    <t>Surco</t>
  </si>
  <si>
    <t>Aspersión tradicional</t>
  </si>
  <si>
    <t>Carrete o pivote</t>
  </si>
  <si>
    <t>Goteo o cinta</t>
  </si>
  <si>
    <t>Luis Moyano</t>
  </si>
  <si>
    <t xml:space="preserve">Omar Norambuena </t>
  </si>
  <si>
    <t>IND - UDI</t>
  </si>
  <si>
    <t>NR</t>
  </si>
  <si>
    <t xml:space="preserve">UDI   </t>
  </si>
  <si>
    <t xml:space="preserve">Aliro Catur </t>
  </si>
  <si>
    <t>IND CHILE VAMOS</t>
  </si>
  <si>
    <t>Sergio Vega</t>
  </si>
  <si>
    <t>IND - PRI</t>
  </si>
  <si>
    <t>Urbano</t>
  </si>
  <si>
    <t>Daniel Agusto Pérez</t>
  </si>
  <si>
    <t>Provincia: Tocopilla</t>
  </si>
  <si>
    <t>Provincia: El Loa</t>
  </si>
  <si>
    <t>Fuente: elaborado por Odepa a partir de información de la Subsecretaría de Desarrollo Regional y Administrativo (SUBDERE).</t>
  </si>
  <si>
    <t xml:space="preserve">Mujeres/Hombres (%) </t>
  </si>
  <si>
    <t>H</t>
  </si>
  <si>
    <r>
      <rPr>
        <sz val="10"/>
        <color indexed="8"/>
        <rFont val="Calibri"/>
        <family val="2"/>
      </rPr>
      <t>La Región de Antofagasta (II), cuya capital corresponde a Antofagasta, presenta una superficie regional aproximada de 500 kilómetros de longitud, y abarca un área de 126.049,1 kilómetros cuadrados, equivalentes al 16,7% del territorio nacional. Cifras del Censo 2017, indican que la población alcanza los 607.534 habitantes (315.014 hombres y 292.520 mujeres). El paisaje de la Segunda Región es similar al de la Región de Tarapacá: ambas presentan clima árido, escasez hidrográfica, poca vegetación y un relieve similar al resto del país. Lo anterior define un paisaje natural conocido como el Desierto de Atacama. En el sector costero el clima es agradable, con un efecto moderador que produce la influencia de la Corriente de Humboldt.</t>
    </r>
    <r>
      <rPr>
        <b/>
        <sz val="10"/>
        <color indexed="8"/>
        <rFont val="Calibri"/>
        <family val="2"/>
      </rPr>
      <t xml:space="preserve">
</t>
    </r>
  </si>
  <si>
    <t>José Miguel Castro</t>
  </si>
  <si>
    <t>Marcela Hernando Pérez</t>
  </si>
  <si>
    <t>Catalina Pérez Salinas</t>
  </si>
  <si>
    <t>Esteban Velasquez Nuñez</t>
  </si>
  <si>
    <t>FRVS-IND</t>
  </si>
  <si>
    <t>Marco Antonio Díaz</t>
  </si>
  <si>
    <t>María Bernarda Jopias Contreras</t>
  </si>
  <si>
    <t>Daniela Vecchiola Riqueme</t>
  </si>
  <si>
    <r>
      <t xml:space="preserve">PRODUCTO INTERNO BRUTO - PIB </t>
    </r>
    <r>
      <rPr>
        <b/>
        <sz val="10"/>
        <color indexed="8"/>
        <rFont val="Calibri"/>
        <family val="2"/>
      </rPr>
      <t xml:space="preserve"> (volumen a precios del año anterior encadenado, referencia 2013 (miles de millones de pesos encadenados)                                                                                          </t>
    </r>
  </si>
  <si>
    <t>Actividad</t>
  </si>
  <si>
    <t>Agropecuario -silvícola</t>
  </si>
  <si>
    <t>Pesca</t>
  </si>
  <si>
    <t>Minería</t>
  </si>
  <si>
    <t>Industria manufacturera</t>
  </si>
  <si>
    <t>Electricidad, gas,agua y gestión de desechos</t>
  </si>
  <si>
    <t>Construcción</t>
  </si>
  <si>
    <t>Comercio, restaurantes y hoteles</t>
  </si>
  <si>
    <t>Transporte, información y comunicaciones</t>
  </si>
  <si>
    <t>Servicios financieros y empresariales</t>
  </si>
  <si>
    <t>Servicios de vivienda e inmobiliarios</t>
  </si>
  <si>
    <r>
      <t xml:space="preserve">Servicios personales </t>
    </r>
    <r>
      <rPr>
        <sz val="8"/>
        <color indexed="8"/>
        <rFont val="Calibri"/>
        <family val="2"/>
      </rPr>
      <t>(incluye educación, salud, y otros servicios)</t>
    </r>
  </si>
  <si>
    <t xml:space="preserve">Administración pública </t>
  </si>
  <si>
    <t>PIB Total</t>
  </si>
  <si>
    <t>Fuente: Elaborado por Odepa con información del Banco Central de Chile.</t>
  </si>
  <si>
    <t>Directora y Representante Legal</t>
  </si>
  <si>
    <t xml:space="preserve">ANTECEDENTES SOCIALES REGIONALES </t>
  </si>
  <si>
    <t>Regiones</t>
  </si>
  <si>
    <t>Arica y Parinacota</t>
  </si>
  <si>
    <t>Tarapacá</t>
  </si>
  <si>
    <t>Atacama</t>
  </si>
  <si>
    <t>Coquimbo</t>
  </si>
  <si>
    <t>Valparaíso</t>
  </si>
  <si>
    <t>Región Metropolitana</t>
  </si>
  <si>
    <t>O'Higgins</t>
  </si>
  <si>
    <t xml:space="preserve">Maule </t>
  </si>
  <si>
    <t>Ñuble</t>
  </si>
  <si>
    <t>Bíobío</t>
  </si>
  <si>
    <t>La Araucanía</t>
  </si>
  <si>
    <t>Los Ríos</t>
  </si>
  <si>
    <t>Los Lagos</t>
  </si>
  <si>
    <t>Aysén</t>
  </si>
  <si>
    <t>Magallanes</t>
  </si>
  <si>
    <t>Fuente: elaborado por Odepa con información de la encuesta Casen 2017, Ministerio de Desarrollo Rural</t>
  </si>
  <si>
    <t>Katherine López Rivera</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</si>
  <si>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</si>
  <si>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</si>
  <si>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Población Rural INE (%)</t>
  </si>
  <si>
    <t>Población Rural OCDE (%)</t>
  </si>
  <si>
    <t>Fuente: Elaborado por Odepa con información del Censo 2017 INE.</t>
  </si>
  <si>
    <t>Como se observa, la región es relativamente importante en la masa de ganado de conejos en relación al total del país, explicando el 19,2%. Sin embargo, la que tiene mayor incidencia a nivel nacional son los cuyes, los que explican cerca de un 41% del total nacional.</t>
  </si>
  <si>
    <t xml:space="preserve"> Información regional 2019</t>
  </si>
  <si>
    <t>Fuente: INE, Series Trimestrales 2019.</t>
  </si>
  <si>
    <t>Otras Actividades*</t>
  </si>
  <si>
    <t>*Otras actividades :pesca, industria de productos alimenticios, bebidad y tabacos, industria de la madera y muebles</t>
  </si>
  <si>
    <t>Tasa de pobreza por ingresos                                     (ingreso total de los hogares)</t>
  </si>
  <si>
    <t>Tasa de pobreza multidimensional                 (indicadores de Educación, Salud, Trabajo,
Vivienda y Redes)</t>
  </si>
  <si>
    <t>Las series encadenadas no son aditivas, por lo que los agregados difieren de la suma de sus componentes.</t>
  </si>
  <si>
    <t>Gerardo Castro Cortés</t>
  </si>
  <si>
    <t>PIB Regional 2013</t>
  </si>
  <si>
    <t>Participación regional 2013</t>
  </si>
  <si>
    <t>PIB Regional 2016</t>
  </si>
  <si>
    <t>PIB Regional 2017</t>
  </si>
  <si>
    <t>Variación 2017/2016</t>
  </si>
  <si>
    <t>PIB País 2017</t>
  </si>
  <si>
    <t>ene-ago</t>
  </si>
  <si>
    <t>Carne cerdo y despojos</t>
  </si>
  <si>
    <t>Fruta fresca</t>
  </si>
  <si>
    <t>Vinos y alcoholes</t>
  </si>
  <si>
    <t>Carne de ave</t>
  </si>
  <si>
    <t>Frutas procesadas</t>
  </si>
  <si>
    <t>Maderas elaboradas</t>
  </si>
  <si>
    <t>Actualización septiembre de 2019</t>
  </si>
  <si>
    <t>María Emilia Undurraga Marimón</t>
  </si>
  <si>
    <t>Empleo regional trimestre movil May -Jul 2019</t>
  </si>
  <si>
    <t>Mes de julio 2019</t>
  </si>
  <si>
    <t xml:space="preserve">Coquimbo </t>
  </si>
  <si>
    <t>Metropolitana</t>
  </si>
  <si>
    <t>O´Higgins</t>
  </si>
  <si>
    <t>Maule</t>
  </si>
  <si>
    <t>Biobío</t>
  </si>
  <si>
    <t>Total Regiones por actividad</t>
  </si>
  <si>
    <t>Fuente: Superintendencia de Bancos e Instituciones Financieras Chile, información financiera, productos.</t>
  </si>
  <si>
    <t>18/19</t>
  </si>
  <si>
    <t>Kilo neto</t>
  </si>
  <si>
    <t>Litro</t>
  </si>
  <si>
    <t/>
  </si>
  <si>
    <t>Las demás cerezas dulces frescas (desde 2012)</t>
  </si>
  <si>
    <t>Pechugas y sus trozos de gallo o gallina, deshuesados, congelados (desde 2007)</t>
  </si>
  <si>
    <t>Las demás carnes porcinas,lomo, deshuesadas y congeladas (desde 2017)</t>
  </si>
  <si>
    <t>Los demás vinos tintos con capacidad mayor a 2 lts</t>
  </si>
  <si>
    <t>Las demás ciruelas secas (desde 2012)</t>
  </si>
  <si>
    <t>Las demás carnes porcinas, congeladas</t>
  </si>
  <si>
    <t>Las demás carnes porcinas,pulpa, deshuesadas y congeladas (desde 2017)</t>
  </si>
  <si>
    <t>Los demás despojos comestibles de porcinos, congelados</t>
  </si>
  <si>
    <t>Jaulas, tambores y envases similares, de madera</t>
  </si>
  <si>
    <t>Vino Carménère con denominación de origen con capacidad inferior o igual a 2 lts (desde 2012)</t>
  </si>
  <si>
    <t>Paté y pastas de gallo o gallina</t>
  </si>
  <si>
    <t>Vino Cabernet Sauvignon con denominación de origen con capacidad inferior o igual a 2 lts (desde 2012)</t>
  </si>
  <si>
    <t>Despojos de gallo o gallina, congelados</t>
  </si>
  <si>
    <t>Alas de gallo o gallina, sin deshuesar, congelados</t>
  </si>
  <si>
    <t>Tocino entreverado de panza (panceta), congelado</t>
  </si>
  <si>
    <t>Tocino sin partes magras y grasa de cerdo sin fundir, congelados (desde 2012)</t>
  </si>
  <si>
    <t>Carne porcina, trozos de piernas y paletas, sin deshuesar, congeladas (desde 2017)</t>
  </si>
  <si>
    <t>Nectarines frescos</t>
  </si>
  <si>
    <t>Las demás manzanas frescas, variedad Royal Gala (desde 2012)</t>
  </si>
  <si>
    <t>Carne porcina, piernas, sin deshuesar, congeladas (desde 2017); Carne porcina chuletas sin deshuesar, congeladas (hasta 2006)</t>
  </si>
  <si>
    <t>Ocupados agricultura, ganadería, silvicultura y pesca</t>
  </si>
  <si>
    <t>Hombre</t>
  </si>
  <si>
    <t>Mujer</t>
  </si>
  <si>
    <t>Total (A)</t>
  </si>
  <si>
    <t>Total país ocupados</t>
  </si>
  <si>
    <t>Participación de la agricultura (A)/(B)</t>
  </si>
  <si>
    <t>Total (B)</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</si>
</sst>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0.0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_-* #,##0_-;\-* #,##0_-;_-* &quot;-&quot;??_-;_-@_-"/>
    <numFmt numFmtId="190" formatCode="00000000"/>
    <numFmt numFmtId="191" formatCode="_-* #,##0.0\ _€_-;\-* #,##0.0\ _€_-;_-* &quot;-&quot;??\ _€_-;_-@_-"/>
    <numFmt numFmtId="192" formatCode="_-* #,##0\ _€_-;\-* #,##0\ _€_-;_-* &quot;-&quot;??\ _€_-;_-@_-"/>
    <numFmt numFmtId="193" formatCode="_(* #,##0_);_(* \(#,##0\);_(* &quot;-&quot;_);_(@_)"/>
    <numFmt numFmtId="194" formatCode="[$-1340A]#,##0;\-#,##0"/>
  </numFmts>
  <fonts count="114">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sz val="8"/>
      <color indexed="8"/>
      <name val="Calibri"/>
      <family val="2"/>
    </font>
    <font>
      <b/>
      <sz val="11.9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name val="Calibri"/>
      <family val="2"/>
    </font>
    <font>
      <i/>
      <sz val="10"/>
      <name val="Calibri"/>
      <family val="2"/>
    </font>
    <font>
      <sz val="10"/>
      <color indexed="49"/>
      <name val="Calibri"/>
      <family val="2"/>
    </font>
    <font>
      <b/>
      <sz val="10"/>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sz val="11"/>
      <name val="Calibri"/>
      <family val="2"/>
    </font>
    <font>
      <b/>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b/>
      <sz val="16"/>
      <name val="Calibri"/>
      <family val="2"/>
    </font>
    <font>
      <sz val="16"/>
      <name val="Calibri"/>
      <family val="2"/>
    </font>
    <font>
      <b/>
      <sz val="13"/>
      <color indexed="8"/>
      <name val="Calibri"/>
      <family val="2"/>
    </font>
    <font>
      <sz val="10"/>
      <color indexed="8"/>
      <name val="Arial"/>
      <family val="2"/>
    </font>
    <font>
      <b/>
      <sz val="10"/>
      <color indexed="8"/>
      <name val="Arial"/>
      <family val="2"/>
    </font>
    <font>
      <sz val="12"/>
      <color indexed="10"/>
      <name val="Calibri"/>
      <family val="2"/>
    </font>
    <font>
      <b/>
      <sz val="11"/>
      <color indexed="8"/>
      <name val="Verdana"/>
      <family val="2"/>
    </font>
    <font>
      <sz val="13"/>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10"/>
      <color theme="1"/>
      <name val="Calibri"/>
      <family val="2"/>
    </font>
    <font>
      <sz val="10"/>
      <color theme="1"/>
      <name val="Calibri"/>
      <family val="2"/>
    </font>
    <font>
      <sz val="10"/>
      <color theme="8" tint="-0.24997000396251678"/>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b/>
      <sz val="13"/>
      <color theme="1"/>
      <name val="Calibri"/>
      <family val="2"/>
    </font>
    <font>
      <sz val="10"/>
      <color theme="1"/>
      <name val="Arial"/>
      <family val="2"/>
    </font>
    <font>
      <b/>
      <sz val="10"/>
      <color theme="1"/>
      <name val="Arial"/>
      <family val="2"/>
    </font>
    <font>
      <sz val="12"/>
      <color rgb="FFFF0000"/>
      <name val="Calibri"/>
      <family val="2"/>
    </font>
    <font>
      <sz val="13"/>
      <color theme="1"/>
      <name val="Calibri"/>
      <family val="2"/>
    </font>
    <font>
      <b/>
      <sz val="11"/>
      <color theme="1"/>
      <name val="Verdana"/>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top/>
      <bottom style="thin"/>
    </border>
    <border>
      <left style="thin"/>
      <right style="thin"/>
      <top/>
      <bottom style="thin"/>
    </border>
    <border>
      <left/>
      <right/>
      <top/>
      <bottom style="thin"/>
    </border>
    <border>
      <left style="thin"/>
      <right style="thin"/>
      <top style="thin"/>
      <bottom/>
    </border>
    <border>
      <left style="thin"/>
      <right style="thin"/>
      <top/>
      <bottom/>
    </border>
    <border>
      <left style="thin"/>
      <right/>
      <top style="thin"/>
      <bottom/>
    </border>
    <border>
      <left style="thin"/>
      <right/>
      <top>
        <color indexed="63"/>
      </top>
      <bottom>
        <color indexed="63"/>
      </bottom>
    </border>
    <border>
      <left/>
      <right/>
      <top style="thin"/>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style="thin"/>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0" fontId="74" fillId="0" borderId="4" applyNumberFormat="0" applyFill="0" applyAlignment="0" applyProtection="0"/>
    <xf numFmtId="0" fontId="75"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6" fillId="29" borderId="1"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1" fillId="21" borderId="6"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75" fillId="0" borderId="8" applyNumberFormat="0" applyFill="0" applyAlignment="0" applyProtection="0"/>
    <xf numFmtId="0" fontId="86" fillId="0" borderId="9" applyNumberFormat="0" applyFill="0" applyAlignment="0" applyProtection="0"/>
  </cellStyleXfs>
  <cellXfs count="344">
    <xf numFmtId="0" fontId="0" fillId="0" borderId="0" xfId="0" applyFont="1" applyAlignment="1">
      <alignment/>
    </xf>
    <xf numFmtId="0" fontId="87" fillId="33" borderId="0" xfId="0" applyFont="1" applyFill="1" applyAlignment="1">
      <alignment vertical="center"/>
    </xf>
    <xf numFmtId="0" fontId="88" fillId="33" borderId="0" xfId="0" applyFont="1" applyFill="1" applyAlignment="1">
      <alignment vertical="center"/>
    </xf>
    <xf numFmtId="0" fontId="87" fillId="33" borderId="10" xfId="0" applyFont="1" applyFill="1" applyBorder="1" applyAlignment="1">
      <alignment horizontal="center" vertical="center"/>
    </xf>
    <xf numFmtId="3" fontId="88" fillId="33" borderId="10" xfId="0" applyNumberFormat="1" applyFont="1" applyFill="1" applyBorder="1" applyAlignment="1">
      <alignment vertical="center"/>
    </xf>
    <xf numFmtId="180" fontId="88" fillId="33" borderId="10" xfId="62" applyNumberFormat="1" applyFont="1" applyFill="1" applyBorder="1" applyAlignment="1">
      <alignment vertical="center"/>
    </xf>
    <xf numFmtId="0" fontId="88" fillId="33" borderId="0" xfId="0" applyFont="1" applyFill="1" applyBorder="1" applyAlignment="1">
      <alignment vertical="center"/>
    </xf>
    <xf numFmtId="0" fontId="5" fillId="33" borderId="0" xfId="0" applyFont="1" applyFill="1" applyAlignment="1">
      <alignment horizontal="left" vertical="center"/>
    </xf>
    <xf numFmtId="0" fontId="89" fillId="33" borderId="0" xfId="0" applyFont="1" applyFill="1" applyAlignment="1">
      <alignment vertical="center"/>
    </xf>
    <xf numFmtId="0" fontId="90" fillId="33" borderId="0" xfId="0" applyFont="1" applyFill="1" applyAlignment="1">
      <alignment vertical="center"/>
    </xf>
    <xf numFmtId="0" fontId="89" fillId="33" borderId="10" xfId="0" applyFont="1" applyFill="1" applyBorder="1" applyAlignment="1">
      <alignment horizontal="center" vertical="center" wrapText="1"/>
    </xf>
    <xf numFmtId="0" fontId="39" fillId="33" borderId="11" xfId="0" applyFont="1" applyFill="1" applyBorder="1" applyAlignment="1">
      <alignment horizontal="center" vertical="center"/>
    </xf>
    <xf numFmtId="0" fontId="39" fillId="33" borderId="12" xfId="0" applyFont="1" applyFill="1" applyBorder="1" applyAlignment="1">
      <alignment horizontal="center" vertical="center"/>
    </xf>
    <xf numFmtId="0" fontId="40" fillId="33" borderId="0" xfId="0" applyFont="1" applyFill="1" applyAlignment="1">
      <alignment horizontal="left" vertical="center"/>
    </xf>
    <xf numFmtId="3" fontId="39" fillId="33" borderId="0" xfId="0" applyNumberFormat="1" applyFont="1" applyFill="1" applyAlignment="1">
      <alignment vertical="center"/>
    </xf>
    <xf numFmtId="0" fontId="39" fillId="33" borderId="0" xfId="0" applyFont="1" applyFill="1" applyAlignment="1">
      <alignment vertical="center"/>
    </xf>
    <xf numFmtId="0" fontId="91" fillId="33" borderId="0" xfId="0" applyFont="1" applyFill="1" applyAlignment="1">
      <alignment vertical="center"/>
    </xf>
    <xf numFmtId="0" fontId="39" fillId="33" borderId="10" xfId="0" applyFont="1" applyFill="1" applyBorder="1" applyAlignment="1">
      <alignment horizontal="center" vertical="center"/>
    </xf>
    <xf numFmtId="3" fontId="39" fillId="33" borderId="10" xfId="0" applyNumberFormat="1" applyFont="1" applyFill="1" applyBorder="1" applyAlignment="1">
      <alignment horizontal="right" vertical="center"/>
    </xf>
    <xf numFmtId="0" fontId="39" fillId="33" borderId="10" xfId="0" applyFont="1" applyFill="1" applyBorder="1" applyAlignment="1">
      <alignment horizontal="right" vertical="center"/>
    </xf>
    <xf numFmtId="0" fontId="42" fillId="33" borderId="10" xfId="0" applyFont="1" applyFill="1" applyBorder="1" applyAlignment="1">
      <alignment vertical="center"/>
    </xf>
    <xf numFmtId="0" fontId="42" fillId="33" borderId="10" xfId="0" applyFont="1" applyFill="1" applyBorder="1" applyAlignment="1">
      <alignment horizontal="center" vertical="center"/>
    </xf>
    <xf numFmtId="0" fontId="5" fillId="33" borderId="0" xfId="0" applyFont="1" applyFill="1" applyAlignment="1">
      <alignment vertical="center"/>
    </xf>
    <xf numFmtId="0" fontId="87" fillId="33" borderId="10" xfId="0" applyFont="1" applyFill="1" applyBorder="1" applyAlignment="1">
      <alignment horizontal="center" vertical="center" wrapText="1"/>
    </xf>
    <xf numFmtId="0" fontId="88" fillId="33" borderId="10" xfId="0" applyFont="1" applyFill="1" applyBorder="1" applyAlignment="1">
      <alignment vertical="center"/>
    </xf>
    <xf numFmtId="180" fontId="88" fillId="33" borderId="10" xfId="0" applyNumberFormat="1" applyFont="1" applyFill="1" applyBorder="1" applyAlignment="1">
      <alignment vertical="center"/>
    </xf>
    <xf numFmtId="180" fontId="88" fillId="33" borderId="10" xfId="0" applyNumberFormat="1" applyFont="1" applyFill="1" applyBorder="1" applyAlignment="1">
      <alignment horizontal="right" vertical="center"/>
    </xf>
    <xf numFmtId="180" fontId="87" fillId="33" borderId="10" xfId="0" applyNumberFormat="1" applyFont="1" applyFill="1" applyBorder="1" applyAlignment="1">
      <alignment horizontal="center" vertical="center"/>
    </xf>
    <xf numFmtId="181" fontId="87" fillId="33" borderId="10" xfId="0" applyNumberFormat="1" applyFont="1" applyFill="1" applyBorder="1" applyAlignment="1">
      <alignment horizontal="center" vertical="center"/>
    </xf>
    <xf numFmtId="0" fontId="87" fillId="33" borderId="0" xfId="0" applyFont="1" applyFill="1" applyBorder="1" applyAlignment="1">
      <alignment horizontal="left" vertical="center" wrapText="1"/>
    </xf>
    <xf numFmtId="0" fontId="88" fillId="33" borderId="0" xfId="0" applyFont="1" applyFill="1" applyAlignment="1">
      <alignment vertical="center" wrapText="1"/>
    </xf>
    <xf numFmtId="0" fontId="87" fillId="33" borderId="0" xfId="0" applyFont="1" applyFill="1" applyAlignment="1">
      <alignment vertical="center" wrapText="1"/>
    </xf>
    <xf numFmtId="0" fontId="88" fillId="33" borderId="0" xfId="0" applyFont="1" applyFill="1" applyAlignment="1">
      <alignment horizontal="justify" vertical="center"/>
    </xf>
    <xf numFmtId="0" fontId="6" fillId="33" borderId="0" xfId="0" applyFont="1" applyFill="1" applyAlignment="1">
      <alignment vertical="center" wrapText="1"/>
    </xf>
    <xf numFmtId="0" fontId="87" fillId="33" borderId="0" xfId="0" applyFont="1" applyFill="1" applyBorder="1" applyAlignment="1">
      <alignment vertical="center" wrapText="1"/>
    </xf>
    <xf numFmtId="0" fontId="87" fillId="33" borderId="0" xfId="0" applyFont="1" applyFill="1" applyAlignment="1">
      <alignment horizontal="center" vertical="center" wrapText="1"/>
    </xf>
    <xf numFmtId="0" fontId="87" fillId="33" borderId="0" xfId="0" applyFont="1" applyFill="1" applyAlignment="1">
      <alignment horizontal="left" vertical="center" wrapText="1"/>
    </xf>
    <xf numFmtId="0" fontId="92" fillId="33" borderId="0" xfId="0" applyFont="1" applyFill="1" applyAlignment="1">
      <alignment vertical="center" wrapText="1"/>
    </xf>
    <xf numFmtId="0" fontId="92" fillId="33" borderId="0" xfId="0" applyFont="1" applyFill="1" applyAlignment="1">
      <alignment wrapText="1"/>
    </xf>
    <xf numFmtId="0" fontId="93" fillId="33" borderId="0" xfId="0" applyFont="1" applyFill="1" applyAlignment="1">
      <alignment wrapText="1"/>
    </xf>
    <xf numFmtId="0" fontId="93" fillId="33" borderId="0" xfId="0" applyFont="1" applyFill="1" applyAlignment="1">
      <alignment vertical="center" wrapText="1"/>
    </xf>
    <xf numFmtId="0" fontId="94" fillId="33" borderId="0" xfId="0" applyFont="1" applyFill="1" applyAlignment="1">
      <alignment/>
    </xf>
    <xf numFmtId="0" fontId="95" fillId="33" borderId="0" xfId="0" applyFont="1" applyFill="1" applyAlignment="1">
      <alignment/>
    </xf>
    <xf numFmtId="0" fontId="0" fillId="33" borderId="0" xfId="0" applyFill="1" applyAlignment="1">
      <alignment/>
    </xf>
    <xf numFmtId="0" fontId="96" fillId="33" borderId="0" xfId="0" applyFont="1" applyFill="1" applyAlignment="1">
      <alignment horizontal="center"/>
    </xf>
    <xf numFmtId="17" fontId="96" fillId="33" borderId="0" xfId="0" applyNumberFormat="1" applyFont="1" applyFill="1" applyAlignment="1" quotePrefix="1">
      <alignment horizontal="center"/>
    </xf>
    <xf numFmtId="0" fontId="97" fillId="33" borderId="0" xfId="0" applyFont="1" applyFill="1" applyAlignment="1">
      <alignment horizontal="left" indent="15"/>
    </xf>
    <xf numFmtId="0" fontId="98" fillId="33" borderId="0" xfId="0" applyFont="1" applyFill="1" applyAlignment="1">
      <alignment horizontal="center"/>
    </xf>
    <xf numFmtId="0" fontId="99" fillId="33" borderId="0" xfId="0" applyFont="1" applyFill="1" applyAlignment="1">
      <alignment/>
    </xf>
    <xf numFmtId="0" fontId="0" fillId="33" borderId="0" xfId="0" applyFill="1" applyBorder="1" applyAlignment="1">
      <alignment/>
    </xf>
    <xf numFmtId="0" fontId="10" fillId="33" borderId="13" xfId="60" applyFont="1" applyFill="1" applyBorder="1" applyAlignment="1" applyProtection="1">
      <alignment horizontal="left" vertical="center"/>
      <protection/>
    </xf>
    <xf numFmtId="0" fontId="10" fillId="33" borderId="14" xfId="60" applyFont="1" applyFill="1" applyBorder="1" applyAlignment="1" applyProtection="1">
      <alignment horizontal="left" vertical="center"/>
      <protection/>
    </xf>
    <xf numFmtId="0" fontId="10" fillId="33" borderId="0" xfId="60"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60" applyFont="1" applyFill="1" applyBorder="1" applyAlignment="1" applyProtection="1">
      <alignment vertical="center"/>
      <protection/>
    </xf>
    <xf numFmtId="0" fontId="10" fillId="33" borderId="0" xfId="60" applyFont="1" applyFill="1" applyBorder="1" applyAlignment="1" applyProtection="1">
      <alignment horizontal="center" vertical="center"/>
      <protection/>
    </xf>
    <xf numFmtId="0" fontId="10" fillId="33" borderId="0" xfId="60" applyFont="1" applyFill="1" applyBorder="1" applyAlignment="1" applyProtection="1">
      <alignment horizontal="left"/>
      <protection/>
    </xf>
    <xf numFmtId="0" fontId="10" fillId="33" borderId="0" xfId="0" applyFont="1" applyFill="1" applyBorder="1" applyAlignment="1">
      <alignment/>
    </xf>
    <xf numFmtId="0" fontId="10" fillId="33" borderId="0" xfId="60" applyFont="1" applyFill="1" applyBorder="1" applyProtection="1">
      <alignment/>
      <protection/>
    </xf>
    <xf numFmtId="0" fontId="10" fillId="33" borderId="0" xfId="60" applyFont="1" applyFill="1" applyBorder="1" applyAlignment="1" applyProtection="1">
      <alignment horizontal="right"/>
      <protection/>
    </xf>
    <xf numFmtId="0" fontId="10" fillId="33" borderId="0" xfId="0" applyFont="1" applyFill="1" applyAlignment="1">
      <alignment/>
    </xf>
    <xf numFmtId="0" fontId="9" fillId="33" borderId="0" xfId="60" applyFont="1" applyFill="1" applyBorder="1" applyAlignment="1" applyProtection="1">
      <alignment horizontal="left"/>
      <protection/>
    </xf>
    <xf numFmtId="0" fontId="9" fillId="33" borderId="0" xfId="60" applyFont="1" applyFill="1" applyBorder="1" applyProtection="1">
      <alignment/>
      <protection/>
    </xf>
    <xf numFmtId="0" fontId="9" fillId="33" borderId="0" xfId="60" applyFont="1" applyFill="1" applyBorder="1" applyAlignment="1" applyProtection="1">
      <alignment horizontal="right"/>
      <protection/>
    </xf>
    <xf numFmtId="0" fontId="8" fillId="33" borderId="0" xfId="60" applyFont="1" applyFill="1" applyBorder="1" applyAlignment="1" applyProtection="1">
      <alignment horizontal="left"/>
      <protection/>
    </xf>
    <xf numFmtId="0" fontId="13" fillId="33" borderId="0" xfId="60"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00" fillId="33" borderId="0" xfId="0" applyFont="1" applyFill="1" applyAlignment="1">
      <alignment/>
    </xf>
    <xf numFmtId="0" fontId="12" fillId="33" borderId="0" xfId="0" applyFont="1" applyFill="1" applyAlignment="1">
      <alignment/>
    </xf>
    <xf numFmtId="0" fontId="13" fillId="33" borderId="15" xfId="0" applyFont="1" applyFill="1" applyBorder="1" applyAlignment="1">
      <alignment horizontal="left" vertical="center"/>
    </xf>
    <xf numFmtId="0" fontId="13" fillId="33" borderId="16" xfId="0" applyFont="1" applyFill="1" applyBorder="1" applyAlignment="1">
      <alignment horizontal="left" vertical="center"/>
    </xf>
    <xf numFmtId="0" fontId="8" fillId="33" borderId="17" xfId="60" applyFont="1" applyFill="1" applyBorder="1" applyAlignment="1" applyProtection="1">
      <alignment horizontal="center" vertical="center"/>
      <protection/>
    </xf>
    <xf numFmtId="0" fontId="96" fillId="33" borderId="0" xfId="0" applyFont="1" applyFill="1" applyBorder="1" applyAlignment="1">
      <alignment horizontal="center"/>
    </xf>
    <xf numFmtId="0" fontId="95" fillId="33" borderId="0" xfId="0" applyFont="1" applyFill="1" applyBorder="1" applyAlignment="1">
      <alignment vertical="top" wrapText="1"/>
    </xf>
    <xf numFmtId="0" fontId="10" fillId="33" borderId="0" xfId="0" applyFont="1" applyFill="1" applyBorder="1" applyAlignment="1">
      <alignment vertical="center"/>
    </xf>
    <xf numFmtId="0" fontId="95" fillId="33" borderId="0" xfId="0" applyFont="1" applyFill="1" applyBorder="1" applyAlignment="1">
      <alignment horizontal="center" vertical="top" wrapText="1"/>
    </xf>
    <xf numFmtId="0" fontId="101" fillId="33" borderId="0" xfId="0" applyFont="1" applyFill="1" applyBorder="1" applyAlignment="1">
      <alignment/>
    </xf>
    <xf numFmtId="0" fontId="102" fillId="33" borderId="0" xfId="0" applyFont="1" applyFill="1" applyAlignment="1">
      <alignment horizontal="left" indent="15"/>
    </xf>
    <xf numFmtId="0" fontId="8" fillId="33" borderId="0" xfId="60" applyFont="1" applyFill="1" applyBorder="1" applyProtection="1">
      <alignment/>
      <protection/>
    </xf>
    <xf numFmtId="0" fontId="8" fillId="33" borderId="0" xfId="60" applyFont="1" applyFill="1" applyBorder="1" applyAlignment="1" applyProtection="1">
      <alignment horizontal="center"/>
      <protection/>
    </xf>
    <xf numFmtId="0" fontId="10" fillId="33" borderId="0" xfId="60" applyFont="1" applyFill="1" applyBorder="1" applyAlignment="1" applyProtection="1">
      <alignment horizontal="center"/>
      <protection/>
    </xf>
    <xf numFmtId="0" fontId="103" fillId="33" borderId="0" xfId="0" applyFont="1" applyFill="1" applyAlignment="1">
      <alignment horizontal="left" indent="15"/>
    </xf>
    <xf numFmtId="0" fontId="9" fillId="33" borderId="0" xfId="60"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94" fillId="33" borderId="0" xfId="0" applyFont="1" applyFill="1" applyBorder="1" applyAlignment="1">
      <alignment/>
    </xf>
    <xf numFmtId="0" fontId="95" fillId="33" borderId="0" xfId="0" applyFont="1" applyFill="1" applyBorder="1" applyAlignment="1">
      <alignment/>
    </xf>
    <xf numFmtId="0" fontId="102" fillId="33" borderId="0" xfId="0" applyFont="1" applyFill="1" applyBorder="1" applyAlignment="1">
      <alignment vertical="center"/>
    </xf>
    <xf numFmtId="49" fontId="77" fillId="33" borderId="16" xfId="46" applyNumberFormat="1" applyFill="1" applyBorder="1" applyAlignment="1" applyProtection="1">
      <alignment horizontal="center" vertical="center"/>
      <protection/>
    </xf>
    <xf numFmtId="49" fontId="77" fillId="33" borderId="18" xfId="46" applyNumberFormat="1" applyFill="1" applyBorder="1" applyAlignment="1" applyProtection="1">
      <alignment horizontal="center" vertical="center"/>
      <protection/>
    </xf>
    <xf numFmtId="49" fontId="77" fillId="33" borderId="10" xfId="46" applyNumberFormat="1" applyFill="1" applyBorder="1" applyAlignment="1" applyProtection="1">
      <alignment horizontal="center" vertical="center"/>
      <protection/>
    </xf>
    <xf numFmtId="49" fontId="88" fillId="33" borderId="0" xfId="0" applyNumberFormat="1" applyFont="1" applyFill="1" applyAlignment="1">
      <alignment vertical="center"/>
    </xf>
    <xf numFmtId="49" fontId="90" fillId="33" borderId="0" xfId="0" applyNumberFormat="1" applyFont="1" applyFill="1" applyAlignment="1">
      <alignment vertical="center"/>
    </xf>
    <xf numFmtId="0" fontId="87" fillId="33" borderId="0" xfId="0" applyFont="1" applyFill="1" applyBorder="1" applyAlignment="1">
      <alignment horizontal="left" vertical="center" wrapText="1"/>
    </xf>
    <xf numFmtId="0" fontId="42" fillId="33" borderId="0" xfId="0" applyFont="1" applyFill="1" applyAlignment="1">
      <alignment vertical="center" wrapText="1"/>
    </xf>
    <xf numFmtId="9" fontId="55" fillId="33" borderId="10" xfId="63" applyFont="1" applyFill="1" applyBorder="1" applyAlignment="1">
      <alignment vertical="center"/>
    </xf>
    <xf numFmtId="0" fontId="56" fillId="33" borderId="0" xfId="59" applyFont="1" applyFill="1">
      <alignment/>
      <protection/>
    </xf>
    <xf numFmtId="0" fontId="55" fillId="33" borderId="0" xfId="59" applyFont="1" applyFill="1">
      <alignment/>
      <protection/>
    </xf>
    <xf numFmtId="3" fontId="55" fillId="33" borderId="0" xfId="59" applyNumberFormat="1" applyFont="1" applyFill="1">
      <alignment/>
      <protection/>
    </xf>
    <xf numFmtId="0" fontId="56" fillId="33" borderId="0" xfId="59" applyFont="1" applyFill="1" applyBorder="1" applyAlignment="1">
      <alignment vertical="center" wrapText="1"/>
      <protection/>
    </xf>
    <xf numFmtId="0" fontId="56" fillId="33" borderId="0" xfId="59" applyFont="1" applyFill="1" applyBorder="1" applyAlignment="1">
      <alignment vertical="center"/>
      <protection/>
    </xf>
    <xf numFmtId="0" fontId="56" fillId="33" borderId="10" xfId="59" applyFont="1" applyFill="1" applyBorder="1" applyAlignment="1">
      <alignment horizontal="center" vertical="center"/>
      <protection/>
    </xf>
    <xf numFmtId="0" fontId="56" fillId="33" borderId="19" xfId="59" applyFont="1" applyFill="1" applyBorder="1" applyAlignment="1">
      <alignment horizontal="center" vertical="center"/>
      <protection/>
    </xf>
    <xf numFmtId="0" fontId="56" fillId="33" borderId="12" xfId="59" applyFont="1" applyFill="1" applyBorder="1" applyAlignment="1">
      <alignment horizontal="center" vertical="center"/>
      <protection/>
    </xf>
    <xf numFmtId="0" fontId="56" fillId="33" borderId="20" xfId="59" applyFont="1" applyFill="1" applyBorder="1" applyAlignment="1">
      <alignment horizontal="center" vertical="center"/>
      <protection/>
    </xf>
    <xf numFmtId="0" fontId="55" fillId="33" borderId="10" xfId="59" applyFont="1" applyFill="1" applyBorder="1" applyAlignment="1">
      <alignment vertical="center"/>
      <protection/>
    </xf>
    <xf numFmtId="3" fontId="55" fillId="33" borderId="10" xfId="59" applyNumberFormat="1" applyFont="1" applyFill="1" applyBorder="1" applyAlignment="1">
      <alignment horizontal="right" vertical="center"/>
      <protection/>
    </xf>
    <xf numFmtId="180" fontId="55" fillId="33" borderId="10" xfId="63" applyNumberFormat="1" applyFont="1" applyFill="1" applyBorder="1" applyAlignment="1">
      <alignment horizontal="right" vertical="center"/>
    </xf>
    <xf numFmtId="180" fontId="55" fillId="33" borderId="10" xfId="63" applyNumberFormat="1" applyFont="1" applyFill="1" applyBorder="1" applyAlignment="1">
      <alignment horizontal="center" vertical="center"/>
    </xf>
    <xf numFmtId="180" fontId="56" fillId="33" borderId="10" xfId="63" applyNumberFormat="1" applyFont="1" applyFill="1" applyBorder="1" applyAlignment="1">
      <alignment horizontal="center" vertical="center"/>
    </xf>
    <xf numFmtId="0" fontId="57" fillId="33" borderId="0" xfId="59" applyFont="1" applyFill="1" applyBorder="1" applyAlignment="1">
      <alignment horizontal="left" vertical="center"/>
      <protection/>
    </xf>
    <xf numFmtId="0" fontId="56" fillId="33" borderId="0" xfId="59" applyFont="1" applyFill="1" applyBorder="1" applyAlignment="1">
      <alignment horizontal="center" vertical="center"/>
      <protection/>
    </xf>
    <xf numFmtId="3" fontId="56" fillId="33" borderId="0" xfId="59" applyNumberFormat="1" applyFont="1" applyFill="1" applyBorder="1" applyAlignment="1">
      <alignment horizontal="center" vertical="center"/>
      <protection/>
    </xf>
    <xf numFmtId="180" fontId="56" fillId="33" borderId="0" xfId="63" applyNumberFormat="1" applyFont="1" applyFill="1" applyBorder="1" applyAlignment="1">
      <alignment horizontal="center" vertical="center"/>
    </xf>
    <xf numFmtId="0" fontId="56" fillId="33" borderId="0" xfId="59" applyFont="1" applyFill="1" applyBorder="1" applyAlignment="1">
      <alignment horizontal="left" vertical="center"/>
      <protection/>
    </xf>
    <xf numFmtId="0" fontId="56" fillId="33" borderId="21" xfId="59" applyFont="1" applyFill="1" applyBorder="1" applyAlignment="1">
      <alignment vertical="center" wrapText="1"/>
      <protection/>
    </xf>
    <xf numFmtId="0" fontId="56" fillId="33" borderId="22" xfId="59" applyFont="1" applyFill="1" applyBorder="1" applyAlignment="1">
      <alignment horizontal="center" vertical="center"/>
      <protection/>
    </xf>
    <xf numFmtId="16" fontId="56" fillId="33" borderId="0" xfId="59" applyNumberFormat="1" applyFont="1" applyFill="1" applyBorder="1" applyAlignment="1" quotePrefix="1">
      <alignment horizontal="center" vertical="center"/>
      <protection/>
    </xf>
    <xf numFmtId="16" fontId="56" fillId="33" borderId="20" xfId="59" applyNumberFormat="1" applyFont="1" applyFill="1" applyBorder="1" applyAlignment="1" quotePrefix="1">
      <alignment horizontal="center" vertical="center"/>
      <protection/>
    </xf>
    <xf numFmtId="0" fontId="56" fillId="33" borderId="21" xfId="59" applyFont="1" applyFill="1" applyBorder="1" applyAlignment="1">
      <alignment horizontal="center" vertical="center"/>
      <protection/>
    </xf>
    <xf numFmtId="1" fontId="56" fillId="33" borderId="20" xfId="59" applyNumberFormat="1" applyFont="1" applyFill="1" applyBorder="1" applyAlignment="1">
      <alignment horizontal="center" vertical="center"/>
      <protection/>
    </xf>
    <xf numFmtId="0" fontId="34" fillId="33" borderId="0" xfId="59" applyFont="1" applyFill="1">
      <alignment/>
      <protection/>
    </xf>
    <xf numFmtId="3" fontId="55" fillId="33" borderId="10" xfId="59" applyNumberFormat="1" applyFont="1" applyFill="1" applyBorder="1" applyAlignment="1">
      <alignment vertical="center"/>
      <protection/>
    </xf>
    <xf numFmtId="9" fontId="55" fillId="33" borderId="10" xfId="63" applyFont="1" applyFill="1" applyBorder="1" applyAlignment="1">
      <alignment horizontal="right" vertical="center"/>
    </xf>
    <xf numFmtId="9" fontId="55" fillId="33" borderId="10" xfId="62" applyFont="1" applyFill="1" applyBorder="1" applyAlignment="1">
      <alignment vertical="center"/>
    </xf>
    <xf numFmtId="0" fontId="55" fillId="33" borderId="10" xfId="59" applyFont="1" applyFill="1" applyBorder="1" applyAlignment="1" quotePrefix="1">
      <alignment horizontal="right" vertical="center"/>
      <protection/>
    </xf>
    <xf numFmtId="0" fontId="56" fillId="33" borderId="14" xfId="59" applyFont="1" applyFill="1" applyBorder="1">
      <alignment/>
      <protection/>
    </xf>
    <xf numFmtId="0" fontId="56" fillId="33" borderId="15" xfId="59" applyFont="1" applyFill="1" applyBorder="1">
      <alignment/>
      <protection/>
    </xf>
    <xf numFmtId="9" fontId="56" fillId="33" borderId="15" xfId="62" applyFont="1" applyFill="1" applyBorder="1" applyAlignment="1">
      <alignment horizontal="center" vertical="center"/>
    </xf>
    <xf numFmtId="9" fontId="56" fillId="33" borderId="15" xfId="63" applyFont="1" applyFill="1" applyBorder="1" applyAlignment="1">
      <alignment horizontal="center" vertical="center"/>
    </xf>
    <xf numFmtId="0" fontId="57" fillId="33" borderId="0" xfId="59" applyFont="1" applyFill="1">
      <alignment/>
      <protection/>
    </xf>
    <xf numFmtId="0" fontId="55" fillId="33" borderId="15" xfId="59" applyFont="1" applyFill="1" applyBorder="1" applyAlignment="1">
      <alignment horizontal="center" vertical="center"/>
      <protection/>
    </xf>
    <xf numFmtId="3" fontId="55" fillId="33" borderId="15" xfId="59" applyNumberFormat="1" applyFont="1" applyFill="1" applyBorder="1" applyAlignment="1">
      <alignment horizontal="center" vertical="center"/>
      <protection/>
    </xf>
    <xf numFmtId="9" fontId="55" fillId="33" borderId="16" xfId="63" applyFont="1" applyFill="1" applyBorder="1" applyAlignment="1">
      <alignment horizontal="center" vertical="center"/>
    </xf>
    <xf numFmtId="0" fontId="55" fillId="33" borderId="10" xfId="59" applyFont="1" applyFill="1" applyBorder="1" applyAlignment="1">
      <alignment horizontal="right" vertical="center"/>
      <protection/>
    </xf>
    <xf numFmtId="3" fontId="87" fillId="33" borderId="23" xfId="0" applyNumberFormat="1" applyFont="1" applyFill="1" applyBorder="1" applyAlignment="1">
      <alignment horizontal="right" vertical="center"/>
    </xf>
    <xf numFmtId="3" fontId="88" fillId="33" borderId="22" xfId="0" applyNumberFormat="1" applyFont="1" applyFill="1" applyBorder="1" applyAlignment="1">
      <alignment horizontal="right" vertical="center"/>
    </xf>
    <xf numFmtId="3" fontId="88" fillId="33" borderId="23" xfId="0" applyNumberFormat="1" applyFont="1" applyFill="1" applyBorder="1" applyAlignment="1">
      <alignment horizontal="right" vertical="center"/>
    </xf>
    <xf numFmtId="3" fontId="88" fillId="33" borderId="0" xfId="0" applyNumberFormat="1" applyFont="1" applyFill="1" applyAlignment="1">
      <alignment vertical="center"/>
    </xf>
    <xf numFmtId="180" fontId="88" fillId="33" borderId="22" xfId="62" applyNumberFormat="1" applyFont="1" applyFill="1" applyBorder="1" applyAlignment="1">
      <alignment horizontal="right" vertical="center"/>
    </xf>
    <xf numFmtId="180" fontId="88" fillId="33" borderId="23" xfId="62" applyNumberFormat="1" applyFont="1" applyFill="1" applyBorder="1" applyAlignment="1">
      <alignment horizontal="right" vertical="center"/>
    </xf>
    <xf numFmtId="180" fontId="87" fillId="33" borderId="23" xfId="62" applyNumberFormat="1" applyFont="1" applyFill="1" applyBorder="1" applyAlignment="1">
      <alignment horizontal="right" vertical="center"/>
    </xf>
    <xf numFmtId="3" fontId="88" fillId="33" borderId="20" xfId="0" applyNumberFormat="1" applyFont="1" applyFill="1" applyBorder="1" applyAlignment="1">
      <alignment horizontal="right" vertical="center"/>
    </xf>
    <xf numFmtId="180" fontId="88" fillId="33" borderId="20" xfId="62" applyNumberFormat="1" applyFont="1" applyFill="1" applyBorder="1" applyAlignment="1">
      <alignment horizontal="right" vertical="center"/>
    </xf>
    <xf numFmtId="3" fontId="56" fillId="33" borderId="15" xfId="59" applyNumberFormat="1" applyFont="1" applyFill="1" applyBorder="1" applyAlignment="1">
      <alignment horizontal="center" vertical="center"/>
      <protection/>
    </xf>
    <xf numFmtId="190" fontId="55" fillId="33" borderId="10" xfId="59" applyNumberFormat="1" applyFont="1" applyFill="1" applyBorder="1" applyAlignment="1" quotePrefix="1">
      <alignment vertical="center"/>
      <protection/>
    </xf>
    <xf numFmtId="9" fontId="55" fillId="33" borderId="10" xfId="63" applyFont="1" applyFill="1" applyBorder="1" applyAlignment="1" quotePrefix="1">
      <alignment vertical="center"/>
    </xf>
    <xf numFmtId="0" fontId="104" fillId="33" borderId="0" xfId="0" applyFont="1" applyFill="1" applyBorder="1" applyAlignment="1">
      <alignment vertical="center"/>
    </xf>
    <xf numFmtId="0" fontId="105" fillId="33" borderId="0" xfId="0" applyFont="1" applyFill="1" applyBorder="1" applyAlignment="1">
      <alignment vertical="center"/>
    </xf>
    <xf numFmtId="0" fontId="106" fillId="33" borderId="0" xfId="0" applyFont="1" applyFill="1" applyBorder="1" applyAlignment="1">
      <alignment vertical="center"/>
    </xf>
    <xf numFmtId="0" fontId="88" fillId="33" borderId="10" xfId="0" applyFont="1" applyFill="1" applyBorder="1" applyAlignment="1">
      <alignment horizontal="left" vertical="center" wrapText="1"/>
    </xf>
    <xf numFmtId="0" fontId="87" fillId="33" borderId="10" xfId="0" applyFont="1" applyFill="1" applyBorder="1" applyAlignment="1">
      <alignment horizontal="center" vertical="center"/>
    </xf>
    <xf numFmtId="181" fontId="88" fillId="33" borderId="10" xfId="0" applyNumberFormat="1" applyFont="1" applyFill="1" applyBorder="1" applyAlignment="1">
      <alignment vertical="center"/>
    </xf>
    <xf numFmtId="0" fontId="87" fillId="33" borderId="10" xfId="0" applyFont="1" applyFill="1" applyBorder="1" applyAlignment="1">
      <alignment vertical="center"/>
    </xf>
    <xf numFmtId="181" fontId="87" fillId="33" borderId="10" xfId="0" applyNumberFormat="1" applyFont="1" applyFill="1" applyBorder="1" applyAlignment="1">
      <alignment vertical="center"/>
    </xf>
    <xf numFmtId="181" fontId="88" fillId="33" borderId="10" xfId="0" applyNumberFormat="1" applyFont="1" applyFill="1" applyBorder="1" applyAlignment="1">
      <alignment horizontal="right" vertical="center"/>
    </xf>
    <xf numFmtId="181" fontId="87" fillId="33" borderId="10" xfId="0" applyNumberFormat="1" applyFont="1" applyFill="1" applyBorder="1" applyAlignment="1">
      <alignment horizontal="right" vertical="center"/>
    </xf>
    <xf numFmtId="181" fontId="5" fillId="33" borderId="10" xfId="0" applyNumberFormat="1" applyFont="1" applyFill="1" applyBorder="1" applyAlignment="1">
      <alignment horizontal="center" vertical="center"/>
    </xf>
    <xf numFmtId="3" fontId="87" fillId="33" borderId="0" xfId="0" applyNumberFormat="1" applyFont="1" applyFill="1" applyAlignment="1">
      <alignment vertical="center"/>
    </xf>
    <xf numFmtId="0" fontId="61" fillId="33" borderId="0" xfId="0" applyFont="1" applyFill="1" applyAlignment="1">
      <alignment vertical="center"/>
    </xf>
    <xf numFmtId="0" fontId="62" fillId="33" borderId="0" xfId="0" applyFont="1" applyFill="1" applyAlignment="1">
      <alignment vertical="center"/>
    </xf>
    <xf numFmtId="0" fontId="42" fillId="33" borderId="10" xfId="0" applyFont="1" applyFill="1" applyBorder="1" applyAlignment="1">
      <alignment horizontal="center" vertical="center" wrapText="1"/>
    </xf>
    <xf numFmtId="183" fontId="90" fillId="33" borderId="0" xfId="0" applyNumberFormat="1" applyFont="1" applyFill="1" applyAlignment="1">
      <alignment vertical="center"/>
    </xf>
    <xf numFmtId="0" fontId="88" fillId="33" borderId="0" xfId="0" applyFont="1" applyFill="1" applyAlignment="1">
      <alignment horizontal="justify" vertical="center" wrapText="1"/>
    </xf>
    <xf numFmtId="0" fontId="5" fillId="33" borderId="0" xfId="0" applyFont="1" applyFill="1" applyAlignment="1">
      <alignment vertical="center" wrapText="1"/>
    </xf>
    <xf numFmtId="3" fontId="56" fillId="33" borderId="10" xfId="59" applyNumberFormat="1" applyFont="1" applyFill="1" applyBorder="1" applyAlignment="1">
      <alignment horizontal="right" vertical="center"/>
      <protection/>
    </xf>
    <xf numFmtId="0" fontId="77" fillId="33" borderId="10" xfId="46" applyNumberFormat="1" applyFill="1" applyBorder="1" applyAlignment="1" applyProtection="1">
      <alignment horizontal="center" vertical="center"/>
      <protection/>
    </xf>
    <xf numFmtId="0" fontId="88" fillId="33" borderId="0" xfId="0" applyFont="1" applyFill="1" applyBorder="1" applyAlignment="1">
      <alignment horizontal="center" vertical="center"/>
    </xf>
    <xf numFmtId="0" fontId="90" fillId="33" borderId="0" xfId="0" applyFont="1" applyFill="1" applyAlignment="1">
      <alignment vertical="center" wrapText="1"/>
    </xf>
    <xf numFmtId="0" fontId="42" fillId="33" borderId="10" xfId="0" applyFont="1" applyFill="1" applyBorder="1" applyAlignment="1">
      <alignment horizontal="center" vertical="center" wrapText="1"/>
    </xf>
    <xf numFmtId="180" fontId="39" fillId="33" borderId="24" xfId="62" applyNumberFormat="1" applyFont="1" applyFill="1" applyBorder="1" applyAlignment="1">
      <alignment horizontal="center" vertical="center"/>
    </xf>
    <xf numFmtId="180" fontId="39" fillId="33" borderId="19" xfId="62" applyNumberFormat="1" applyFont="1" applyFill="1" applyBorder="1" applyAlignment="1">
      <alignment horizontal="center" vertical="center"/>
    </xf>
    <xf numFmtId="0" fontId="107" fillId="33" borderId="0" xfId="0" applyFont="1" applyFill="1" applyAlignment="1">
      <alignment horizontal="left" vertical="center"/>
    </xf>
    <xf numFmtId="0" fontId="107" fillId="33" borderId="0" xfId="0" applyFont="1" applyFill="1" applyAlignment="1">
      <alignment horizontal="center" vertical="center"/>
    </xf>
    <xf numFmtId="0" fontId="107" fillId="33" borderId="10" xfId="0" applyFont="1" applyFill="1" applyBorder="1" applyAlignment="1">
      <alignment horizontal="center" vertical="center" wrapText="1"/>
    </xf>
    <xf numFmtId="0" fontId="108" fillId="0" borderId="25" xfId="0" applyFont="1" applyBorder="1" applyAlignment="1">
      <alignment/>
    </xf>
    <xf numFmtId="0" fontId="108" fillId="0" borderId="0" xfId="0" applyFont="1" applyBorder="1" applyAlignment="1">
      <alignment/>
    </xf>
    <xf numFmtId="0" fontId="109" fillId="0" borderId="0" xfId="0" applyFont="1" applyAlignment="1">
      <alignment/>
    </xf>
    <xf numFmtId="0" fontId="108" fillId="0" borderId="0" xfId="0" applyFont="1" applyAlignment="1">
      <alignment/>
    </xf>
    <xf numFmtId="180" fontId="107" fillId="33" borderId="10" xfId="62" applyNumberFormat="1" applyFont="1" applyFill="1" applyBorder="1" applyAlignment="1">
      <alignment vertical="center"/>
    </xf>
    <xf numFmtId="10" fontId="107" fillId="33" borderId="10" xfId="62" applyNumberFormat="1" applyFont="1" applyFill="1" applyBorder="1" applyAlignment="1">
      <alignment vertical="center"/>
    </xf>
    <xf numFmtId="10" fontId="86" fillId="33" borderId="0" xfId="0" applyNumberFormat="1" applyFont="1" applyFill="1" applyAlignment="1">
      <alignment/>
    </xf>
    <xf numFmtId="0" fontId="90" fillId="33" borderId="0" xfId="0" applyFont="1" applyFill="1" applyBorder="1" applyAlignment="1">
      <alignment vertical="center"/>
    </xf>
    <xf numFmtId="180" fontId="0" fillId="0" borderId="0" xfId="63" applyNumberFormat="1" applyFont="1" applyBorder="1" applyAlignment="1">
      <alignment/>
    </xf>
    <xf numFmtId="0" fontId="0" fillId="0" borderId="0" xfId="0" applyBorder="1" applyAlignment="1">
      <alignment/>
    </xf>
    <xf numFmtId="0" fontId="92" fillId="33" borderId="0" xfId="0" applyFont="1" applyFill="1" applyAlignment="1">
      <alignment horizontal="center" wrapText="1"/>
    </xf>
    <xf numFmtId="0" fontId="92" fillId="33" borderId="0" xfId="0" applyFont="1" applyFill="1" applyAlignment="1">
      <alignment horizontal="center" vertical="center" wrapText="1"/>
    </xf>
    <xf numFmtId="41" fontId="86" fillId="0" borderId="22" xfId="0" applyNumberFormat="1" applyFont="1" applyBorder="1" applyAlignment="1">
      <alignment horizontal="center"/>
    </xf>
    <xf numFmtId="41" fontId="86" fillId="0" borderId="20" xfId="0" applyNumberFormat="1" applyFont="1" applyBorder="1" applyAlignment="1">
      <alignment horizontal="center"/>
    </xf>
    <xf numFmtId="41" fontId="86" fillId="0" borderId="16" xfId="0" applyNumberFormat="1" applyFont="1" applyBorder="1" applyAlignment="1">
      <alignment horizontal="center"/>
    </xf>
    <xf numFmtId="41" fontId="86" fillId="0" borderId="10" xfId="0" applyNumberFormat="1" applyFont="1" applyBorder="1" applyAlignment="1">
      <alignment horizontal="center"/>
    </xf>
    <xf numFmtId="41" fontId="0" fillId="0" borderId="20" xfId="0" applyNumberFormat="1" applyBorder="1" applyAlignment="1">
      <alignment horizontal="left"/>
    </xf>
    <xf numFmtId="180" fontId="0" fillId="0" borderId="10" xfId="0" applyNumberFormat="1" applyBorder="1" applyAlignment="1">
      <alignment horizontal="center" vertical="center" wrapText="1"/>
    </xf>
    <xf numFmtId="41" fontId="0" fillId="0" borderId="10" xfId="0" applyNumberFormat="1" applyBorder="1" applyAlignment="1">
      <alignment horizontal="left"/>
    </xf>
    <xf numFmtId="41" fontId="0" fillId="0" borderId="10" xfId="0" applyNumberFormat="1" applyFill="1" applyBorder="1" applyAlignment="1">
      <alignment horizontal="left"/>
    </xf>
    <xf numFmtId="180" fontId="0" fillId="0" borderId="10" xfId="0" applyNumberFormat="1" applyFill="1" applyBorder="1" applyAlignment="1">
      <alignment horizontal="center" vertical="center" wrapText="1"/>
    </xf>
    <xf numFmtId="0" fontId="0" fillId="0" borderId="0" xfId="0" applyFill="1" applyAlignment="1">
      <alignment/>
    </xf>
    <xf numFmtId="0" fontId="92" fillId="0" borderId="0" xfId="0" applyFont="1" applyFill="1" applyAlignment="1">
      <alignment wrapText="1"/>
    </xf>
    <xf numFmtId="0" fontId="0" fillId="0" borderId="0" xfId="0" applyAlignment="1">
      <alignment vertical="center"/>
    </xf>
    <xf numFmtId="0" fontId="0" fillId="0" borderId="0" xfId="0" applyAlignment="1">
      <alignment horizontal="center"/>
    </xf>
    <xf numFmtId="0" fontId="0" fillId="0" borderId="0" xfId="0" applyAlignment="1">
      <alignment/>
    </xf>
    <xf numFmtId="0" fontId="61" fillId="33" borderId="0" xfId="0" applyFont="1" applyFill="1" applyAlignment="1">
      <alignment vertical="center"/>
    </xf>
    <xf numFmtId="0" fontId="62" fillId="33" borderId="0" xfId="0" applyFont="1" applyFill="1" applyAlignment="1">
      <alignment vertical="center"/>
    </xf>
    <xf numFmtId="0" fontId="62" fillId="33" borderId="0" xfId="0" applyFont="1" applyFill="1" applyBorder="1" applyAlignment="1">
      <alignment horizontal="left" vertical="center"/>
    </xf>
    <xf numFmtId="0" fontId="62" fillId="33" borderId="0" xfId="0" applyFont="1" applyFill="1" applyBorder="1" applyAlignment="1">
      <alignment horizontal="center" vertical="center"/>
    </xf>
    <xf numFmtId="0" fontId="62" fillId="33" borderId="0" xfId="0" applyFont="1" applyFill="1" applyBorder="1" applyAlignment="1">
      <alignment vertical="center"/>
    </xf>
    <xf numFmtId="0" fontId="62" fillId="33" borderId="10" xfId="0" applyFont="1" applyFill="1" applyBorder="1" applyAlignment="1">
      <alignment vertical="center"/>
    </xf>
    <xf numFmtId="0" fontId="62" fillId="33" borderId="10" xfId="0" applyFont="1" applyFill="1" applyBorder="1" applyAlignment="1">
      <alignment horizontal="left" vertical="center"/>
    </xf>
    <xf numFmtId="0" fontId="61" fillId="33" borderId="10" xfId="0" applyFont="1" applyFill="1" applyBorder="1" applyAlignment="1">
      <alignment horizontal="center" vertical="center"/>
    </xf>
    <xf numFmtId="0" fontId="61" fillId="33" borderId="0" xfId="0" applyFont="1" applyFill="1" applyBorder="1" applyAlignment="1">
      <alignment horizontal="center" vertical="center"/>
    </xf>
    <xf numFmtId="0" fontId="62" fillId="33" borderId="10" xfId="0" applyFont="1" applyFill="1" applyBorder="1" applyAlignment="1">
      <alignment horizontal="center" vertical="center"/>
    </xf>
    <xf numFmtId="0" fontId="20" fillId="0" borderId="0" xfId="0" applyFont="1" applyBorder="1" applyAlignment="1" applyProtection="1">
      <alignment horizontal="center" vertical="top" wrapText="1" readingOrder="1"/>
      <protection locked="0"/>
    </xf>
    <xf numFmtId="0" fontId="42" fillId="33" borderId="10" xfId="0" applyFont="1" applyFill="1" applyBorder="1" applyAlignment="1">
      <alignment horizontal="center" vertical="center" wrapText="1"/>
    </xf>
    <xf numFmtId="41" fontId="0" fillId="2" borderId="10" xfId="0" applyNumberFormat="1" applyFill="1" applyBorder="1" applyAlignment="1">
      <alignment horizontal="left"/>
    </xf>
    <xf numFmtId="180" fontId="0" fillId="2" borderId="10" xfId="0" applyNumberFormat="1" applyFill="1" applyBorder="1" applyAlignment="1">
      <alignment horizontal="center" vertical="center" wrapText="1"/>
    </xf>
    <xf numFmtId="3" fontId="42" fillId="33" borderId="10" xfId="0" applyNumberFormat="1" applyFont="1" applyFill="1" applyBorder="1" applyAlignment="1">
      <alignment horizontal="right" vertical="center"/>
    </xf>
    <xf numFmtId="0" fontId="88" fillId="33" borderId="22" xfId="0" applyFont="1" applyFill="1" applyBorder="1" applyAlignment="1">
      <alignment horizontal="left" vertical="center"/>
    </xf>
    <xf numFmtId="0" fontId="88" fillId="33" borderId="23" xfId="0" applyFont="1" applyFill="1" applyBorder="1" applyAlignment="1">
      <alignment horizontal="left" vertical="center"/>
    </xf>
    <xf numFmtId="0" fontId="88" fillId="33" borderId="20" xfId="0" applyFont="1" applyFill="1" applyBorder="1" applyAlignment="1">
      <alignment horizontal="left" vertical="center"/>
    </xf>
    <xf numFmtId="3" fontId="87" fillId="33" borderId="10" xfId="0" applyNumberFormat="1" applyFont="1" applyFill="1" applyBorder="1" applyAlignment="1">
      <alignment horizontal="right" vertical="center"/>
    </xf>
    <xf numFmtId="180" fontId="87" fillId="33" borderId="10" xfId="62" applyNumberFormat="1" applyFont="1" applyFill="1" applyBorder="1" applyAlignment="1">
      <alignment horizontal="right" vertical="center"/>
    </xf>
    <xf numFmtId="0" fontId="87" fillId="33" borderId="23" xfId="0" applyFont="1" applyFill="1" applyBorder="1" applyAlignment="1">
      <alignment horizontal="left" vertical="center"/>
    </xf>
    <xf numFmtId="0" fontId="87" fillId="33" borderId="0" xfId="0" applyFont="1" applyFill="1" applyAlignment="1">
      <alignment horizontal="center" vertical="center"/>
    </xf>
    <xf numFmtId="169" fontId="88" fillId="33" borderId="10" xfId="50" applyFont="1" applyFill="1" applyBorder="1" applyAlignment="1">
      <alignment vertical="center"/>
    </xf>
    <xf numFmtId="169" fontId="87" fillId="33" borderId="10" xfId="50" applyFont="1" applyFill="1" applyBorder="1" applyAlignment="1">
      <alignment vertical="center"/>
    </xf>
    <xf numFmtId="180" fontId="87" fillId="33" borderId="10" xfId="62" applyNumberFormat="1" applyFont="1" applyFill="1" applyBorder="1" applyAlignment="1">
      <alignment vertical="center"/>
    </xf>
    <xf numFmtId="0" fontId="87" fillId="33" borderId="22" xfId="0" applyFont="1" applyFill="1" applyBorder="1" applyAlignment="1">
      <alignment horizontal="center" vertical="center" wrapText="1"/>
    </xf>
    <xf numFmtId="0" fontId="110" fillId="33" borderId="0" xfId="0" applyFont="1" applyFill="1" applyAlignment="1">
      <alignment vertical="center"/>
    </xf>
    <xf numFmtId="0" fontId="108" fillId="0" borderId="0" xfId="0" applyFont="1" applyFill="1" applyBorder="1" applyAlignment="1">
      <alignment/>
    </xf>
    <xf numFmtId="0" fontId="90" fillId="33" borderId="0" xfId="0" applyFont="1" applyFill="1" applyAlignment="1">
      <alignment horizontal="justify" vertical="center" wrapText="1"/>
    </xf>
    <xf numFmtId="0" fontId="87" fillId="33" borderId="10" xfId="0" applyFont="1" applyFill="1" applyBorder="1" applyAlignment="1">
      <alignment horizontal="center" vertical="center"/>
    </xf>
    <xf numFmtId="3" fontId="107" fillId="0" borderId="10" xfId="52" applyNumberFormat="1" applyFont="1" applyBorder="1" applyAlignment="1">
      <alignment/>
    </xf>
    <xf numFmtId="3" fontId="107" fillId="33" borderId="10" xfId="62" applyNumberFormat="1" applyFont="1" applyFill="1" applyBorder="1" applyAlignment="1">
      <alignment vertical="center"/>
    </xf>
    <xf numFmtId="3" fontId="111" fillId="0" borderId="10" xfId="52" applyNumberFormat="1" applyFont="1" applyBorder="1" applyAlignment="1">
      <alignment/>
    </xf>
    <xf numFmtId="3" fontId="111" fillId="33" borderId="10" xfId="62" applyNumberFormat="1" applyFont="1" applyFill="1" applyBorder="1" applyAlignment="1">
      <alignment vertical="center"/>
    </xf>
    <xf numFmtId="3" fontId="111" fillId="33" borderId="10" xfId="62" applyNumberFormat="1" applyFont="1" applyFill="1" applyBorder="1" applyAlignment="1">
      <alignment horizontal="right" vertical="top"/>
    </xf>
    <xf numFmtId="193" fontId="88" fillId="33" borderId="10" xfId="0" applyNumberFormat="1" applyFont="1" applyFill="1" applyBorder="1" applyAlignment="1">
      <alignment vertical="center"/>
    </xf>
    <xf numFmtId="180" fontId="88" fillId="33" borderId="10" xfId="0" applyNumberFormat="1" applyFont="1" applyFill="1" applyBorder="1" applyAlignment="1">
      <alignment vertical="center" wrapText="1"/>
    </xf>
    <xf numFmtId="180" fontId="88" fillId="33" borderId="10" xfId="0" applyNumberFormat="1" applyFont="1" applyFill="1" applyBorder="1" applyAlignment="1">
      <alignment horizontal="right" vertical="center" wrapText="1"/>
    </xf>
    <xf numFmtId="180" fontId="109" fillId="0" borderId="10" xfId="0" applyNumberFormat="1" applyFont="1" applyBorder="1" applyAlignment="1">
      <alignment/>
    </xf>
    <xf numFmtId="193" fontId="87" fillId="33" borderId="10" xfId="0" applyNumberFormat="1" applyFont="1" applyFill="1" applyBorder="1" applyAlignment="1">
      <alignment vertical="center"/>
    </xf>
    <xf numFmtId="180" fontId="108" fillId="0" borderId="10" xfId="0" applyNumberFormat="1" applyFont="1" applyBorder="1" applyAlignment="1">
      <alignment/>
    </xf>
    <xf numFmtId="0" fontId="112" fillId="33" borderId="0" xfId="0" applyFont="1" applyFill="1" applyBorder="1" applyAlignment="1">
      <alignment horizontal="center" wrapText="1"/>
    </xf>
    <xf numFmtId="0" fontId="13" fillId="33" borderId="26" xfId="0" applyFont="1" applyFill="1" applyBorder="1" applyAlignment="1">
      <alignment horizontal="left" vertical="center"/>
    </xf>
    <xf numFmtId="0" fontId="13" fillId="33" borderId="15" xfId="0" applyFont="1" applyFill="1" applyBorder="1" applyAlignment="1">
      <alignment horizontal="left" vertical="center"/>
    </xf>
    <xf numFmtId="0" fontId="13" fillId="33" borderId="16" xfId="0" applyFont="1" applyFill="1" applyBorder="1" applyAlignment="1">
      <alignment horizontal="left" vertical="center"/>
    </xf>
    <xf numFmtId="0" fontId="96" fillId="33" borderId="0" xfId="0" applyFont="1" applyFill="1" applyAlignment="1">
      <alignment horizontal="center" vertical="center"/>
    </xf>
    <xf numFmtId="0" fontId="96" fillId="33" borderId="0" xfId="0" applyFont="1" applyFill="1" applyAlignment="1">
      <alignment horizontal="center"/>
    </xf>
    <xf numFmtId="0" fontId="98" fillId="33" borderId="0" xfId="0" applyFont="1" applyFill="1" applyAlignment="1">
      <alignment horizontal="center" vertical="center"/>
    </xf>
    <xf numFmtId="0" fontId="103" fillId="33" borderId="0" xfId="0" applyFont="1" applyFill="1" applyBorder="1" applyAlignment="1">
      <alignment horizontal="left" vertical="center"/>
    </xf>
    <xf numFmtId="0" fontId="16" fillId="33" borderId="0" xfId="60" applyFont="1" applyFill="1" applyBorder="1" applyAlignment="1" applyProtection="1">
      <alignment horizontal="center" vertical="center"/>
      <protection/>
    </xf>
    <xf numFmtId="0" fontId="16" fillId="33" borderId="27" xfId="60" applyFont="1" applyFill="1" applyBorder="1" applyAlignment="1" applyProtection="1">
      <alignment horizontal="center" vertical="center"/>
      <protection/>
    </xf>
    <xf numFmtId="0" fontId="15" fillId="33" borderId="28" xfId="60" applyFont="1" applyFill="1" applyBorder="1" applyAlignment="1" applyProtection="1">
      <alignment horizontal="left" vertical="center"/>
      <protection/>
    </xf>
    <xf numFmtId="0" fontId="15" fillId="33" borderId="29" xfId="60" applyFont="1" applyFill="1" applyBorder="1" applyAlignment="1" applyProtection="1">
      <alignment horizontal="left" vertical="center"/>
      <protection/>
    </xf>
    <xf numFmtId="0" fontId="15" fillId="33" borderId="30" xfId="60" applyFont="1" applyFill="1" applyBorder="1" applyAlignment="1" applyProtection="1">
      <alignment horizontal="left" vertical="center"/>
      <protection/>
    </xf>
    <xf numFmtId="0" fontId="8" fillId="33" borderId="0" xfId="60"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111" fillId="0" borderId="10" xfId="0" applyFont="1" applyFill="1" applyBorder="1" applyAlignment="1">
      <alignment horizontal="left" vertical="center"/>
    </xf>
    <xf numFmtId="0" fontId="107" fillId="0" borderId="10" xfId="0" applyFont="1" applyFill="1" applyBorder="1" applyAlignment="1">
      <alignment horizontal="left" vertical="center"/>
    </xf>
    <xf numFmtId="0" fontId="107" fillId="0" borderId="10" xfId="0" applyFont="1" applyFill="1" applyBorder="1" applyAlignment="1">
      <alignment horizontal="center" vertical="center"/>
    </xf>
    <xf numFmtId="0" fontId="107" fillId="0" borderId="14" xfId="0" applyFont="1" applyFill="1" applyBorder="1" applyAlignment="1">
      <alignment horizontal="left" vertical="center"/>
    </xf>
    <xf numFmtId="0" fontId="107" fillId="0" borderId="16" xfId="0" applyFont="1" applyFill="1" applyBorder="1" applyAlignment="1">
      <alignment horizontal="left" vertical="center"/>
    </xf>
    <xf numFmtId="0" fontId="87" fillId="33" borderId="10" xfId="0" applyFont="1" applyFill="1" applyBorder="1" applyAlignment="1">
      <alignment horizontal="center" vertical="center"/>
    </xf>
    <xf numFmtId="0" fontId="87" fillId="33" borderId="10" xfId="0" applyFont="1" applyFill="1" applyBorder="1" applyAlignment="1">
      <alignment horizontal="center" vertical="center" wrapText="1"/>
    </xf>
    <xf numFmtId="0" fontId="87" fillId="33" borderId="10" xfId="0" applyFont="1" applyFill="1" applyBorder="1" applyAlignment="1">
      <alignment horizontal="left" vertical="top"/>
    </xf>
    <xf numFmtId="0" fontId="87" fillId="33" borderId="25" xfId="0" applyFont="1" applyFill="1" applyBorder="1" applyAlignment="1">
      <alignment vertical="center"/>
    </xf>
    <xf numFmtId="0" fontId="87" fillId="33" borderId="0" xfId="0" applyFont="1" applyFill="1" applyBorder="1" applyAlignment="1">
      <alignment vertical="center"/>
    </xf>
    <xf numFmtId="0" fontId="87" fillId="33" borderId="0" xfId="0" applyFont="1" applyFill="1" applyBorder="1" applyAlignment="1">
      <alignment horizontal="center" vertical="center"/>
    </xf>
    <xf numFmtId="0" fontId="88" fillId="33" borderId="0" xfId="0" applyFont="1" applyFill="1" applyAlignment="1">
      <alignment horizontal="justify" vertical="center" wrapText="1"/>
    </xf>
    <xf numFmtId="0" fontId="42" fillId="33" borderId="22" xfId="0" applyFont="1" applyFill="1" applyBorder="1" applyAlignment="1">
      <alignment horizontal="center" vertical="center" wrapText="1"/>
    </xf>
    <xf numFmtId="181" fontId="39" fillId="33" borderId="22" xfId="0" applyNumberFormat="1" applyFont="1" applyFill="1" applyBorder="1" applyAlignment="1">
      <alignment horizontal="center" vertical="center"/>
    </xf>
    <xf numFmtId="181" fontId="39" fillId="33" borderId="20" xfId="0" applyNumberFormat="1" applyFont="1" applyFill="1" applyBorder="1" applyAlignment="1">
      <alignment horizontal="center" vertical="center"/>
    </xf>
    <xf numFmtId="3" fontId="39" fillId="33" borderId="22" xfId="0" applyNumberFormat="1" applyFont="1" applyFill="1" applyBorder="1" applyAlignment="1">
      <alignment horizontal="center" vertical="center"/>
    </xf>
    <xf numFmtId="3" fontId="39" fillId="33" borderId="20" xfId="0" applyNumberFormat="1" applyFont="1" applyFill="1" applyBorder="1" applyAlignment="1">
      <alignment horizontal="center" vertical="center"/>
    </xf>
    <xf numFmtId="183" fontId="90" fillId="33" borderId="22" xfId="0" applyNumberFormat="1" applyFont="1" applyFill="1" applyBorder="1" applyAlignment="1">
      <alignment horizontal="center" vertical="center"/>
    </xf>
    <xf numFmtId="183" fontId="90" fillId="33" borderId="20" xfId="0" applyNumberFormat="1" applyFont="1" applyFill="1" applyBorder="1" applyAlignment="1">
      <alignment horizontal="center" vertical="center"/>
    </xf>
    <xf numFmtId="0" fontId="42" fillId="33" borderId="10" xfId="0" applyFont="1" applyFill="1" applyBorder="1" applyAlignment="1">
      <alignment horizontal="center" vertical="center" wrapText="1"/>
    </xf>
    <xf numFmtId="0" fontId="42" fillId="33" borderId="0" xfId="0" applyFont="1" applyFill="1" applyAlignment="1">
      <alignment horizontal="left" vertical="center" wrapText="1"/>
    </xf>
    <xf numFmtId="0" fontId="113" fillId="0" borderId="0" xfId="0" applyFont="1" applyBorder="1" applyAlignment="1">
      <alignment horizontal="left" vertical="center" wrapText="1"/>
    </xf>
    <xf numFmtId="0" fontId="89" fillId="33" borderId="0" xfId="0" applyFont="1" applyFill="1" applyAlignment="1">
      <alignment horizontal="left" vertical="center" wrapText="1"/>
    </xf>
    <xf numFmtId="181" fontId="39" fillId="33" borderId="14" xfId="0" applyNumberFormat="1" applyFont="1" applyFill="1" applyBorder="1" applyAlignment="1">
      <alignment horizontal="right" vertical="center"/>
    </xf>
    <xf numFmtId="181" fontId="39" fillId="33" borderId="16" xfId="0" applyNumberFormat="1" applyFont="1" applyFill="1" applyBorder="1" applyAlignment="1">
      <alignment horizontal="right" vertical="center"/>
    </xf>
    <xf numFmtId="0" fontId="39" fillId="33" borderId="10" xfId="0" applyFont="1" applyFill="1" applyBorder="1" applyAlignment="1">
      <alignment horizontal="center" vertical="center" wrapText="1"/>
    </xf>
    <xf numFmtId="183" fontId="39" fillId="33" borderId="16" xfId="62" applyNumberFormat="1" applyFont="1" applyFill="1" applyBorder="1" applyAlignment="1">
      <alignment horizontal="center" vertical="center"/>
    </xf>
    <xf numFmtId="0" fontId="12" fillId="0" borderId="0" xfId="0" applyFont="1" applyBorder="1" applyAlignment="1">
      <alignment horizontal="center" wrapText="1"/>
    </xf>
    <xf numFmtId="181" fontId="42" fillId="33" borderId="14" xfId="0" applyNumberFormat="1" applyFont="1" applyFill="1" applyBorder="1" applyAlignment="1">
      <alignment horizontal="right" vertical="center"/>
    </xf>
    <xf numFmtId="181" fontId="42" fillId="33" borderId="16" xfId="0" applyNumberFormat="1" applyFont="1" applyFill="1" applyBorder="1" applyAlignment="1">
      <alignment horizontal="right" vertical="center"/>
    </xf>
    <xf numFmtId="0" fontId="17" fillId="33" borderId="0" xfId="0" applyFont="1" applyFill="1" applyAlignment="1">
      <alignment horizontal="justify" vertical="top" wrapText="1"/>
    </xf>
    <xf numFmtId="0" fontId="90" fillId="33" borderId="0" xfId="0" applyFont="1" applyFill="1" applyAlignment="1">
      <alignment horizontal="justify" vertical="top"/>
    </xf>
    <xf numFmtId="0" fontId="87" fillId="33" borderId="0" xfId="0" applyFont="1" applyFill="1" applyBorder="1" applyAlignment="1">
      <alignment horizontal="left" vertical="center" wrapText="1"/>
    </xf>
    <xf numFmtId="0" fontId="6" fillId="33" borderId="0" xfId="0" applyFont="1" applyFill="1" applyAlignment="1">
      <alignment horizontal="justify" vertical="center" wrapText="1"/>
    </xf>
    <xf numFmtId="0" fontId="6" fillId="33" borderId="0" xfId="0" applyFont="1" applyFill="1" applyAlignment="1">
      <alignment horizontal="justify" vertical="center" wrapText="1"/>
    </xf>
    <xf numFmtId="0" fontId="3" fillId="33" borderId="0" xfId="0" applyFont="1" applyFill="1" applyAlignment="1">
      <alignment horizontal="justify" vertical="center" wrapText="1"/>
    </xf>
    <xf numFmtId="0" fontId="87" fillId="33" borderId="0" xfId="0" applyFont="1" applyFill="1" applyBorder="1" applyAlignment="1">
      <alignment horizontal="justify" vertical="center" wrapText="1"/>
    </xf>
    <xf numFmtId="0" fontId="87" fillId="33" borderId="0" xfId="0" applyFont="1" applyFill="1" applyAlignment="1">
      <alignment horizontal="left" vertical="center" wrapText="1"/>
    </xf>
    <xf numFmtId="0" fontId="87" fillId="33" borderId="26" xfId="0" applyFont="1" applyFill="1" applyBorder="1" applyAlignment="1">
      <alignment horizontal="left" vertical="center" wrapText="1"/>
    </xf>
    <xf numFmtId="0" fontId="56" fillId="33" borderId="10" xfId="59" applyFont="1" applyFill="1" applyBorder="1" applyAlignment="1">
      <alignment horizontal="center" vertical="center" wrapText="1"/>
      <protection/>
    </xf>
    <xf numFmtId="0" fontId="56" fillId="33" borderId="24" xfId="59" applyFont="1" applyFill="1" applyBorder="1" applyAlignment="1">
      <alignment horizontal="center" vertical="distributed"/>
      <protection/>
    </xf>
    <xf numFmtId="0" fontId="56" fillId="33" borderId="26" xfId="59" applyFont="1" applyFill="1" applyBorder="1" applyAlignment="1">
      <alignment horizontal="center" vertical="distributed"/>
      <protection/>
    </xf>
    <xf numFmtId="0" fontId="56" fillId="33" borderId="11" xfId="59" applyFont="1" applyFill="1" applyBorder="1" applyAlignment="1">
      <alignment horizontal="center" vertical="distributed"/>
      <protection/>
    </xf>
    <xf numFmtId="0" fontId="56" fillId="33" borderId="25" xfId="59" applyFont="1" applyFill="1" applyBorder="1" applyAlignment="1">
      <alignment horizontal="center" vertical="distributed"/>
      <protection/>
    </xf>
    <xf numFmtId="0" fontId="56" fillId="33" borderId="0" xfId="59" applyFont="1" applyFill="1" applyBorder="1" applyAlignment="1">
      <alignment horizontal="center" vertical="distributed"/>
      <protection/>
    </xf>
    <xf numFmtId="0" fontId="56" fillId="33" borderId="31" xfId="59" applyFont="1" applyFill="1" applyBorder="1" applyAlignment="1">
      <alignment horizontal="center" vertical="distributed"/>
      <protection/>
    </xf>
    <xf numFmtId="0" fontId="56" fillId="33" borderId="19" xfId="59" applyFont="1" applyFill="1" applyBorder="1" applyAlignment="1">
      <alignment horizontal="center" vertical="distributed"/>
      <protection/>
    </xf>
    <xf numFmtId="0" fontId="56" fillId="33" borderId="21" xfId="59" applyFont="1" applyFill="1" applyBorder="1" applyAlignment="1">
      <alignment horizontal="center" vertical="distributed"/>
      <protection/>
    </xf>
    <xf numFmtId="0" fontId="56" fillId="33" borderId="12" xfId="59" applyFont="1" applyFill="1" applyBorder="1" applyAlignment="1">
      <alignment horizontal="center" vertical="distributed"/>
      <protection/>
    </xf>
    <xf numFmtId="0" fontId="55" fillId="33" borderId="14" xfId="59" applyFont="1" applyFill="1" applyBorder="1" applyAlignment="1">
      <alignment horizontal="left" vertical="center"/>
      <protection/>
    </xf>
    <xf numFmtId="0" fontId="55" fillId="33" borderId="15" xfId="59" applyFont="1" applyFill="1" applyBorder="1" applyAlignment="1">
      <alignment horizontal="left" vertical="center"/>
      <protection/>
    </xf>
    <xf numFmtId="0" fontId="55" fillId="33" borderId="16" xfId="59" applyFont="1" applyFill="1" applyBorder="1" applyAlignment="1">
      <alignment horizontal="left" vertical="center"/>
      <protection/>
    </xf>
    <xf numFmtId="0" fontId="55" fillId="33" borderId="0" xfId="59" applyFont="1" applyFill="1" applyAlignment="1">
      <alignment horizontal="justify" vertical="center"/>
      <protection/>
    </xf>
    <xf numFmtId="3" fontId="56" fillId="33" borderId="14" xfId="59" applyNumberFormat="1" applyFont="1" applyFill="1" applyBorder="1" applyAlignment="1">
      <alignment horizontal="center" vertical="center"/>
      <protection/>
    </xf>
    <xf numFmtId="3" fontId="56" fillId="33" borderId="15" xfId="59" applyNumberFormat="1" applyFont="1" applyFill="1" applyBorder="1" applyAlignment="1">
      <alignment horizontal="center" vertical="center"/>
      <protection/>
    </xf>
    <xf numFmtId="3" fontId="56" fillId="33" borderId="16" xfId="59" applyNumberFormat="1" applyFont="1" applyFill="1" applyBorder="1" applyAlignment="1">
      <alignment horizontal="center" vertical="center"/>
      <protection/>
    </xf>
    <xf numFmtId="3" fontId="56" fillId="33" borderId="24" xfId="59" applyNumberFormat="1" applyFont="1" applyFill="1" applyBorder="1" applyAlignment="1">
      <alignment horizontal="center" vertical="center"/>
      <protection/>
    </xf>
    <xf numFmtId="3" fontId="56" fillId="33" borderId="11" xfId="59" applyNumberFormat="1" applyFont="1" applyFill="1" applyBorder="1" applyAlignment="1">
      <alignment horizontal="center" vertical="center"/>
      <protection/>
    </xf>
    <xf numFmtId="0" fontId="56" fillId="33" borderId="10" xfId="59" applyFont="1" applyFill="1" applyBorder="1" applyAlignment="1">
      <alignment horizontal="center" vertical="center"/>
      <protection/>
    </xf>
    <xf numFmtId="0" fontId="56" fillId="33" borderId="14" xfId="59" applyFont="1" applyFill="1" applyBorder="1" applyAlignment="1">
      <alignment horizontal="center" vertical="center"/>
      <protection/>
    </xf>
    <xf numFmtId="0" fontId="56" fillId="33" borderId="16" xfId="59" applyFont="1" applyFill="1" applyBorder="1" applyAlignment="1">
      <alignment horizontal="center" vertical="center"/>
      <protection/>
    </xf>
    <xf numFmtId="0" fontId="55" fillId="33" borderId="22" xfId="59" applyFont="1" applyFill="1" applyBorder="1" applyAlignment="1">
      <alignment horizontal="center" vertical="center"/>
      <protection/>
    </xf>
    <xf numFmtId="0" fontId="55" fillId="33" borderId="23" xfId="59" applyFont="1" applyFill="1" applyBorder="1" applyAlignment="1">
      <alignment horizontal="center" vertical="center"/>
      <protection/>
    </xf>
    <xf numFmtId="0" fontId="55" fillId="33" borderId="20" xfId="59" applyFont="1" applyFill="1" applyBorder="1" applyAlignment="1">
      <alignment horizontal="center" vertical="center"/>
      <protection/>
    </xf>
    <xf numFmtId="0" fontId="56" fillId="33" borderId="0" xfId="59" applyFont="1" applyFill="1" applyBorder="1" applyAlignment="1">
      <alignment horizontal="left" vertical="top" wrapText="1"/>
      <protection/>
    </xf>
    <xf numFmtId="0" fontId="87" fillId="34" borderId="14" xfId="0" applyFont="1" applyFill="1" applyBorder="1" applyAlignment="1">
      <alignment horizontal="center" vertical="center"/>
    </xf>
    <xf numFmtId="0" fontId="87" fillId="34" borderId="16" xfId="0" applyFont="1" applyFill="1" applyBorder="1" applyAlignment="1">
      <alignment horizontal="center" vertical="center"/>
    </xf>
    <xf numFmtId="0" fontId="87" fillId="33" borderId="14" xfId="0" applyFont="1" applyFill="1" applyBorder="1" applyAlignment="1">
      <alignment horizontal="center" vertical="center"/>
    </xf>
    <xf numFmtId="0" fontId="87" fillId="33" borderId="16" xfId="0" applyFont="1" applyFill="1" applyBorder="1" applyAlignment="1">
      <alignment horizontal="center" vertical="center"/>
    </xf>
    <xf numFmtId="0" fontId="88" fillId="33" borderId="14" xfId="0" applyFont="1" applyFill="1" applyBorder="1" applyAlignment="1">
      <alignment horizontal="center" vertical="center"/>
    </xf>
    <xf numFmtId="0" fontId="88" fillId="33" borderId="16" xfId="0" applyFont="1" applyFill="1" applyBorder="1" applyAlignment="1">
      <alignment horizontal="center" vertical="center"/>
    </xf>
    <xf numFmtId="0" fontId="87" fillId="34" borderId="10" xfId="0" applyFont="1" applyFill="1" applyBorder="1" applyAlignment="1">
      <alignment horizontal="center" vertical="center"/>
    </xf>
    <xf numFmtId="0" fontId="61" fillId="33" borderId="14" xfId="0" applyFont="1" applyFill="1" applyBorder="1" applyAlignment="1">
      <alignment horizontal="center" vertical="center"/>
    </xf>
    <xf numFmtId="0" fontId="61" fillId="33" borderId="16" xfId="0" applyFont="1" applyFill="1" applyBorder="1" applyAlignment="1">
      <alignment horizontal="center" vertical="center"/>
    </xf>
    <xf numFmtId="0" fontId="92" fillId="33" borderId="14" xfId="0" applyFont="1" applyFill="1" applyBorder="1" applyAlignment="1">
      <alignment horizontal="center" vertical="center"/>
    </xf>
    <xf numFmtId="0" fontId="92" fillId="33" borderId="16" xfId="0" applyFont="1" applyFill="1" applyBorder="1" applyAlignment="1">
      <alignment horizontal="center" vertical="center"/>
    </xf>
    <xf numFmtId="0" fontId="61" fillId="33" borderId="10" xfId="0" applyFont="1" applyFill="1" applyBorder="1" applyAlignment="1">
      <alignment horizontal="center" vertical="center"/>
    </xf>
    <xf numFmtId="0" fontId="62" fillId="33" borderId="10" xfId="0" applyFont="1" applyFill="1" applyBorder="1" applyAlignment="1">
      <alignment horizontal="center" vertical="center"/>
    </xf>
    <xf numFmtId="0" fontId="61" fillId="33" borderId="0" xfId="0" applyFont="1" applyFill="1" applyAlignment="1">
      <alignment horizontal="left" vertical="center" wrapText="1"/>
    </xf>
    <xf numFmtId="0" fontId="93" fillId="33" borderId="0" xfId="0" applyFont="1" applyFill="1" applyAlignment="1">
      <alignment horizontal="left" vertical="center" wrapText="1"/>
    </xf>
    <xf numFmtId="41" fontId="86" fillId="0" borderId="14" xfId="0" applyNumberFormat="1" applyFont="1" applyBorder="1" applyAlignment="1">
      <alignment horizontal="center" vertical="center" wrapText="1"/>
    </xf>
    <xf numFmtId="41" fontId="86" fillId="0" borderId="15" xfId="0" applyNumberFormat="1" applyFont="1" applyBorder="1" applyAlignment="1">
      <alignment horizontal="center" vertical="center" wrapText="1"/>
    </xf>
    <xf numFmtId="41" fontId="86" fillId="0" borderId="16" xfId="0" applyNumberFormat="1" applyFont="1" applyBorder="1" applyAlignment="1">
      <alignment horizontal="center" vertical="center" wrapText="1"/>
    </xf>
    <xf numFmtId="41" fontId="86" fillId="0" borderId="10" xfId="0" applyNumberFormat="1" applyFont="1" applyBorder="1" applyAlignment="1">
      <alignment horizontal="center" wrapText="1"/>
    </xf>
    <xf numFmtId="41" fontId="86" fillId="0" borderId="10" xfId="0" applyNumberFormat="1" applyFont="1" applyBorder="1" applyAlignment="1">
      <alignment horizont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086725"/>
          <a:ext cx="1943100" cy="11430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2" name="Picture 41" descr="pie"/>
        <xdr:cNvPicPr preferRelativeResize="1">
          <a:picLocks noChangeAspect="1"/>
        </xdr:cNvPicPr>
      </xdr:nvPicPr>
      <xdr:blipFill>
        <a:blip r:embed="rId2"/>
        <a:stretch>
          <a:fillRect/>
        </a:stretch>
      </xdr:blipFill>
      <xdr:spPr>
        <a:xfrm>
          <a:off x="0" y="17706975"/>
          <a:ext cx="1238250" cy="5715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3" name="Picture 41" descr="pie"/>
        <xdr:cNvPicPr preferRelativeResize="1">
          <a:picLocks noChangeAspect="1"/>
        </xdr:cNvPicPr>
      </xdr:nvPicPr>
      <xdr:blipFill>
        <a:blip r:embed="rId2"/>
        <a:stretch>
          <a:fillRect/>
        </a:stretch>
      </xdr:blipFill>
      <xdr:spPr>
        <a:xfrm>
          <a:off x="0" y="17706975"/>
          <a:ext cx="1238250" cy="57150"/>
        </a:xfrm>
        <a:prstGeom prst="rect">
          <a:avLst/>
        </a:prstGeom>
        <a:noFill/>
        <a:ln w="9525" cmpd="sng">
          <a:noFill/>
        </a:ln>
      </xdr:spPr>
    </xdr:pic>
    <xdr:clientData/>
  </xdr:twoCellAnchor>
  <xdr:twoCellAnchor>
    <xdr:from>
      <xdr:col>2</xdr:col>
      <xdr:colOff>66675</xdr:colOff>
      <xdr:row>18</xdr:row>
      <xdr:rowOff>19050</xdr:rowOff>
    </xdr:from>
    <xdr:to>
      <xdr:col>6</xdr:col>
      <xdr:colOff>714375</xdr:colOff>
      <xdr:row>18</xdr:row>
      <xdr:rowOff>142875</xdr:rowOff>
    </xdr:to>
    <xdr:grpSp>
      <xdr:nvGrpSpPr>
        <xdr:cNvPr id="4" name="Grupo 5"/>
        <xdr:cNvGrpSpPr>
          <a:grpSpLocks/>
        </xdr:cNvGrpSpPr>
      </xdr:nvGrpSpPr>
      <xdr:grpSpPr>
        <a:xfrm>
          <a:off x="1590675" y="4619625"/>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2</xdr:col>
      <xdr:colOff>628650</xdr:colOff>
      <xdr:row>5</xdr:row>
      <xdr:rowOff>104775</xdr:rowOff>
    </xdr:to>
    <xdr:pic>
      <xdr:nvPicPr>
        <xdr:cNvPr id="7" name="Imagen 2" descr="image003"/>
        <xdr:cNvPicPr preferRelativeResize="1">
          <a:picLocks noChangeAspect="1"/>
        </xdr:cNvPicPr>
      </xdr:nvPicPr>
      <xdr:blipFill>
        <a:blip r:embed="rId3"/>
        <a:stretch>
          <a:fillRect/>
        </a:stretch>
      </xdr:blipFill>
      <xdr:spPr>
        <a:xfrm>
          <a:off x="0" y="0"/>
          <a:ext cx="2152650" cy="1066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excel\FICHAS%20REGIONALES\Fichas%20Regionales%202.0\Moldes%20Fichas\file:\\C:\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as empleo"/>
      <sheetName val="base_empleo 2019"/>
      <sheetName val="PIB2017"/>
      <sheetName val="PIB"/>
      <sheetName val="BBDD empleo"/>
      <sheetName val="Colocaciones"/>
      <sheetName val="exp_rubros"/>
      <sheetName val="exp_productos"/>
      <sheetName val="Beneficio_carne"/>
      <sheetName val="Lacteos"/>
      <sheetName val="Pobrez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5"/>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43" customWidth="1"/>
    <col min="3" max="3" width="10.7109375" style="43" customWidth="1"/>
    <col min="4" max="6" width="11.421875" style="43" customWidth="1"/>
    <col min="7" max="7" width="11.140625" style="43" customWidth="1"/>
    <col min="8" max="8" width="12.00390625" style="43" customWidth="1"/>
    <col min="9" max="10" width="11.421875" style="43" customWidth="1"/>
    <col min="11" max="11" width="31.28125" style="43" customWidth="1"/>
    <col min="12" max="16384" width="11.421875" style="43" customWidth="1"/>
  </cols>
  <sheetData>
    <row r="1" spans="1:7" ht="15.75">
      <c r="A1" s="41"/>
      <c r="B1" s="42"/>
      <c r="C1" s="42"/>
      <c r="D1" s="42"/>
      <c r="E1" s="42"/>
      <c r="F1" s="42"/>
      <c r="G1" s="42"/>
    </row>
    <row r="2" spans="1:7" ht="14.25">
      <c r="A2" s="42"/>
      <c r="B2" s="42"/>
      <c r="C2" s="42"/>
      <c r="D2" s="42"/>
      <c r="E2" s="42"/>
      <c r="F2" s="42"/>
      <c r="G2" s="42"/>
    </row>
    <row r="3" spans="1:7" ht="15.75">
      <c r="A3" s="41"/>
      <c r="B3" s="42"/>
      <c r="C3" s="42"/>
      <c r="D3" s="42"/>
      <c r="E3" s="42"/>
      <c r="F3" s="42"/>
      <c r="G3" s="42"/>
    </row>
    <row r="4" spans="1:7" ht="14.25">
      <c r="A4" s="42"/>
      <c r="B4" s="42"/>
      <c r="C4" s="42"/>
      <c r="D4" s="44"/>
      <c r="E4" s="42"/>
      <c r="F4" s="42"/>
      <c r="G4" s="42"/>
    </row>
    <row r="5" spans="1:7" ht="15.75">
      <c r="A5" s="41"/>
      <c r="B5" s="42"/>
      <c r="C5" s="42"/>
      <c r="D5" s="45"/>
      <c r="E5" s="42"/>
      <c r="F5" s="42"/>
      <c r="G5" s="42"/>
    </row>
    <row r="6" spans="1:7" ht="15.75">
      <c r="A6" s="41"/>
      <c r="B6" s="42"/>
      <c r="C6" s="42"/>
      <c r="D6" s="42"/>
      <c r="E6" s="42"/>
      <c r="F6" s="42"/>
      <c r="G6" s="42"/>
    </row>
    <row r="7" spans="1:7" ht="15.75">
      <c r="A7" s="41"/>
      <c r="B7" s="42"/>
      <c r="C7" s="42"/>
      <c r="D7" s="42"/>
      <c r="E7" s="42"/>
      <c r="F7" s="42"/>
      <c r="G7" s="42"/>
    </row>
    <row r="8" spans="1:7" ht="14.25">
      <c r="A8" s="42"/>
      <c r="B8" s="42"/>
      <c r="C8" s="42"/>
      <c r="D8" s="44"/>
      <c r="E8" s="42"/>
      <c r="F8" s="42"/>
      <c r="G8" s="42"/>
    </row>
    <row r="9" spans="1:7" ht="15.75">
      <c r="A9" s="46"/>
      <c r="B9" s="42"/>
      <c r="C9" s="42"/>
      <c r="D9" s="42"/>
      <c r="E9" s="42"/>
      <c r="F9" s="42"/>
      <c r="G9" s="42"/>
    </row>
    <row r="10" spans="1:7" ht="15.75">
      <c r="A10" s="46"/>
      <c r="B10" s="42"/>
      <c r="C10" s="42"/>
      <c r="D10" s="42"/>
      <c r="E10" s="42"/>
      <c r="F10" s="42"/>
      <c r="G10" s="42"/>
    </row>
    <row r="11" spans="1:7" ht="15.75">
      <c r="A11" s="46"/>
      <c r="B11" s="42"/>
      <c r="C11" s="42"/>
      <c r="D11" s="42"/>
      <c r="E11" s="42"/>
      <c r="F11" s="42"/>
      <c r="G11" s="42"/>
    </row>
    <row r="12" spans="1:7" ht="15.75">
      <c r="A12" s="46"/>
      <c r="B12" s="42"/>
      <c r="C12" s="42"/>
      <c r="D12" s="42"/>
      <c r="E12" s="42"/>
      <c r="F12" s="42"/>
      <c r="G12" s="42"/>
    </row>
    <row r="13" spans="1:7" ht="15.75">
      <c r="A13" s="41"/>
      <c r="B13" s="42"/>
      <c r="C13" s="42"/>
      <c r="D13" s="42"/>
      <c r="E13" s="42"/>
      <c r="F13" s="42"/>
      <c r="G13" s="42"/>
    </row>
    <row r="14" spans="1:8" ht="15.75">
      <c r="A14" s="87"/>
      <c r="B14" s="88"/>
      <c r="C14" s="88"/>
      <c r="D14" s="88"/>
      <c r="E14" s="88"/>
      <c r="F14" s="88"/>
      <c r="G14" s="88"/>
      <c r="H14" s="49"/>
    </row>
    <row r="15" spans="1:8" ht="15.75">
      <c r="A15" s="87"/>
      <c r="B15" s="88"/>
      <c r="C15" s="88"/>
      <c r="D15" s="88"/>
      <c r="E15" s="88"/>
      <c r="F15" s="88"/>
      <c r="G15" s="88"/>
      <c r="H15" s="49"/>
    </row>
    <row r="16" spans="1:8" ht="51" customHeight="1">
      <c r="A16" s="88"/>
      <c r="B16" s="88"/>
      <c r="C16" s="149" t="s">
        <v>14</v>
      </c>
      <c r="D16" s="149"/>
      <c r="E16" s="149"/>
      <c r="F16" s="89"/>
      <c r="G16" s="89"/>
      <c r="H16" s="89"/>
    </row>
    <row r="17" spans="1:8" ht="49.5" customHeight="1">
      <c r="A17" s="88"/>
      <c r="B17" s="88"/>
      <c r="C17" s="150" t="s">
        <v>131</v>
      </c>
      <c r="D17" s="89"/>
      <c r="E17" s="89"/>
      <c r="F17" s="89"/>
      <c r="G17" s="89"/>
      <c r="H17" s="89"/>
    </row>
    <row r="18" spans="1:8" ht="30">
      <c r="A18" s="88"/>
      <c r="B18" s="88"/>
      <c r="C18" s="151" t="s">
        <v>250</v>
      </c>
      <c r="D18" s="89"/>
      <c r="E18" s="89"/>
      <c r="F18" s="89"/>
      <c r="G18" s="89"/>
      <c r="H18" s="89"/>
    </row>
    <row r="19" spans="1:8" ht="15">
      <c r="A19" s="88"/>
      <c r="B19" s="88"/>
      <c r="C19" s="88"/>
      <c r="D19" s="88"/>
      <c r="E19" s="88"/>
      <c r="F19" s="88"/>
      <c r="G19" s="88"/>
      <c r="H19" s="49"/>
    </row>
    <row r="20" spans="1:8" ht="15.75">
      <c r="A20" s="88"/>
      <c r="B20" s="88"/>
      <c r="C20" s="251"/>
      <c r="D20" s="251"/>
      <c r="E20" s="251"/>
      <c r="F20" s="251"/>
      <c r="G20" s="251"/>
      <c r="H20" s="251"/>
    </row>
    <row r="21" spans="1:7" ht="14.25">
      <c r="A21" s="42"/>
      <c r="B21" s="42"/>
      <c r="C21" s="42"/>
      <c r="D21" s="42"/>
      <c r="E21" s="42"/>
      <c r="F21" s="42"/>
      <c r="G21" s="42"/>
    </row>
    <row r="22" spans="1:7" ht="14.25">
      <c r="A22" s="42"/>
      <c r="B22" s="42"/>
      <c r="C22" s="42"/>
      <c r="D22" s="42"/>
      <c r="E22" s="42"/>
      <c r="F22" s="42"/>
      <c r="G22" s="42"/>
    </row>
    <row r="23" spans="1:7" ht="14.25">
      <c r="A23" s="42"/>
      <c r="B23" s="42"/>
      <c r="C23" s="42"/>
      <c r="D23" s="42"/>
      <c r="E23" s="42"/>
      <c r="F23" s="42"/>
      <c r="G23" s="42"/>
    </row>
    <row r="24" spans="1:7" ht="14.25">
      <c r="A24" s="42"/>
      <c r="B24" s="42"/>
      <c r="C24" s="42"/>
      <c r="D24" s="42"/>
      <c r="E24" s="42"/>
      <c r="F24" s="42"/>
      <c r="G24" s="42"/>
    </row>
    <row r="25" spans="1:7" ht="14.25">
      <c r="A25" s="42"/>
      <c r="B25" s="42"/>
      <c r="C25" s="42"/>
      <c r="D25" s="42"/>
      <c r="E25" s="42"/>
      <c r="F25" s="42"/>
      <c r="G25" s="42"/>
    </row>
    <row r="26" spans="1:7" ht="14.25">
      <c r="A26" s="42"/>
      <c r="B26" s="42"/>
      <c r="C26" s="42"/>
      <c r="D26" s="42"/>
      <c r="E26" s="42"/>
      <c r="F26" s="42"/>
      <c r="G26" s="42"/>
    </row>
    <row r="27" spans="1:7" ht="14.25">
      <c r="A27" s="42"/>
      <c r="B27" s="42"/>
      <c r="C27" s="42"/>
      <c r="D27" s="42"/>
      <c r="E27" s="42"/>
      <c r="F27" s="42"/>
      <c r="G27" s="42"/>
    </row>
    <row r="28" spans="1:7" ht="14.25">
      <c r="A28" s="42"/>
      <c r="B28" s="42"/>
      <c r="C28" s="42"/>
      <c r="D28" s="42"/>
      <c r="E28" s="42"/>
      <c r="F28" s="42"/>
      <c r="G28" s="42"/>
    </row>
    <row r="29" spans="1:7" ht="15.75">
      <c r="A29" s="41"/>
      <c r="B29" s="42"/>
      <c r="C29" s="42"/>
      <c r="D29" s="42"/>
      <c r="E29" s="42"/>
      <c r="F29" s="42"/>
      <c r="G29" s="42"/>
    </row>
    <row r="30" spans="1:7" ht="15.75">
      <c r="A30" s="41"/>
      <c r="B30" s="42"/>
      <c r="C30" s="42"/>
      <c r="D30" s="44"/>
      <c r="E30" s="42"/>
      <c r="F30" s="42"/>
      <c r="G30" s="42"/>
    </row>
    <row r="31" spans="1:7" ht="15.75">
      <c r="A31" s="41"/>
      <c r="B31" s="42"/>
      <c r="C31" s="42"/>
      <c r="D31" s="47"/>
      <c r="E31" s="42"/>
      <c r="F31" s="42"/>
      <c r="G31" s="42"/>
    </row>
    <row r="32" spans="1:7" ht="15.75">
      <c r="A32" s="41"/>
      <c r="B32" s="42"/>
      <c r="C32" s="42"/>
      <c r="D32" s="42"/>
      <c r="E32" s="42"/>
      <c r="F32" s="42"/>
      <c r="G32" s="42"/>
    </row>
    <row r="33" spans="1:7" ht="15.75">
      <c r="A33" s="41"/>
      <c r="B33" s="42"/>
      <c r="C33" s="42"/>
      <c r="D33" s="42"/>
      <c r="E33" s="42"/>
      <c r="F33" s="42"/>
      <c r="G33" s="42"/>
    </row>
    <row r="34" spans="1:7" ht="15.75">
      <c r="A34" s="41"/>
      <c r="B34" s="42"/>
      <c r="C34" s="42"/>
      <c r="D34" s="42"/>
      <c r="E34" s="42"/>
      <c r="F34" s="42"/>
      <c r="G34" s="42"/>
    </row>
    <row r="35" spans="1:7" ht="14.25">
      <c r="A35" s="48"/>
      <c r="B35" s="42"/>
      <c r="C35" s="48"/>
      <c r="E35" s="42"/>
      <c r="F35" s="42"/>
      <c r="G35" s="42"/>
    </row>
    <row r="36" spans="1:7" ht="15.75" customHeight="1">
      <c r="A36" s="41"/>
      <c r="E36" s="42"/>
      <c r="F36" s="42"/>
      <c r="G36" s="42"/>
    </row>
    <row r="37" spans="3:7" ht="15.75">
      <c r="C37" s="41"/>
      <c r="D37" s="183" t="s">
        <v>271</v>
      </c>
      <c r="E37" s="42"/>
      <c r="F37" s="42"/>
      <c r="G37" s="42"/>
    </row>
    <row r="40" spans="1:7" ht="24.75" customHeight="1">
      <c r="A40" s="252" t="s">
        <v>79</v>
      </c>
      <c r="B40" s="252"/>
      <c r="C40" s="252"/>
      <c r="D40" s="252"/>
      <c r="E40" s="252"/>
      <c r="F40" s="252"/>
      <c r="G40" s="252"/>
    </row>
    <row r="41" spans="1:13" ht="24.75" customHeight="1">
      <c r="A41" s="253"/>
      <c r="B41" s="253"/>
      <c r="C41" s="253"/>
      <c r="D41" s="253"/>
      <c r="E41" s="253"/>
      <c r="F41" s="253"/>
      <c r="G41" s="253"/>
      <c r="I41" s="49"/>
      <c r="J41" s="49"/>
      <c r="K41" s="49"/>
      <c r="L41" s="73"/>
      <c r="M41" s="49"/>
    </row>
    <row r="42" spans="1:13" ht="24.75" customHeight="1">
      <c r="A42" s="254" t="s">
        <v>132</v>
      </c>
      <c r="B42" s="255"/>
      <c r="C42" s="255"/>
      <c r="D42" s="255"/>
      <c r="E42" s="255"/>
      <c r="F42" s="256"/>
      <c r="G42" s="72" t="s">
        <v>80</v>
      </c>
      <c r="H42" s="49"/>
      <c r="I42" s="49"/>
      <c r="J42" s="244"/>
      <c r="K42" s="244"/>
      <c r="L42" s="244"/>
      <c r="M42" s="49"/>
    </row>
    <row r="43" spans="1:13" ht="18" customHeight="1">
      <c r="A43" s="50"/>
      <c r="B43" s="245" t="s">
        <v>93</v>
      </c>
      <c r="C43" s="245"/>
      <c r="D43" s="245"/>
      <c r="E43" s="245"/>
      <c r="F43" s="245"/>
      <c r="G43" s="91" t="s">
        <v>163</v>
      </c>
      <c r="I43" s="49"/>
      <c r="J43" s="74"/>
      <c r="K43" s="75"/>
      <c r="L43" s="76"/>
      <c r="M43" s="49"/>
    </row>
    <row r="44" spans="1:13" ht="18" customHeight="1">
      <c r="A44" s="51"/>
      <c r="B44" s="246" t="s">
        <v>88</v>
      </c>
      <c r="C44" s="246"/>
      <c r="D44" s="246"/>
      <c r="E44" s="246"/>
      <c r="F44" s="246"/>
      <c r="G44" s="92" t="s">
        <v>164</v>
      </c>
      <c r="I44" s="49"/>
      <c r="J44" s="74"/>
      <c r="K44" s="75"/>
      <c r="L44" s="76"/>
      <c r="M44" s="49"/>
    </row>
    <row r="45" spans="1:13" ht="18" customHeight="1">
      <c r="A45" s="51"/>
      <c r="B45" s="70" t="s">
        <v>89</v>
      </c>
      <c r="C45" s="70"/>
      <c r="D45" s="70"/>
      <c r="E45" s="70"/>
      <c r="F45" s="71"/>
      <c r="G45" s="90" t="s">
        <v>164</v>
      </c>
      <c r="I45" s="49"/>
      <c r="J45" s="74"/>
      <c r="K45" s="75"/>
      <c r="L45" s="76"/>
      <c r="M45" s="49"/>
    </row>
    <row r="46" spans="1:13" ht="18" customHeight="1">
      <c r="A46" s="51"/>
      <c r="B46" s="70" t="s">
        <v>94</v>
      </c>
      <c r="C46" s="70"/>
      <c r="D46" s="70"/>
      <c r="E46" s="70"/>
      <c r="F46" s="71"/>
      <c r="G46" s="90" t="s">
        <v>165</v>
      </c>
      <c r="I46" s="49"/>
      <c r="J46" s="74"/>
      <c r="K46" s="75"/>
      <c r="L46" s="76"/>
      <c r="M46" s="49"/>
    </row>
    <row r="47" spans="1:13" ht="18" customHeight="1">
      <c r="A47" s="51"/>
      <c r="B47" s="70" t="s">
        <v>95</v>
      </c>
      <c r="C47" s="70"/>
      <c r="D47" s="70"/>
      <c r="E47" s="70"/>
      <c r="F47" s="71"/>
      <c r="G47" s="90" t="s">
        <v>166</v>
      </c>
      <c r="I47" s="49"/>
      <c r="J47" s="74"/>
      <c r="K47" s="75"/>
      <c r="L47" s="76"/>
      <c r="M47" s="49"/>
    </row>
    <row r="48" spans="1:13" ht="18" customHeight="1">
      <c r="A48" s="51"/>
      <c r="B48" s="70" t="s">
        <v>96</v>
      </c>
      <c r="C48" s="70"/>
      <c r="D48" s="70"/>
      <c r="E48" s="70"/>
      <c r="F48" s="71"/>
      <c r="G48" s="90" t="s">
        <v>129</v>
      </c>
      <c r="I48" s="49"/>
      <c r="J48" s="74"/>
      <c r="K48" s="75"/>
      <c r="L48" s="76"/>
      <c r="M48" s="49"/>
    </row>
    <row r="49" spans="1:13" ht="18" customHeight="1">
      <c r="A49" s="51"/>
      <c r="B49" s="70" t="s">
        <v>90</v>
      </c>
      <c r="C49" s="70"/>
      <c r="D49" s="70"/>
      <c r="E49" s="70"/>
      <c r="F49" s="71"/>
      <c r="G49" s="90" t="s">
        <v>130</v>
      </c>
      <c r="I49" s="49"/>
      <c r="J49" s="74"/>
      <c r="K49" s="75"/>
      <c r="L49" s="76"/>
      <c r="M49" s="49"/>
    </row>
    <row r="50" spans="1:13" ht="18" customHeight="1">
      <c r="A50" s="51"/>
      <c r="B50" s="70" t="s">
        <v>91</v>
      </c>
      <c r="C50" s="70"/>
      <c r="D50" s="70"/>
      <c r="E50" s="70"/>
      <c r="F50" s="71"/>
      <c r="G50" s="90" t="s">
        <v>162</v>
      </c>
      <c r="I50" s="49"/>
      <c r="J50" s="74"/>
      <c r="K50" s="75"/>
      <c r="L50" s="76"/>
      <c r="M50" s="49"/>
    </row>
    <row r="51" spans="1:13" ht="18" customHeight="1">
      <c r="A51" s="51"/>
      <c r="B51" s="246" t="s">
        <v>92</v>
      </c>
      <c r="C51" s="246"/>
      <c r="D51" s="246"/>
      <c r="E51" s="246"/>
      <c r="F51" s="247"/>
      <c r="G51" s="168">
        <v>12</v>
      </c>
      <c r="I51" s="49"/>
      <c r="J51" s="74"/>
      <c r="K51" s="75"/>
      <c r="L51" s="76"/>
      <c r="M51" s="49"/>
    </row>
    <row r="52" ht="18" customHeight="1"/>
    <row r="53" ht="18" customHeight="1"/>
    <row r="54" ht="18" customHeight="1"/>
    <row r="55" ht="18" customHeight="1"/>
    <row r="56" spans="1:13" ht="15" customHeight="1">
      <c r="A56" s="52"/>
      <c r="B56" s="53"/>
      <c r="C56" s="54"/>
      <c r="D56" s="54"/>
      <c r="E56" s="54"/>
      <c r="F56" s="54"/>
      <c r="G56" s="55"/>
      <c r="I56" s="49"/>
      <c r="J56" s="49"/>
      <c r="K56" s="49"/>
      <c r="L56" s="77"/>
      <c r="M56" s="49"/>
    </row>
    <row r="57" spans="1:13" ht="15" customHeight="1">
      <c r="A57" s="249" t="s">
        <v>174</v>
      </c>
      <c r="B57" s="249"/>
      <c r="C57" s="249"/>
      <c r="D57" s="249"/>
      <c r="E57" s="249"/>
      <c r="F57" s="249"/>
      <c r="G57" s="249"/>
      <c r="H57" s="249"/>
      <c r="I57" s="49"/>
      <c r="J57" s="49"/>
      <c r="K57" s="49"/>
      <c r="L57" s="77"/>
      <c r="M57" s="49"/>
    </row>
    <row r="58" spans="1:13" ht="15" customHeight="1">
      <c r="A58" s="52"/>
      <c r="B58" s="53"/>
      <c r="C58" s="54"/>
      <c r="D58" s="44"/>
      <c r="E58" s="54"/>
      <c r="F58" s="54"/>
      <c r="G58" s="55"/>
      <c r="I58" s="49"/>
      <c r="J58" s="49"/>
      <c r="K58" s="49"/>
      <c r="L58" s="77"/>
      <c r="M58" s="49"/>
    </row>
    <row r="59" spans="1:7" ht="15" customHeight="1">
      <c r="A59" s="56"/>
      <c r="B59" s="57"/>
      <c r="C59" s="58"/>
      <c r="D59" s="58"/>
      <c r="E59" s="58"/>
      <c r="F59" s="58"/>
      <c r="G59" s="59"/>
    </row>
    <row r="60" spans="1:8" ht="15" customHeight="1">
      <c r="A60" s="250" t="s">
        <v>81</v>
      </c>
      <c r="B60" s="250"/>
      <c r="C60" s="250"/>
      <c r="D60" s="250"/>
      <c r="E60" s="250"/>
      <c r="F60" s="250"/>
      <c r="G60" s="250"/>
      <c r="H60" s="250"/>
    </row>
    <row r="61" spans="1:8" ht="15" customHeight="1">
      <c r="A61" s="250" t="s">
        <v>82</v>
      </c>
      <c r="B61" s="250"/>
      <c r="C61" s="250"/>
      <c r="D61" s="250"/>
      <c r="E61" s="250"/>
      <c r="F61" s="250"/>
      <c r="G61" s="250"/>
      <c r="H61" s="250"/>
    </row>
    <row r="62" spans="1:7" ht="15" customHeight="1">
      <c r="A62" s="64"/>
      <c r="B62" s="58"/>
      <c r="C62" s="58"/>
      <c r="D62" s="58"/>
      <c r="E62" s="58"/>
      <c r="F62" s="58"/>
      <c r="G62" s="59"/>
    </row>
    <row r="63" spans="1:7" ht="15" customHeight="1">
      <c r="A63" s="64"/>
      <c r="B63" s="58"/>
      <c r="C63" s="58"/>
      <c r="D63" s="58"/>
      <c r="E63" s="58"/>
      <c r="F63" s="58"/>
      <c r="G63" s="59"/>
    </row>
    <row r="64" spans="1:7" ht="15" customHeight="1">
      <c r="A64" s="56"/>
      <c r="B64" s="60"/>
      <c r="C64" s="58"/>
      <c r="D64" s="58"/>
      <c r="E64" s="58"/>
      <c r="F64" s="58"/>
      <c r="G64" s="59"/>
    </row>
    <row r="65" spans="1:8" ht="15" customHeight="1">
      <c r="A65" s="248" t="s">
        <v>224</v>
      </c>
      <c r="B65" s="248"/>
      <c r="C65" s="248"/>
      <c r="D65" s="248"/>
      <c r="E65" s="248"/>
      <c r="F65" s="248"/>
      <c r="G65" s="248"/>
      <c r="H65" s="248"/>
    </row>
    <row r="66" spans="1:8" ht="15" customHeight="1">
      <c r="A66" s="250" t="s">
        <v>272</v>
      </c>
      <c r="B66" s="250"/>
      <c r="C66" s="250"/>
      <c r="D66" s="250"/>
      <c r="E66" s="250"/>
      <c r="F66" s="250"/>
      <c r="G66" s="250"/>
      <c r="H66" s="250"/>
    </row>
    <row r="67" spans="1:7" ht="15" customHeight="1">
      <c r="A67" s="56"/>
      <c r="B67" s="60"/>
      <c r="C67" s="58"/>
      <c r="D67" s="65"/>
      <c r="E67" s="58"/>
      <c r="F67" s="58"/>
      <c r="G67" s="59"/>
    </row>
    <row r="68" spans="1:7" ht="15" customHeight="1">
      <c r="A68" s="56"/>
      <c r="B68" s="60"/>
      <c r="C68" s="58"/>
      <c r="D68" s="65"/>
      <c r="E68" s="58"/>
      <c r="F68" s="58"/>
      <c r="G68" s="59"/>
    </row>
    <row r="69" spans="1:7" ht="15" customHeight="1">
      <c r="A69" s="56"/>
      <c r="B69" s="60"/>
      <c r="C69" s="58"/>
      <c r="D69" s="65"/>
      <c r="E69" s="58"/>
      <c r="F69" s="58"/>
      <c r="G69" s="59"/>
    </row>
    <row r="70" spans="1:8" ht="15" customHeight="1">
      <c r="A70" s="249" t="s">
        <v>83</v>
      </c>
      <c r="B70" s="249"/>
      <c r="C70" s="249"/>
      <c r="D70" s="249"/>
      <c r="E70" s="249"/>
      <c r="F70" s="249"/>
      <c r="G70" s="249"/>
      <c r="H70" s="249"/>
    </row>
    <row r="77" spans="1:7" ht="15" customHeight="1">
      <c r="A77" s="56"/>
      <c r="B77" s="60"/>
      <c r="C77" s="58"/>
      <c r="D77" s="58"/>
      <c r="E77" s="58"/>
      <c r="F77" s="58"/>
      <c r="G77" s="59"/>
    </row>
    <row r="78" spans="1:7" ht="15" customHeight="1">
      <c r="A78" s="56"/>
      <c r="B78" s="60"/>
      <c r="C78" s="58"/>
      <c r="D78" s="58"/>
      <c r="E78" s="58"/>
      <c r="F78" s="58"/>
      <c r="G78" s="59"/>
    </row>
    <row r="79" spans="1:7" ht="15" customHeight="1">
      <c r="A79" s="66"/>
      <c r="B79" s="66"/>
      <c r="C79" s="66"/>
      <c r="D79" s="58"/>
      <c r="E79" s="58"/>
      <c r="F79" s="58"/>
      <c r="G79" s="59"/>
    </row>
    <row r="80" spans="1:7" ht="12.75" customHeight="1">
      <c r="A80" s="67" t="s">
        <v>84</v>
      </c>
      <c r="C80" s="49"/>
      <c r="D80" s="66"/>
      <c r="E80" s="66"/>
      <c r="F80" s="66"/>
      <c r="G80" s="66"/>
    </row>
    <row r="81" spans="1:7" ht="10.5" customHeight="1">
      <c r="A81" s="67" t="s">
        <v>85</v>
      </c>
      <c r="C81" s="49"/>
      <c r="D81" s="49"/>
      <c r="E81" s="49"/>
      <c r="F81" s="49"/>
      <c r="G81" s="49"/>
    </row>
    <row r="82" spans="1:7" ht="10.5" customHeight="1">
      <c r="A82" s="67" t="s">
        <v>86</v>
      </c>
      <c r="C82" s="49"/>
      <c r="D82" s="49"/>
      <c r="E82" s="49"/>
      <c r="F82" s="49"/>
      <c r="G82" s="49"/>
    </row>
    <row r="83" spans="1:7" ht="10.5" customHeight="1">
      <c r="A83" s="68" t="s">
        <v>87</v>
      </c>
      <c r="B83" s="69"/>
      <c r="C83" s="49"/>
      <c r="D83" s="49"/>
      <c r="E83" s="49"/>
      <c r="F83" s="49"/>
      <c r="G83" s="49"/>
    </row>
    <row r="84" ht="10.5" customHeight="1"/>
    <row r="85" spans="1:7" ht="10.5" customHeight="1">
      <c r="A85" s="67"/>
      <c r="C85" s="49"/>
      <c r="D85" s="49"/>
      <c r="E85" s="49"/>
      <c r="F85" s="49"/>
      <c r="G85" s="49"/>
    </row>
    <row r="86" spans="1:7" ht="10.5" customHeight="1">
      <c r="A86" s="67"/>
      <c r="C86" s="49"/>
      <c r="D86" s="49"/>
      <c r="E86" s="49"/>
      <c r="F86" s="49"/>
      <c r="G86" s="49"/>
    </row>
    <row r="87" spans="1:7" ht="10.5" customHeight="1">
      <c r="A87" s="68"/>
      <c r="B87" s="69"/>
      <c r="C87" s="49"/>
      <c r="D87" s="49"/>
      <c r="E87" s="49"/>
      <c r="F87" s="49"/>
      <c r="G87" s="49"/>
    </row>
    <row r="88" ht="10.5" customHeight="1"/>
    <row r="89" ht="10.5" customHeight="1"/>
    <row r="90" spans="1:7" ht="14.25">
      <c r="A90" s="257"/>
      <c r="B90" s="257"/>
      <c r="C90" s="257"/>
      <c r="D90" s="257"/>
      <c r="E90" s="257"/>
      <c r="F90" s="257"/>
      <c r="G90" s="257"/>
    </row>
    <row r="91" spans="1:7" ht="19.5">
      <c r="A91" s="62"/>
      <c r="B91" s="62"/>
      <c r="C91" s="78"/>
      <c r="D91" s="62"/>
      <c r="E91" s="62"/>
      <c r="F91" s="62"/>
      <c r="G91" s="62"/>
    </row>
    <row r="92" spans="1:8" ht="19.5">
      <c r="A92" s="64"/>
      <c r="B92" s="79"/>
      <c r="C92" s="78"/>
      <c r="D92" s="79"/>
      <c r="E92" s="79"/>
      <c r="F92" s="79"/>
      <c r="G92" s="80"/>
      <c r="H92" s="49"/>
    </row>
    <row r="93" spans="1:7" ht="15.75">
      <c r="A93" s="58"/>
      <c r="B93" s="58"/>
      <c r="C93" s="41"/>
      <c r="D93" s="58"/>
      <c r="E93" s="58"/>
      <c r="F93" s="58"/>
      <c r="G93" s="81"/>
    </row>
    <row r="94" spans="1:7" ht="15.75">
      <c r="A94" s="61"/>
      <c r="B94" s="66"/>
      <c r="C94" s="82"/>
      <c r="D94" s="62"/>
      <c r="E94" s="62"/>
      <c r="F94" s="62"/>
      <c r="G94" s="83"/>
    </row>
    <row r="95" spans="1:7" ht="15.75">
      <c r="A95" s="61"/>
      <c r="B95" s="66"/>
      <c r="C95" s="82"/>
      <c r="D95" s="62"/>
      <c r="E95" s="62"/>
      <c r="F95" s="62"/>
      <c r="G95" s="83"/>
    </row>
    <row r="96" spans="1:7" ht="14.25">
      <c r="A96" s="61"/>
      <c r="B96" s="66"/>
      <c r="C96" s="62"/>
      <c r="D96" s="62"/>
      <c r="E96" s="62"/>
      <c r="F96" s="62"/>
      <c r="G96" s="83"/>
    </row>
    <row r="97" spans="1:7" ht="14.25">
      <c r="A97" s="61"/>
      <c r="B97" s="66"/>
      <c r="C97" s="62"/>
      <c r="D97" s="62"/>
      <c r="E97" s="62"/>
      <c r="F97" s="62"/>
      <c r="G97" s="83"/>
    </row>
    <row r="98" spans="1:7" ht="14.25">
      <c r="A98" s="61"/>
      <c r="B98" s="66"/>
      <c r="C98" s="62"/>
      <c r="D98" s="62"/>
      <c r="E98" s="62"/>
      <c r="F98" s="62"/>
      <c r="G98" s="83"/>
    </row>
    <row r="99" spans="1:7" ht="14.25">
      <c r="A99" s="61"/>
      <c r="B99" s="66"/>
      <c r="C99" s="62"/>
      <c r="D99" s="62"/>
      <c r="E99" s="62"/>
      <c r="F99" s="62"/>
      <c r="G99" s="83"/>
    </row>
    <row r="100" spans="1:7" ht="14.25">
      <c r="A100" s="61"/>
      <c r="B100" s="66"/>
      <c r="C100" s="62"/>
      <c r="D100" s="62"/>
      <c r="E100" s="62"/>
      <c r="F100" s="62"/>
      <c r="G100" s="83"/>
    </row>
    <row r="101" spans="1:7" ht="14.25">
      <c r="A101" s="61"/>
      <c r="B101" s="66"/>
      <c r="C101" s="62"/>
      <c r="D101" s="62"/>
      <c r="E101" s="62"/>
      <c r="F101" s="62"/>
      <c r="G101" s="83"/>
    </row>
    <row r="102" spans="1:7" ht="14.25">
      <c r="A102" s="61"/>
      <c r="B102" s="66"/>
      <c r="C102" s="62"/>
      <c r="D102" s="62"/>
      <c r="E102" s="62"/>
      <c r="F102" s="62"/>
      <c r="G102" s="83"/>
    </row>
    <row r="103" spans="1:7" ht="14.25">
      <c r="A103" s="61"/>
      <c r="B103" s="66"/>
      <c r="C103" s="66"/>
      <c r="D103" s="66"/>
      <c r="E103" s="62"/>
      <c r="F103" s="62"/>
      <c r="G103" s="83"/>
    </row>
    <row r="104" spans="1:7" ht="14.25">
      <c r="A104" s="61"/>
      <c r="B104" s="66"/>
      <c r="C104" s="62"/>
      <c r="D104" s="62"/>
      <c r="E104" s="62"/>
      <c r="F104" s="62"/>
      <c r="G104" s="83"/>
    </row>
    <row r="105" spans="1:7" ht="14.25">
      <c r="A105" s="61"/>
      <c r="B105" s="66"/>
      <c r="C105" s="62"/>
      <c r="D105" s="62"/>
      <c r="E105" s="62"/>
      <c r="F105" s="62"/>
      <c r="G105" s="83"/>
    </row>
    <row r="106" spans="1:7" ht="14.25">
      <c r="A106" s="61"/>
      <c r="B106" s="66"/>
      <c r="C106" s="62"/>
      <c r="D106" s="62"/>
      <c r="E106" s="62"/>
      <c r="F106" s="62"/>
      <c r="G106" s="83"/>
    </row>
    <row r="107" spans="1:7" ht="14.25">
      <c r="A107" s="61"/>
      <c r="B107" s="66"/>
      <c r="C107" s="62"/>
      <c r="D107" s="62"/>
      <c r="E107" s="62"/>
      <c r="F107" s="62"/>
      <c r="G107" s="83"/>
    </row>
    <row r="108" spans="1:7" ht="14.25">
      <c r="A108" s="61"/>
      <c r="B108" s="66"/>
      <c r="C108" s="62"/>
      <c r="D108" s="62"/>
      <c r="E108" s="62"/>
      <c r="F108" s="62"/>
      <c r="G108" s="83"/>
    </row>
    <row r="109" spans="1:7" ht="14.25">
      <c r="A109" s="61"/>
      <c r="B109" s="66"/>
      <c r="C109" s="62"/>
      <c r="D109" s="62"/>
      <c r="E109" s="62"/>
      <c r="F109" s="62"/>
      <c r="G109" s="83"/>
    </row>
    <row r="110" spans="1:7" ht="14.25">
      <c r="A110" s="61"/>
      <c r="B110" s="66"/>
      <c r="C110" s="62"/>
      <c r="D110" s="62"/>
      <c r="E110" s="62"/>
      <c r="F110" s="62"/>
      <c r="G110" s="83"/>
    </row>
    <row r="111" spans="1:7" ht="14.25">
      <c r="A111" s="61"/>
      <c r="B111" s="66"/>
      <c r="C111" s="62"/>
      <c r="D111" s="62"/>
      <c r="E111" s="62"/>
      <c r="F111" s="62"/>
      <c r="G111" s="83"/>
    </row>
    <row r="112" spans="1:7" ht="14.25">
      <c r="A112" s="61"/>
      <c r="B112" s="66"/>
      <c r="C112" s="62"/>
      <c r="D112" s="62"/>
      <c r="E112" s="62"/>
      <c r="F112" s="62"/>
      <c r="G112" s="83"/>
    </row>
    <row r="113" spans="1:7" ht="15" customHeight="1">
      <c r="A113" s="61"/>
      <c r="B113" s="62"/>
      <c r="C113" s="62"/>
      <c r="D113" s="62"/>
      <c r="E113" s="62"/>
      <c r="F113" s="62"/>
      <c r="G113" s="63"/>
    </row>
    <row r="114" spans="1:9" ht="14.25">
      <c r="A114" s="64"/>
      <c r="B114" s="79"/>
      <c r="C114" s="79"/>
      <c r="D114" s="79"/>
      <c r="E114" s="79"/>
      <c r="F114" s="79"/>
      <c r="G114" s="80"/>
      <c r="H114" s="49"/>
      <c r="I114" s="49"/>
    </row>
    <row r="115" spans="1:7" ht="14.25">
      <c r="A115" s="64"/>
      <c r="B115" s="58"/>
      <c r="C115" s="58"/>
      <c r="D115" s="58"/>
      <c r="E115" s="58"/>
      <c r="F115" s="58"/>
      <c r="G115" s="59"/>
    </row>
    <row r="116" spans="1:7" ht="14.25">
      <c r="A116" s="61"/>
      <c r="B116" s="66"/>
      <c r="C116" s="62"/>
      <c r="D116" s="62"/>
      <c r="E116" s="62"/>
      <c r="F116" s="62"/>
      <c r="G116" s="83"/>
    </row>
    <row r="117" spans="1:7" ht="14.25">
      <c r="A117" s="61"/>
      <c r="B117" s="66"/>
      <c r="C117" s="62"/>
      <c r="D117" s="62"/>
      <c r="E117" s="62"/>
      <c r="F117" s="62"/>
      <c r="G117" s="83"/>
    </row>
    <row r="118" spans="1:7" ht="14.25">
      <c r="A118" s="61"/>
      <c r="B118" s="66"/>
      <c r="C118" s="62"/>
      <c r="D118" s="62"/>
      <c r="E118" s="62"/>
      <c r="F118" s="62"/>
      <c r="G118" s="83"/>
    </row>
    <row r="119" spans="1:7" ht="14.25">
      <c r="A119" s="61"/>
      <c r="B119" s="66"/>
      <c r="C119" s="62"/>
      <c r="D119" s="62"/>
      <c r="E119" s="62"/>
      <c r="F119" s="62"/>
      <c r="G119" s="83"/>
    </row>
    <row r="120" spans="1:7" ht="14.25">
      <c r="A120" s="61"/>
      <c r="B120" s="66"/>
      <c r="C120" s="62"/>
      <c r="D120" s="62"/>
      <c r="E120" s="62"/>
      <c r="F120" s="62"/>
      <c r="G120" s="83"/>
    </row>
    <row r="121" spans="1:7" ht="14.25">
      <c r="A121" s="61"/>
      <c r="B121" s="66"/>
      <c r="C121" s="62"/>
      <c r="D121" s="62"/>
      <c r="E121" s="62"/>
      <c r="F121" s="62"/>
      <c r="G121" s="83"/>
    </row>
    <row r="122" spans="1:7" ht="14.25">
      <c r="A122" s="61"/>
      <c r="B122" s="66"/>
      <c r="C122" s="62"/>
      <c r="D122" s="62"/>
      <c r="E122" s="62"/>
      <c r="F122" s="62"/>
      <c r="G122" s="83"/>
    </row>
    <row r="123" spans="1:7" ht="14.25">
      <c r="A123" s="61"/>
      <c r="B123" s="66"/>
      <c r="C123" s="62"/>
      <c r="D123" s="62"/>
      <c r="E123" s="62"/>
      <c r="F123" s="62"/>
      <c r="G123" s="83"/>
    </row>
    <row r="124" spans="1:7" ht="14.25">
      <c r="A124" s="61"/>
      <c r="B124" s="66"/>
      <c r="C124" s="62"/>
      <c r="D124" s="62"/>
      <c r="E124" s="62"/>
      <c r="F124" s="62"/>
      <c r="G124" s="83"/>
    </row>
    <row r="125" spans="1:7" ht="14.25">
      <c r="A125" s="61"/>
      <c r="B125" s="66"/>
      <c r="C125" s="62"/>
      <c r="D125" s="62"/>
      <c r="E125" s="62"/>
      <c r="F125" s="62"/>
      <c r="G125" s="83"/>
    </row>
    <row r="126" spans="1:7" ht="14.25">
      <c r="A126" s="61"/>
      <c r="B126" s="66"/>
      <c r="C126" s="62"/>
      <c r="D126" s="62"/>
      <c r="E126" s="62"/>
      <c r="F126" s="62"/>
      <c r="G126" s="83"/>
    </row>
    <row r="127" spans="1:9" ht="14.25">
      <c r="A127" s="61"/>
      <c r="B127" s="84"/>
      <c r="C127" s="62"/>
      <c r="D127" s="62"/>
      <c r="E127" s="62"/>
      <c r="F127" s="62"/>
      <c r="G127" s="83"/>
      <c r="H127" s="49"/>
      <c r="I127" s="49"/>
    </row>
    <row r="128" spans="1:9" ht="14.25">
      <c r="A128" s="258"/>
      <c r="B128" s="258"/>
      <c r="C128" s="258"/>
      <c r="D128" s="258"/>
      <c r="E128" s="258"/>
      <c r="F128" s="258"/>
      <c r="G128" s="258"/>
      <c r="H128" s="49"/>
      <c r="I128" s="49"/>
    </row>
    <row r="129" spans="1:7" ht="14.25">
      <c r="A129" s="85"/>
      <c r="B129" s="85"/>
      <c r="C129" s="85"/>
      <c r="D129" s="85"/>
      <c r="E129" s="85"/>
      <c r="F129" s="85"/>
      <c r="G129" s="85"/>
    </row>
    <row r="130" spans="1:7" ht="14.25">
      <c r="A130" s="86"/>
      <c r="B130" s="86"/>
      <c r="C130" s="86"/>
      <c r="D130" s="86"/>
      <c r="E130" s="86"/>
      <c r="F130" s="86"/>
      <c r="G130" s="86"/>
    </row>
    <row r="131" spans="4:7" ht="14.25">
      <c r="D131" s="66"/>
      <c r="E131" s="66"/>
      <c r="F131" s="66"/>
      <c r="G131" s="66"/>
    </row>
    <row r="132" spans="4:7" ht="10.5" customHeight="1">
      <c r="D132" s="49"/>
      <c r="E132" s="49"/>
      <c r="F132" s="49"/>
      <c r="G132" s="49"/>
    </row>
    <row r="133" spans="4:7" ht="10.5" customHeight="1">
      <c r="D133" s="49"/>
      <c r="E133" s="49"/>
      <c r="F133" s="49"/>
      <c r="G133" s="49"/>
    </row>
    <row r="134" spans="4:7" ht="10.5" customHeight="1">
      <c r="D134" s="49"/>
      <c r="E134" s="49"/>
      <c r="F134" s="49"/>
      <c r="G134" s="49"/>
    </row>
    <row r="135" spans="4:7" ht="10.5" customHeight="1">
      <c r="D135" s="49"/>
      <c r="E135" s="49"/>
      <c r="F135" s="49"/>
      <c r="G135" s="49"/>
    </row>
    <row r="136" ht="10.5" customHeight="1"/>
  </sheetData>
  <sheetProtection/>
  <mergeCells count="15">
    <mergeCell ref="A66:H66"/>
    <mergeCell ref="C20:H20"/>
    <mergeCell ref="A40:G41"/>
    <mergeCell ref="A42:F42"/>
    <mergeCell ref="A90:G90"/>
    <mergeCell ref="A128:G128"/>
    <mergeCell ref="A70:H70"/>
    <mergeCell ref="J42:L42"/>
    <mergeCell ref="B43:F43"/>
    <mergeCell ref="B44:F44"/>
    <mergeCell ref="B51:F51"/>
    <mergeCell ref="A65:H65"/>
    <mergeCell ref="A57:H57"/>
    <mergeCell ref="A60:H60"/>
    <mergeCell ref="A61:H61"/>
  </mergeCells>
  <hyperlinks>
    <hyperlink ref="G43" location="'Economía regional'!A1" display="3"/>
    <hyperlink ref="G44" location="'Aspectos GyD - Perfil productor'!A1" display="2"/>
    <hyperlink ref="G45" location="'Aspectos GyD - Perfil productor'!A1" display="2"/>
    <hyperlink ref="G47" location="'Ganadería y Riego'!A1" display="5"/>
    <hyperlink ref="G48" location="Exportaciones!A1" display="9"/>
    <hyperlink ref="G49" location="'División Político-Adminisrativa'!A1" display="7"/>
    <hyperlink ref="G50" location="Autoridades!A1" display="11"/>
    <hyperlink ref="G46" location="'Cultivos Información Censal'!A1" display="3 - 4"/>
    <hyperlink ref="G51" location="'Antecedentes sociales'!A1" display="11-12-13"/>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3" max="7" man="1"/>
  </rowBreaks>
  <ignoredErrors>
    <ignoredError sqref="G44:G45 G47:G50" numberStoredAsText="1"/>
  </ignoredErrors>
  <drawing r:id="rId1"/>
</worksheet>
</file>

<file path=xl/worksheets/sheet2.xml><?xml version="1.0" encoding="utf-8"?>
<worksheet xmlns="http://schemas.openxmlformats.org/spreadsheetml/2006/main" xmlns:r="http://schemas.openxmlformats.org/officeDocument/2006/relationships">
  <dimension ref="A1:Q73"/>
  <sheetViews>
    <sheetView showGridLines="0" view="pageBreakPreview" zoomScale="70" zoomScaleNormal="90" zoomScaleSheetLayoutView="70" zoomScalePageLayoutView="0" workbookViewId="0" topLeftCell="A1">
      <selection activeCell="A13" sqref="A13:B13"/>
    </sheetView>
  </sheetViews>
  <sheetFormatPr defaultColWidth="11.421875" defaultRowHeight="15"/>
  <cols>
    <col min="1" max="1" width="20.57421875" style="2" customWidth="1"/>
    <col min="2" max="2" width="26.140625" style="2" customWidth="1"/>
    <col min="3" max="3" width="16.7109375" style="2" customWidth="1"/>
    <col min="4" max="4" width="15.57421875" style="2" customWidth="1"/>
    <col min="5" max="5" width="13.8515625" style="2" customWidth="1"/>
    <col min="6" max="6" width="15.7109375" style="2" customWidth="1"/>
    <col min="7" max="7" width="15.8515625" style="2" customWidth="1"/>
    <col min="8" max="8" width="16.28125" style="2" customWidth="1"/>
    <col min="9" max="9" width="18.421875" style="2" customWidth="1"/>
    <col min="10" max="10" width="23.7109375" style="2" customWidth="1"/>
    <col min="11" max="11" width="23.421875" style="2" bestFit="1" customWidth="1"/>
    <col min="12" max="16384" width="11.421875" style="2" customWidth="1"/>
  </cols>
  <sheetData>
    <row r="1" spans="1:14" ht="17.25">
      <c r="A1" s="1" t="s">
        <v>55</v>
      </c>
      <c r="K1" s="175"/>
      <c r="L1" s="175"/>
      <c r="M1" s="175"/>
      <c r="N1" s="175"/>
    </row>
    <row r="2" spans="1:17" ht="17.25">
      <c r="A2" s="174" t="s">
        <v>208</v>
      </c>
      <c r="J2" s="174"/>
      <c r="K2" s="175"/>
      <c r="L2" s="175"/>
      <c r="M2" s="175"/>
      <c r="N2" s="175"/>
      <c r="Q2" s="229"/>
    </row>
    <row r="3" spans="1:8" s="30" customFormat="1" ht="28.5" customHeight="1">
      <c r="A3" s="261" t="s">
        <v>209</v>
      </c>
      <c r="B3" s="261"/>
      <c r="C3" s="176" t="s">
        <v>258</v>
      </c>
      <c r="D3" s="176" t="s">
        <v>259</v>
      </c>
      <c r="E3" s="176" t="s">
        <v>260</v>
      </c>
      <c r="F3" s="176" t="s">
        <v>261</v>
      </c>
      <c r="G3" s="176" t="s">
        <v>262</v>
      </c>
      <c r="H3" s="232" t="s">
        <v>263</v>
      </c>
    </row>
    <row r="4" spans="1:8" s="31" customFormat="1" ht="15.75" customHeight="1">
      <c r="A4" s="262" t="s">
        <v>210</v>
      </c>
      <c r="B4" s="263"/>
      <c r="C4" s="233">
        <v>3.1071564500954</v>
      </c>
      <c r="D4" s="182">
        <f aca="true" t="shared" si="0" ref="D4:D16">+C4/$C$16</f>
        <v>0.00022446155371448167</v>
      </c>
      <c r="E4" s="233">
        <v>3.53595329469208</v>
      </c>
      <c r="F4" s="234">
        <v>3.54831848990051</v>
      </c>
      <c r="G4" s="239">
        <v>0.003496990536326239</v>
      </c>
      <c r="H4" s="238">
        <v>4330.51311111794</v>
      </c>
    </row>
    <row r="5" spans="1:8" s="30" customFormat="1" ht="15.75" customHeight="1">
      <c r="A5" s="259" t="s">
        <v>211</v>
      </c>
      <c r="B5" s="259"/>
      <c r="C5" s="235">
        <v>18.1926412917757</v>
      </c>
      <c r="D5" s="181">
        <f t="shared" si="0"/>
        <v>0.0013142397546144903</v>
      </c>
      <c r="E5" s="235">
        <v>10.6328125097317</v>
      </c>
      <c r="F5" s="236">
        <v>12.8248814294915</v>
      </c>
      <c r="G5" s="239">
        <v>0.20616077992097614</v>
      </c>
      <c r="H5" s="238">
        <v>835.220355174123</v>
      </c>
    </row>
    <row r="6" spans="1:8" s="30" customFormat="1" ht="15.75" customHeight="1">
      <c r="A6" s="259" t="s">
        <v>212</v>
      </c>
      <c r="B6" s="259"/>
      <c r="C6" s="235">
        <v>7380.36782084771</v>
      </c>
      <c r="D6" s="181">
        <f t="shared" si="0"/>
        <v>0.5331591294673872</v>
      </c>
      <c r="E6" s="235">
        <v>7389.29815591507</v>
      </c>
      <c r="F6" s="237">
        <v>7215.9728938576</v>
      </c>
      <c r="G6" s="239">
        <v>-0.023456255032654916</v>
      </c>
      <c r="H6" s="238">
        <v>14747.5230841863</v>
      </c>
    </row>
    <row r="7" spans="1:9" s="30" customFormat="1" ht="15.75" customHeight="1">
      <c r="A7" s="259" t="s">
        <v>213</v>
      </c>
      <c r="B7" s="259"/>
      <c r="C7" s="235">
        <v>794.464748567586</v>
      </c>
      <c r="D7" s="181">
        <f t="shared" si="0"/>
        <v>0.057392279628980435</v>
      </c>
      <c r="E7" s="235">
        <v>736.469924474609</v>
      </c>
      <c r="F7" s="236">
        <v>770.60433737004</v>
      </c>
      <c r="G7" s="240">
        <v>0.046348685480648966</v>
      </c>
      <c r="H7" s="238">
        <v>15356.3533934499</v>
      </c>
      <c r="I7" s="165"/>
    </row>
    <row r="8" spans="1:8" ht="17.25">
      <c r="A8" s="259" t="s">
        <v>214</v>
      </c>
      <c r="B8" s="259"/>
      <c r="C8" s="235">
        <v>401.330684107113</v>
      </c>
      <c r="D8" s="181">
        <f t="shared" si="0"/>
        <v>0.02899220247027232</v>
      </c>
      <c r="E8" s="235">
        <v>749.498034816421</v>
      </c>
      <c r="F8" s="236">
        <v>870.122700222882</v>
      </c>
      <c r="G8" s="243">
        <v>0.16094060264748578</v>
      </c>
      <c r="H8" s="238">
        <v>4088.09678978171</v>
      </c>
    </row>
    <row r="9" spans="1:8" ht="17.25">
      <c r="A9" s="259" t="s">
        <v>215</v>
      </c>
      <c r="B9" s="259"/>
      <c r="C9" s="235">
        <v>1557.52528500308</v>
      </c>
      <c r="D9" s="181">
        <f t="shared" si="0"/>
        <v>0.1125159131947309</v>
      </c>
      <c r="E9" s="235">
        <v>1456.48997349371</v>
      </c>
      <c r="F9" s="236">
        <v>1193.19385354056</v>
      </c>
      <c r="G9" s="243">
        <v>-0.18077441296871866</v>
      </c>
      <c r="H9" s="238">
        <v>9218.7237664818</v>
      </c>
    </row>
    <row r="10" spans="1:8" ht="17.25">
      <c r="A10" s="259" t="s">
        <v>216</v>
      </c>
      <c r="B10" s="259"/>
      <c r="C10" s="235">
        <v>472.933995193347</v>
      </c>
      <c r="D10" s="181">
        <f t="shared" si="0"/>
        <v>0.03416483883913749</v>
      </c>
      <c r="E10" s="235">
        <v>503.795879553513</v>
      </c>
      <c r="F10" s="236">
        <v>494.324046353501</v>
      </c>
      <c r="G10" s="243">
        <v>-0.018800934236314792</v>
      </c>
      <c r="H10" s="238">
        <v>16518.13634814419</v>
      </c>
    </row>
    <row r="11" spans="1:8" ht="15" customHeight="1">
      <c r="A11" s="259" t="s">
        <v>217</v>
      </c>
      <c r="B11" s="259"/>
      <c r="C11" s="235">
        <v>630.643353502687</v>
      </c>
      <c r="D11" s="181">
        <f t="shared" si="0"/>
        <v>0.04555779190409869</v>
      </c>
      <c r="E11" s="235">
        <v>677.104920481961</v>
      </c>
      <c r="F11" s="236">
        <v>661.618320711111</v>
      </c>
      <c r="G11" s="243">
        <v>-0.02287178737355311</v>
      </c>
      <c r="H11" s="238">
        <v>12487.1001242442</v>
      </c>
    </row>
    <row r="12" spans="1:8" ht="17.25">
      <c r="A12" s="259" t="s">
        <v>218</v>
      </c>
      <c r="B12" s="259"/>
      <c r="C12" s="235">
        <v>1522.30841405098</v>
      </c>
      <c r="D12" s="181">
        <f t="shared" si="0"/>
        <v>0.10997183995676181</v>
      </c>
      <c r="E12" s="235">
        <v>1392.53568505205</v>
      </c>
      <c r="F12" s="236">
        <v>1298.58471216013</v>
      </c>
      <c r="G12" s="243">
        <v>-0.06746755138875182</v>
      </c>
      <c r="H12" s="238">
        <v>22180.61481940403</v>
      </c>
    </row>
    <row r="13" spans="1:8" ht="17.25">
      <c r="A13" s="259" t="s">
        <v>219</v>
      </c>
      <c r="B13" s="259"/>
      <c r="C13" s="235">
        <v>267.647910695521</v>
      </c>
      <c r="D13" s="181">
        <f t="shared" si="0"/>
        <v>0.019334934319547033</v>
      </c>
      <c r="E13" s="235">
        <v>295.67578181886</v>
      </c>
      <c r="F13" s="236">
        <v>302.245007161675</v>
      </c>
      <c r="G13" s="243">
        <v>0.022217664573013662</v>
      </c>
      <c r="H13" s="238">
        <v>10937.8547626163</v>
      </c>
    </row>
    <row r="14" spans="1:8" ht="17.25">
      <c r="A14" s="259" t="s">
        <v>220</v>
      </c>
      <c r="B14" s="259"/>
      <c r="C14" s="235">
        <v>596.710119856847</v>
      </c>
      <c r="D14" s="181">
        <f t="shared" si="0"/>
        <v>0.04310644886134076</v>
      </c>
      <c r="E14" s="235">
        <v>652.78255114162</v>
      </c>
      <c r="F14" s="236">
        <v>662.237039211983</v>
      </c>
      <c r="G14" s="243">
        <v>0.014483365178539875</v>
      </c>
      <c r="H14" s="238">
        <v>17213.8544223757</v>
      </c>
    </row>
    <row r="15" spans="1:9" ht="15.75" customHeight="1">
      <c r="A15" s="259" t="s">
        <v>221</v>
      </c>
      <c r="B15" s="259"/>
      <c r="C15" s="235">
        <v>197.479010389795</v>
      </c>
      <c r="D15" s="181">
        <f t="shared" si="0"/>
        <v>0.014265920049417109</v>
      </c>
      <c r="E15" s="235">
        <v>216.948768230429</v>
      </c>
      <c r="F15" s="236">
        <v>221.628629093887</v>
      </c>
      <c r="G15" s="243">
        <v>0.021571271879669673</v>
      </c>
      <c r="H15" s="238">
        <v>6958.1377388599</v>
      </c>
      <c r="I15" s="166"/>
    </row>
    <row r="16" spans="1:8" s="1" customFormat="1" ht="17.25">
      <c r="A16" s="260" t="s">
        <v>222</v>
      </c>
      <c r="B16" s="260"/>
      <c r="C16" s="233">
        <v>13842.7111399565</v>
      </c>
      <c r="D16" s="181">
        <f t="shared" si="0"/>
        <v>1</v>
      </c>
      <c r="E16" s="233">
        <v>14061.3132077838</v>
      </c>
      <c r="F16" s="234">
        <v>13641.542664027</v>
      </c>
      <c r="G16" s="241">
        <v>-0.02985286918468122</v>
      </c>
      <c r="H16" s="242">
        <v>147809.437403404</v>
      </c>
    </row>
    <row r="17" spans="1:9" s="30" customFormat="1" ht="15.75" customHeight="1">
      <c r="A17" s="177" t="s">
        <v>223</v>
      </c>
      <c r="B17" s="178"/>
      <c r="C17" s="178"/>
      <c r="D17" s="178"/>
      <c r="E17" s="178"/>
      <c r="F17" s="180"/>
      <c r="G17" s="179"/>
      <c r="H17" s="2"/>
      <c r="I17" s="165"/>
    </row>
    <row r="18" spans="1:14" s="170" customFormat="1" ht="15.75" customHeight="1">
      <c r="A18" s="230" t="s">
        <v>256</v>
      </c>
      <c r="B18" s="231"/>
      <c r="C18" s="231"/>
      <c r="D18" s="231"/>
      <c r="E18" s="231"/>
      <c r="F18" s="180"/>
      <c r="G18" s="179"/>
      <c r="H18" s="9"/>
      <c r="I18" s="231"/>
      <c r="J18" s="178"/>
      <c r="K18" s="178"/>
      <c r="L18" s="178"/>
      <c r="M18" s="178"/>
      <c r="N18" s="178"/>
    </row>
    <row r="19" spans="1:14" s="170" customFormat="1" ht="15.75" customHeight="1">
      <c r="A19" s="230"/>
      <c r="B19" s="231"/>
      <c r="C19" s="231"/>
      <c r="D19" s="231"/>
      <c r="E19" s="231"/>
      <c r="F19" s="180"/>
      <c r="G19" s="179"/>
      <c r="H19" s="9"/>
      <c r="I19" s="231"/>
      <c r="J19" s="178"/>
      <c r="K19" s="178"/>
      <c r="L19" s="178"/>
      <c r="M19" s="178"/>
      <c r="N19" s="178"/>
    </row>
    <row r="20" ht="15">
      <c r="A20" s="1" t="s">
        <v>13</v>
      </c>
    </row>
    <row r="21" ht="15">
      <c r="A21" s="1"/>
    </row>
    <row r="22" ht="15">
      <c r="A22" s="1" t="s">
        <v>273</v>
      </c>
    </row>
    <row r="23" ht="15">
      <c r="A23" s="1"/>
    </row>
    <row r="24" spans="1:9" s="1" customFormat="1" ht="15">
      <c r="A24" s="266" t="s">
        <v>14</v>
      </c>
      <c r="B24" s="264" t="s">
        <v>306</v>
      </c>
      <c r="C24" s="264"/>
      <c r="D24" s="264"/>
      <c r="E24" s="264"/>
      <c r="F24" s="264" t="s">
        <v>310</v>
      </c>
      <c r="G24" s="264"/>
      <c r="H24" s="264"/>
      <c r="I24" s="265" t="s">
        <v>311</v>
      </c>
    </row>
    <row r="25" spans="1:9" s="224" customFormat="1" ht="15">
      <c r="A25" s="266"/>
      <c r="B25" s="153" t="s">
        <v>307</v>
      </c>
      <c r="C25" s="153" t="s">
        <v>308</v>
      </c>
      <c r="D25" s="153" t="s">
        <v>309</v>
      </c>
      <c r="E25" s="153" t="s">
        <v>138</v>
      </c>
      <c r="F25" s="153" t="s">
        <v>307</v>
      </c>
      <c r="G25" s="153" t="s">
        <v>308</v>
      </c>
      <c r="H25" s="153" t="s">
        <v>312</v>
      </c>
      <c r="I25" s="265"/>
    </row>
    <row r="26" spans="1:9" ht="15">
      <c r="A26" s="24" t="s">
        <v>227</v>
      </c>
      <c r="B26" s="225">
        <v>6473.732895340054</v>
      </c>
      <c r="C26" s="225">
        <v>2799.6269231167807</v>
      </c>
      <c r="D26" s="225">
        <v>9273.359818456845</v>
      </c>
      <c r="E26" s="5">
        <v>0.013207324884085764</v>
      </c>
      <c r="F26" s="225">
        <v>39379.61739934936</v>
      </c>
      <c r="G26" s="225">
        <v>35380.46101927557</v>
      </c>
      <c r="H26" s="225">
        <v>74760.07841862488</v>
      </c>
      <c r="I26" s="5">
        <v>0.12404160100702337</v>
      </c>
    </row>
    <row r="27" spans="1:9" ht="15">
      <c r="A27" s="24" t="s">
        <v>228</v>
      </c>
      <c r="B27" s="225">
        <v>13289.098781759636</v>
      </c>
      <c r="C27" s="225">
        <v>2194.818293154626</v>
      </c>
      <c r="D27" s="225">
        <v>15483.917074914258</v>
      </c>
      <c r="E27" s="5">
        <v>0.02205253837768866</v>
      </c>
      <c r="F27" s="225">
        <v>109056.67249770282</v>
      </c>
      <c r="G27" s="225">
        <v>72754.61003242672</v>
      </c>
      <c r="H27" s="225">
        <v>181811.2825301295</v>
      </c>
      <c r="I27" s="5">
        <v>0.08516477558178098</v>
      </c>
    </row>
    <row r="28" spans="1:9" s="1" customFormat="1" ht="15">
      <c r="A28" s="155" t="s">
        <v>111</v>
      </c>
      <c r="B28" s="226">
        <v>9852.406128934956</v>
      </c>
      <c r="C28" s="226">
        <v>282.6552331643475</v>
      </c>
      <c r="D28" s="226">
        <v>10135.061362099303</v>
      </c>
      <c r="E28" s="227">
        <v>0.014434579348789367</v>
      </c>
      <c r="F28" s="226">
        <v>189137.0030199653</v>
      </c>
      <c r="G28" s="226">
        <v>112773.961535276</v>
      </c>
      <c r="H28" s="226">
        <v>301910.96455524204</v>
      </c>
      <c r="I28" s="227">
        <v>0.03356970283285238</v>
      </c>
    </row>
    <row r="29" spans="1:9" ht="15">
      <c r="A29" s="24" t="s">
        <v>229</v>
      </c>
      <c r="B29" s="225">
        <v>6642.669930141622</v>
      </c>
      <c r="C29" s="225">
        <v>1464.0330982096225</v>
      </c>
      <c r="D29" s="225">
        <v>8106.703028351243</v>
      </c>
      <c r="E29" s="5">
        <v>0.011545746388610818</v>
      </c>
      <c r="F29" s="225">
        <v>86817.96725429608</v>
      </c>
      <c r="G29" s="225">
        <v>63257.48771633463</v>
      </c>
      <c r="H29" s="225">
        <v>150075.45497063003</v>
      </c>
      <c r="I29" s="5">
        <v>0.054017514255997</v>
      </c>
    </row>
    <row r="30" spans="1:9" ht="15">
      <c r="A30" s="24" t="s">
        <v>230</v>
      </c>
      <c r="B30" s="225">
        <v>36766.55715317187</v>
      </c>
      <c r="C30" s="225">
        <v>10950.565635266188</v>
      </c>
      <c r="D30" s="225">
        <v>47717.122788438064</v>
      </c>
      <c r="E30" s="5">
        <v>0.06795978540015138</v>
      </c>
      <c r="F30" s="225">
        <v>231376.6606529918</v>
      </c>
      <c r="G30" s="225">
        <v>162539.52387996909</v>
      </c>
      <c r="H30" s="225">
        <v>393916.184532957</v>
      </c>
      <c r="I30" s="5">
        <v>0.1211352177494647</v>
      </c>
    </row>
    <row r="31" spans="1:9" ht="15">
      <c r="A31" s="24" t="s">
        <v>231</v>
      </c>
      <c r="B31" s="225">
        <v>47093.853081674635</v>
      </c>
      <c r="C31" s="225">
        <v>12596.825567785281</v>
      </c>
      <c r="D31" s="225">
        <v>59690.6786494599</v>
      </c>
      <c r="E31" s="5">
        <v>0.0850127894213606</v>
      </c>
      <c r="F31" s="225">
        <v>480553.2203246145</v>
      </c>
      <c r="G31" s="225">
        <v>351773.6371805095</v>
      </c>
      <c r="H31" s="225">
        <v>832326.8575051182</v>
      </c>
      <c r="I31" s="5">
        <v>0.07171543019575437</v>
      </c>
    </row>
    <row r="32" spans="1:9" ht="15">
      <c r="A32" s="24" t="s">
        <v>276</v>
      </c>
      <c r="B32" s="225">
        <v>52830.20410183987</v>
      </c>
      <c r="C32" s="225">
        <v>14982.324171924194</v>
      </c>
      <c r="D32" s="225">
        <v>67812.52827376407</v>
      </c>
      <c r="E32" s="5">
        <v>0.09658010792812002</v>
      </c>
      <c r="F32" s="225">
        <v>1910595.4820433378</v>
      </c>
      <c r="G32" s="225">
        <v>1527281.5089888403</v>
      </c>
      <c r="H32" s="225">
        <v>3437876.991032198</v>
      </c>
      <c r="I32" s="5">
        <v>0.019725117696373376</v>
      </c>
    </row>
    <row r="33" spans="1:9" ht="15">
      <c r="A33" s="24" t="s">
        <v>233</v>
      </c>
      <c r="B33" s="225">
        <v>70803.96743672283</v>
      </c>
      <c r="C33" s="225">
        <v>19809.053138253603</v>
      </c>
      <c r="D33" s="225">
        <v>90613.02057497654</v>
      </c>
      <c r="E33" s="5">
        <v>0.12905307514113173</v>
      </c>
      <c r="F33" s="225">
        <v>264576.0295536502</v>
      </c>
      <c r="G33" s="225">
        <v>165416.73354367787</v>
      </c>
      <c r="H33" s="225">
        <v>429992.7630973268</v>
      </c>
      <c r="I33" s="5">
        <v>0.21073150143800612</v>
      </c>
    </row>
    <row r="34" spans="1:9" ht="15">
      <c r="A34" s="24" t="s">
        <v>278</v>
      </c>
      <c r="B34" s="225">
        <v>81161.45601377892</v>
      </c>
      <c r="C34" s="225">
        <v>22871.979737484464</v>
      </c>
      <c r="D34" s="225">
        <v>104033.43575126346</v>
      </c>
      <c r="E34" s="5">
        <v>0.14816672831349745</v>
      </c>
      <c r="F34" s="225">
        <v>291218.37474008685</v>
      </c>
      <c r="G34" s="225">
        <v>185597.3446253091</v>
      </c>
      <c r="H34" s="225">
        <v>476815.7193653949</v>
      </c>
      <c r="I34" s="5">
        <v>0.2181837375028742</v>
      </c>
    </row>
    <row r="35" spans="1:9" ht="15">
      <c r="A35" s="24" t="s">
        <v>235</v>
      </c>
      <c r="B35" s="225">
        <v>25896.182585210052</v>
      </c>
      <c r="C35" s="225">
        <v>6105.793912349174</v>
      </c>
      <c r="D35" s="225">
        <v>32001.976497559244</v>
      </c>
      <c r="E35" s="5">
        <v>0.04557792524074363</v>
      </c>
      <c r="F35" s="225">
        <v>120789.7878731965</v>
      </c>
      <c r="G35" s="225">
        <v>81595.38615500412</v>
      </c>
      <c r="H35" s="225">
        <v>202385.1740281998</v>
      </c>
      <c r="I35" s="5">
        <v>0.15812411482819475</v>
      </c>
    </row>
    <row r="36" spans="1:9" ht="15">
      <c r="A36" s="24" t="s">
        <v>279</v>
      </c>
      <c r="B36" s="225">
        <v>49891.44733864162</v>
      </c>
      <c r="C36" s="225">
        <v>9515.590643876338</v>
      </c>
      <c r="D36" s="225">
        <v>59407.03798251794</v>
      </c>
      <c r="E36" s="5">
        <v>0.08460882208783978</v>
      </c>
      <c r="F36" s="225">
        <v>446079.9259411961</v>
      </c>
      <c r="G36" s="225">
        <v>308825.41258106637</v>
      </c>
      <c r="H36" s="225">
        <v>754905.3385222614</v>
      </c>
      <c r="I36" s="5">
        <v>0.07869468521551075</v>
      </c>
    </row>
    <row r="37" spans="1:9" ht="15">
      <c r="A37" s="24" t="s">
        <v>237</v>
      </c>
      <c r="B37" s="225">
        <v>65737.14242297104</v>
      </c>
      <c r="C37" s="225">
        <v>20732.17404096237</v>
      </c>
      <c r="D37" s="225">
        <v>86469.31646393341</v>
      </c>
      <c r="E37" s="5">
        <v>0.12315151977290972</v>
      </c>
      <c r="F37" s="225">
        <v>275597.7049388614</v>
      </c>
      <c r="G37" s="225">
        <v>190594.30172736882</v>
      </c>
      <c r="H37" s="225">
        <v>466192.0066662312</v>
      </c>
      <c r="I37" s="5">
        <v>0.18548004948064428</v>
      </c>
    </row>
    <row r="38" spans="1:9" ht="15">
      <c r="A38" s="24" t="s">
        <v>238</v>
      </c>
      <c r="B38" s="225">
        <v>25526.871097832827</v>
      </c>
      <c r="C38" s="225">
        <v>7718.893926283648</v>
      </c>
      <c r="D38" s="225">
        <v>33245.765024116496</v>
      </c>
      <c r="E38" s="5">
        <v>0.047349356467281924</v>
      </c>
      <c r="F38" s="225">
        <v>109175.9694302709</v>
      </c>
      <c r="G38" s="225">
        <v>77966.86096033006</v>
      </c>
      <c r="H38" s="225">
        <v>187142.83039060116</v>
      </c>
      <c r="I38" s="5">
        <v>0.17764915147818663</v>
      </c>
    </row>
    <row r="39" spans="1:9" ht="15">
      <c r="A39" s="24" t="s">
        <v>239</v>
      </c>
      <c r="B39" s="225">
        <v>55904.0075187191</v>
      </c>
      <c r="C39" s="225">
        <v>9938.598519647647</v>
      </c>
      <c r="D39" s="225">
        <v>65842.6060383668</v>
      </c>
      <c r="E39" s="5">
        <v>0.09377450095625492</v>
      </c>
      <c r="F39" s="225">
        <v>263848.42052998766</v>
      </c>
      <c r="G39" s="225">
        <v>173436.88356323077</v>
      </c>
      <c r="H39" s="225">
        <v>437285.3040932165</v>
      </c>
      <c r="I39" s="5">
        <v>0.15057127559981084</v>
      </c>
    </row>
    <row r="40" spans="1:9" ht="15">
      <c r="A40" s="24" t="s">
        <v>240</v>
      </c>
      <c r="B40" s="225">
        <v>5506.6099760757415</v>
      </c>
      <c r="C40" s="225">
        <v>686.2229306958571</v>
      </c>
      <c r="D40" s="225">
        <v>6192.832906771599</v>
      </c>
      <c r="E40" s="5">
        <v>0.008819970081372329</v>
      </c>
      <c r="F40" s="225">
        <v>34959.141904989374</v>
      </c>
      <c r="G40" s="225">
        <v>25239.378929796552</v>
      </c>
      <c r="H40" s="225">
        <v>60198.52083478592</v>
      </c>
      <c r="I40" s="5">
        <v>0.10287350620736596</v>
      </c>
    </row>
    <row r="41" spans="1:9" ht="15">
      <c r="A41" s="24" t="s">
        <v>241</v>
      </c>
      <c r="B41" s="225">
        <v>5358.74084526113</v>
      </c>
      <c r="C41" s="225">
        <v>753.528866006226</v>
      </c>
      <c r="D41" s="225">
        <v>6112.269711267354</v>
      </c>
      <c r="E41" s="5">
        <v>0.008705230190161926</v>
      </c>
      <c r="F41" s="225">
        <v>52654.751054941655</v>
      </c>
      <c r="G41" s="225">
        <v>33778.85282601625</v>
      </c>
      <c r="H41" s="225">
        <v>86433.60388095793</v>
      </c>
      <c r="I41" s="5">
        <v>0.07071635841640452</v>
      </c>
    </row>
    <row r="42" spans="1:9" s="1" customFormat="1" ht="15">
      <c r="A42" s="155" t="s">
        <v>2</v>
      </c>
      <c r="B42" s="226">
        <v>558734.9473080758</v>
      </c>
      <c r="C42" s="226">
        <v>143402.68463818036</v>
      </c>
      <c r="D42" s="226">
        <v>702137.6319462565</v>
      </c>
      <c r="E42" s="227">
        <v>1</v>
      </c>
      <c r="F42" s="226">
        <v>4905816.729159438</v>
      </c>
      <c r="G42" s="226">
        <v>3568212.3452644316</v>
      </c>
      <c r="H42" s="226">
        <v>8474029.074423876</v>
      </c>
      <c r="I42" s="227">
        <v>0.0828575906194885</v>
      </c>
    </row>
    <row r="43" ht="15">
      <c r="A43" s="7" t="s">
        <v>251</v>
      </c>
    </row>
    <row r="44" spans="1:8" ht="15">
      <c r="A44" s="1" t="s">
        <v>55</v>
      </c>
      <c r="G44" s="93"/>
      <c r="H44" s="93"/>
    </row>
    <row r="45" spans="1:8" ht="15">
      <c r="A45" s="1"/>
      <c r="G45" s="93"/>
      <c r="H45" s="93"/>
    </row>
    <row r="46" spans="1:8" ht="15">
      <c r="A46" s="1" t="s">
        <v>161</v>
      </c>
      <c r="G46" s="93"/>
      <c r="H46" s="93"/>
    </row>
    <row r="47" spans="7:8" ht="15">
      <c r="G47" s="93"/>
      <c r="H47" s="93"/>
    </row>
    <row r="48" spans="1:9" ht="15">
      <c r="A48" s="270" t="s">
        <v>160</v>
      </c>
      <c r="B48" s="270"/>
      <c r="C48" s="270"/>
      <c r="D48" s="270"/>
      <c r="E48" s="270"/>
      <c r="F48" s="270"/>
      <c r="G48" s="270"/>
      <c r="H48" s="270"/>
      <c r="I48" s="270"/>
    </row>
    <row r="49" spans="1:9" ht="15">
      <c r="A49" s="270"/>
      <c r="B49" s="270"/>
      <c r="C49" s="270"/>
      <c r="D49" s="270"/>
      <c r="E49" s="270"/>
      <c r="F49" s="270"/>
      <c r="G49" s="270"/>
      <c r="H49" s="270"/>
      <c r="I49" s="270"/>
    </row>
    <row r="50" spans="7:8" ht="15">
      <c r="G50" s="93"/>
      <c r="H50" s="93"/>
    </row>
    <row r="51" spans="1:9" ht="15">
      <c r="A51" s="269" t="s">
        <v>158</v>
      </c>
      <c r="B51" s="269"/>
      <c r="C51" s="269"/>
      <c r="D51" s="269"/>
      <c r="E51" s="269"/>
      <c r="F51" s="269"/>
      <c r="G51" s="269"/>
      <c r="H51" s="269"/>
      <c r="I51" s="269"/>
    </row>
    <row r="52" spans="1:9" ht="15">
      <c r="A52" s="269" t="s">
        <v>274</v>
      </c>
      <c r="B52" s="269"/>
      <c r="C52" s="269"/>
      <c r="D52" s="269"/>
      <c r="E52" s="269"/>
      <c r="F52" s="269"/>
      <c r="G52" s="269"/>
      <c r="H52" s="269"/>
      <c r="I52" s="269"/>
    </row>
    <row r="53" spans="1:9" ht="15">
      <c r="A53" s="269" t="s">
        <v>159</v>
      </c>
      <c r="B53" s="269"/>
      <c r="C53" s="269"/>
      <c r="D53" s="269"/>
      <c r="E53" s="269"/>
      <c r="F53" s="269"/>
      <c r="G53" s="269"/>
      <c r="H53" s="269"/>
      <c r="I53" s="269"/>
    </row>
    <row r="54" spans="1:9" ht="46.5">
      <c r="A54" s="23" t="s">
        <v>14</v>
      </c>
      <c r="B54" s="23" t="s">
        <v>157</v>
      </c>
      <c r="C54" s="23" t="s">
        <v>151</v>
      </c>
      <c r="D54" s="23" t="s">
        <v>152</v>
      </c>
      <c r="E54" s="23" t="s">
        <v>154</v>
      </c>
      <c r="F54" s="23" t="s">
        <v>156</v>
      </c>
      <c r="G54" s="228" t="s">
        <v>252</v>
      </c>
      <c r="H54" s="23" t="s">
        <v>153</v>
      </c>
      <c r="I54" s="23" t="s">
        <v>155</v>
      </c>
    </row>
    <row r="55" spans="1:10" ht="15">
      <c r="A55" s="218" t="s">
        <v>227</v>
      </c>
      <c r="B55" s="138">
        <v>38448.0981</v>
      </c>
      <c r="C55" s="138">
        <v>7310.9204</v>
      </c>
      <c r="D55" s="138">
        <v>3372.5071</v>
      </c>
      <c r="E55" s="138">
        <v>49131.52560000001</v>
      </c>
      <c r="F55" s="141">
        <v>0.009101729189115032</v>
      </c>
      <c r="G55" s="138">
        <v>10597.8877</v>
      </c>
      <c r="H55" s="138">
        <v>308005.93439999997</v>
      </c>
      <c r="I55" s="141">
        <v>0.15951486680186514</v>
      </c>
      <c r="J55" s="140"/>
    </row>
    <row r="56" spans="1:10" ht="15">
      <c r="A56" s="219" t="s">
        <v>228</v>
      </c>
      <c r="B56" s="139">
        <v>1947.9723</v>
      </c>
      <c r="C56" s="139">
        <v>98.1725</v>
      </c>
      <c r="D56" s="139">
        <v>478.1027</v>
      </c>
      <c r="E56" s="139">
        <v>2524.2475</v>
      </c>
      <c r="F56" s="142">
        <v>0.00046762271007722673</v>
      </c>
      <c r="G56" s="139">
        <v>6725.975</v>
      </c>
      <c r="H56" s="139">
        <v>854845.435</v>
      </c>
      <c r="I56" s="142">
        <v>0.0029528700705993708</v>
      </c>
      <c r="J56" s="140"/>
    </row>
    <row r="57" spans="1:10" s="1" customFormat="1" ht="15">
      <c r="A57" s="223" t="s">
        <v>111</v>
      </c>
      <c r="B57" s="137">
        <v>6170.7726</v>
      </c>
      <c r="C57" s="137">
        <v>303.1288</v>
      </c>
      <c r="D57" s="137">
        <v>540.7824</v>
      </c>
      <c r="E57" s="137">
        <v>7014.683800000001</v>
      </c>
      <c r="F57" s="143">
        <v>0.00129948646037713</v>
      </c>
      <c r="G57" s="137">
        <v>19974.9048</v>
      </c>
      <c r="H57" s="137">
        <v>1019137.6392000001</v>
      </c>
      <c r="I57" s="143">
        <v>0.0068829601912322345</v>
      </c>
      <c r="J57" s="160"/>
    </row>
    <row r="58" spans="1:10" ht="15">
      <c r="A58" s="219" t="s">
        <v>229</v>
      </c>
      <c r="B58" s="139">
        <v>6664.0619</v>
      </c>
      <c r="C58" s="139">
        <v>26548.2906</v>
      </c>
      <c r="D58" s="139">
        <v>1087.901</v>
      </c>
      <c r="E58" s="139">
        <v>34300.2535</v>
      </c>
      <c r="F58" s="142">
        <v>0.0063542015979042785</v>
      </c>
      <c r="G58" s="139">
        <v>5649.595</v>
      </c>
      <c r="H58" s="139">
        <v>317052.8671000001</v>
      </c>
      <c r="I58" s="142">
        <v>0.10818465013023057</v>
      </c>
      <c r="J58" s="140"/>
    </row>
    <row r="59" spans="1:10" ht="15">
      <c r="A59" s="219" t="s">
        <v>275</v>
      </c>
      <c r="B59" s="139">
        <v>82578.661</v>
      </c>
      <c r="C59" s="139">
        <v>116062.7385</v>
      </c>
      <c r="D59" s="139">
        <v>4264.0746</v>
      </c>
      <c r="E59" s="139">
        <v>202905.4741</v>
      </c>
      <c r="F59" s="142">
        <v>0.03758871017526868</v>
      </c>
      <c r="G59" s="139">
        <v>24952.442199999998</v>
      </c>
      <c r="H59" s="139">
        <v>1152715.6395</v>
      </c>
      <c r="I59" s="142">
        <v>0.17602387540088543</v>
      </c>
      <c r="J59" s="140"/>
    </row>
    <row r="60" spans="1:10" ht="15">
      <c r="A60" s="219" t="s">
        <v>231</v>
      </c>
      <c r="B60" s="139">
        <v>84903.6634</v>
      </c>
      <c r="C60" s="139">
        <v>171960.129</v>
      </c>
      <c r="D60" s="139">
        <v>16418.1464</v>
      </c>
      <c r="E60" s="139">
        <v>273281.9388</v>
      </c>
      <c r="F60" s="142">
        <v>0.05062611365835355</v>
      </c>
      <c r="G60" s="139">
        <v>62897.8946</v>
      </c>
      <c r="H60" s="139">
        <v>2790535.2106</v>
      </c>
      <c r="I60" s="142">
        <v>0.09793172928330153</v>
      </c>
      <c r="J60" s="140"/>
    </row>
    <row r="61" spans="1:10" ht="15">
      <c r="A61" s="219" t="s">
        <v>276</v>
      </c>
      <c r="B61" s="139">
        <v>1233493.6061</v>
      </c>
      <c r="C61" s="139">
        <v>1023219.4554</v>
      </c>
      <c r="D61" s="139">
        <v>262028.4156</v>
      </c>
      <c r="E61" s="139">
        <v>2518741.4771</v>
      </c>
      <c r="F61" s="142">
        <v>0.4666027065513263</v>
      </c>
      <c r="G61" s="139">
        <v>2478004.3877000003</v>
      </c>
      <c r="H61" s="139">
        <v>76742988.57409999</v>
      </c>
      <c r="I61" s="142">
        <v>0.032820476813565876</v>
      </c>
      <c r="J61" s="140"/>
    </row>
    <row r="62" spans="1:10" ht="15">
      <c r="A62" s="219" t="s">
        <v>277</v>
      </c>
      <c r="B62" s="139">
        <v>163376.3111</v>
      </c>
      <c r="C62" s="139">
        <v>311203.5194</v>
      </c>
      <c r="D62" s="139">
        <v>20570.7656</v>
      </c>
      <c r="E62" s="139">
        <v>495150.59609999997</v>
      </c>
      <c r="F62" s="142">
        <v>0.09172779754942266</v>
      </c>
      <c r="G62" s="139">
        <v>48579.567800000004</v>
      </c>
      <c r="H62" s="139">
        <v>1438846.097</v>
      </c>
      <c r="I62" s="142">
        <v>0.34413033967454265</v>
      </c>
      <c r="J62" s="140"/>
    </row>
    <row r="63" spans="1:10" ht="15">
      <c r="A63" s="219" t="s">
        <v>278</v>
      </c>
      <c r="B63" s="139">
        <v>262222.6288</v>
      </c>
      <c r="C63" s="139">
        <v>277256.0388</v>
      </c>
      <c r="D63" s="139">
        <v>32203.7867</v>
      </c>
      <c r="E63" s="139">
        <v>571682.4543000001</v>
      </c>
      <c r="F63" s="142">
        <v>0.10590550196974201</v>
      </c>
      <c r="G63" s="139">
        <v>155929.0205</v>
      </c>
      <c r="H63" s="139">
        <v>2138932.8682999997</v>
      </c>
      <c r="I63" s="142">
        <v>0.26727461285606735</v>
      </c>
      <c r="J63" s="140"/>
    </row>
    <row r="64" spans="1:10" ht="15">
      <c r="A64" s="219" t="s">
        <v>235</v>
      </c>
      <c r="B64" s="139">
        <v>114022.0005</v>
      </c>
      <c r="C64" s="139">
        <v>35611.1671</v>
      </c>
      <c r="D64" s="139">
        <v>24252.6027</v>
      </c>
      <c r="E64" s="139">
        <v>173885.77029999997</v>
      </c>
      <c r="F64" s="142">
        <v>0.03221274266946966</v>
      </c>
      <c r="G64" s="139">
        <v>32542.885599999998</v>
      </c>
      <c r="H64" s="139">
        <v>544590.0450000002</v>
      </c>
      <c r="I64" s="142">
        <v>0.3192966377121343</v>
      </c>
      <c r="J64" s="140"/>
    </row>
    <row r="65" spans="1:10" ht="15">
      <c r="A65" s="219" t="s">
        <v>279</v>
      </c>
      <c r="B65" s="139">
        <v>139745.0547</v>
      </c>
      <c r="C65" s="139">
        <v>37135.1036</v>
      </c>
      <c r="D65" s="139">
        <v>76034.0878</v>
      </c>
      <c r="E65" s="139">
        <v>252914.2461</v>
      </c>
      <c r="F65" s="142">
        <v>0.04685295129674117</v>
      </c>
      <c r="G65" s="139">
        <v>146589.0081</v>
      </c>
      <c r="H65" s="139">
        <v>2465864.4726000004</v>
      </c>
      <c r="I65" s="142">
        <v>0.10256615840420781</v>
      </c>
      <c r="J65" s="140"/>
    </row>
    <row r="66" spans="1:10" ht="15">
      <c r="A66" s="219" t="s">
        <v>237</v>
      </c>
      <c r="B66" s="139">
        <v>224967.0325</v>
      </c>
      <c r="C66" s="139">
        <v>18794.6886</v>
      </c>
      <c r="D66" s="139">
        <v>35500.4095</v>
      </c>
      <c r="E66" s="139">
        <v>279262.1306</v>
      </c>
      <c r="F66" s="142">
        <v>0.05173395807388634</v>
      </c>
      <c r="G66" s="139">
        <v>113260.3667</v>
      </c>
      <c r="H66" s="139">
        <v>1677621.5823000004</v>
      </c>
      <c r="I66" s="142">
        <v>0.16646312466792107</v>
      </c>
      <c r="J66" s="140"/>
    </row>
    <row r="67" spans="1:10" ht="15">
      <c r="A67" s="219" t="s">
        <v>238</v>
      </c>
      <c r="B67" s="139">
        <v>108375.7339</v>
      </c>
      <c r="C67" s="139">
        <v>12581.8628</v>
      </c>
      <c r="D67" s="139">
        <v>24975.7605</v>
      </c>
      <c r="E67" s="139">
        <v>145933.3572</v>
      </c>
      <c r="F67" s="142">
        <v>0.027034493243840774</v>
      </c>
      <c r="G67" s="139">
        <v>15894.2827</v>
      </c>
      <c r="H67" s="139">
        <v>560637.9450000002</v>
      </c>
      <c r="I67" s="142">
        <v>0.2602987516301629</v>
      </c>
      <c r="J67" s="140"/>
    </row>
    <row r="68" spans="1:10" ht="15">
      <c r="A68" s="219" t="s">
        <v>239</v>
      </c>
      <c r="B68" s="139">
        <v>275140.3086</v>
      </c>
      <c r="C68" s="139">
        <v>18728.0721</v>
      </c>
      <c r="D68" s="139">
        <v>15500.3671</v>
      </c>
      <c r="E68" s="139">
        <v>309368.74779999995</v>
      </c>
      <c r="F68" s="142">
        <v>0.05731127881058971</v>
      </c>
      <c r="G68" s="139">
        <v>171539.962</v>
      </c>
      <c r="H68" s="139">
        <v>1875018.5605</v>
      </c>
      <c r="I68" s="142">
        <v>0.16499503221850906</v>
      </c>
      <c r="J68" s="140"/>
    </row>
    <row r="69" spans="1:10" ht="15">
      <c r="A69" s="219" t="s">
        <v>240</v>
      </c>
      <c r="B69" s="139">
        <v>11953.2689</v>
      </c>
      <c r="C69" s="139">
        <v>1120.6956</v>
      </c>
      <c r="D69" s="139">
        <v>886.5036</v>
      </c>
      <c r="E69" s="139">
        <v>13960.468099999998</v>
      </c>
      <c r="F69" s="142">
        <v>0.00258620912841101</v>
      </c>
      <c r="G69" s="139">
        <v>7389.5091</v>
      </c>
      <c r="H69" s="139">
        <v>171032.1534</v>
      </c>
      <c r="I69" s="142">
        <v>0.08162481628439812</v>
      </c>
      <c r="J69" s="140"/>
    </row>
    <row r="70" spans="1:10" ht="15">
      <c r="A70" s="220" t="s">
        <v>241</v>
      </c>
      <c r="B70" s="139">
        <v>65195.5733</v>
      </c>
      <c r="C70" s="139">
        <v>79.7145</v>
      </c>
      <c r="D70" s="139">
        <v>2710.3482</v>
      </c>
      <c r="E70" s="139">
        <v>67985.636</v>
      </c>
      <c r="F70" s="142">
        <v>0.012594496915474361</v>
      </c>
      <c r="G70" s="139">
        <v>27004.5724</v>
      </c>
      <c r="H70" s="144">
        <v>523537.7397000001</v>
      </c>
      <c r="I70" s="145">
        <v>0.12985813790416986</v>
      </c>
      <c r="J70" s="140"/>
    </row>
    <row r="71" spans="1:10" ht="30.75">
      <c r="A71" s="23" t="s">
        <v>280</v>
      </c>
      <c r="B71" s="221">
        <v>2819204.7477</v>
      </c>
      <c r="C71" s="221">
        <v>2058013.6977000001</v>
      </c>
      <c r="D71" s="221">
        <v>520824.5614999999</v>
      </c>
      <c r="E71" s="221">
        <v>5398043.0069</v>
      </c>
      <c r="F71" s="222">
        <v>1</v>
      </c>
      <c r="G71" s="221">
        <v>3327532.2619000003</v>
      </c>
      <c r="H71" s="221">
        <v>94581362.76370001</v>
      </c>
      <c r="I71" s="222">
        <v>0.05707300940869664</v>
      </c>
      <c r="J71" s="140"/>
    </row>
    <row r="72" ht="15">
      <c r="A72" s="1" t="s">
        <v>281</v>
      </c>
    </row>
    <row r="73" spans="1:6" ht="15">
      <c r="A73" s="267" t="s">
        <v>253</v>
      </c>
      <c r="B73" s="268"/>
      <c r="C73" s="268"/>
      <c r="D73" s="268"/>
      <c r="E73" s="268"/>
      <c r="F73" s="268"/>
    </row>
  </sheetData>
  <sheetProtection/>
  <mergeCells count="23">
    <mergeCell ref="B24:E24"/>
    <mergeCell ref="F24:H24"/>
    <mergeCell ref="I24:I25"/>
    <mergeCell ref="A24:A25"/>
    <mergeCell ref="A73:F73"/>
    <mergeCell ref="A53:I53"/>
    <mergeCell ref="A52:I52"/>
    <mergeCell ref="A51:I51"/>
    <mergeCell ref="A48:I49"/>
    <mergeCell ref="A3:B3"/>
    <mergeCell ref="A4:B4"/>
    <mergeCell ref="A5:B5"/>
    <mergeCell ref="A6:B6"/>
    <mergeCell ref="A7:B7"/>
    <mergeCell ref="A8:B8"/>
    <mergeCell ref="A15:B15"/>
    <mergeCell ref="A16:B16"/>
    <mergeCell ref="A9:B9"/>
    <mergeCell ref="A10:B10"/>
    <mergeCell ref="A11:B11"/>
    <mergeCell ref="A12:B12"/>
    <mergeCell ref="A13:B13"/>
    <mergeCell ref="A14:B14"/>
  </mergeCells>
  <printOptions horizontalCentered="1"/>
  <pageMargins left="0.5905511811023623" right="0.5905511811023623" top="0.3937007874015748" bottom="0.3937007874015748" header="0.31496062992125984" footer="0.31496062992125984"/>
  <pageSetup orientation="landscape" scale="59" r:id="rId1"/>
  <headerFooter>
    <oddHeader>&amp;R&amp;12Región de Antofagasta</oddHeader>
  </headerFooter>
  <rowBreaks count="1" manualBreakCount="1">
    <brk id="43" max="8" man="1"/>
  </rowBreaks>
</worksheet>
</file>

<file path=xl/worksheets/sheet3.xml><?xml version="1.0" encoding="utf-8"?>
<worksheet xmlns="http://schemas.openxmlformats.org/spreadsheetml/2006/main" xmlns:r="http://schemas.openxmlformats.org/officeDocument/2006/relationships">
  <dimension ref="A1:R69"/>
  <sheetViews>
    <sheetView showGridLines="0" view="pageBreakPreview" zoomScaleSheetLayoutView="100" zoomScalePageLayoutView="0" workbookViewId="0" topLeftCell="A1">
      <selection activeCell="A1" sqref="A1"/>
    </sheetView>
  </sheetViews>
  <sheetFormatPr defaultColWidth="11.421875" defaultRowHeight="15"/>
  <cols>
    <col min="1" max="1" width="15.421875" style="9" customWidth="1"/>
    <col min="2" max="2" width="11.421875" style="9" customWidth="1"/>
    <col min="3" max="3" width="12.7109375" style="9" customWidth="1"/>
    <col min="4" max="4" width="12.57421875" style="9" customWidth="1"/>
    <col min="5" max="5" width="11.140625" style="9" customWidth="1"/>
    <col min="6" max="7" width="7.7109375" style="9" customWidth="1"/>
    <col min="8" max="8" width="10.7109375" style="9" customWidth="1"/>
    <col min="9" max="9" width="9.28125" style="9" customWidth="1"/>
    <col min="10" max="10" width="13.57421875" style="9" customWidth="1"/>
    <col min="11" max="16384" width="11.421875" style="9" customWidth="1"/>
  </cols>
  <sheetData>
    <row r="1" spans="1:10" ht="13.5">
      <c r="A1" s="8" t="s">
        <v>59</v>
      </c>
      <c r="J1" s="184"/>
    </row>
    <row r="2" spans="1:10" ht="13.5">
      <c r="A2" s="8"/>
      <c r="J2" s="184"/>
    </row>
    <row r="3" spans="1:10" ht="12.75" customHeight="1">
      <c r="A3" s="289" t="s">
        <v>199</v>
      </c>
      <c r="B3" s="289"/>
      <c r="C3" s="289"/>
      <c r="D3" s="289"/>
      <c r="E3" s="289"/>
      <c r="F3" s="289"/>
      <c r="G3" s="289"/>
      <c r="H3" s="289"/>
      <c r="J3" s="184"/>
    </row>
    <row r="4" spans="1:10" ht="15" customHeight="1">
      <c r="A4" s="289"/>
      <c r="B4" s="289"/>
      <c r="C4" s="289"/>
      <c r="D4" s="289"/>
      <c r="E4" s="289"/>
      <c r="F4" s="289"/>
      <c r="G4" s="289"/>
      <c r="H4" s="289"/>
      <c r="J4" s="213"/>
    </row>
    <row r="5" spans="1:10" ht="13.5" customHeight="1">
      <c r="A5" s="289"/>
      <c r="B5" s="289"/>
      <c r="C5" s="289"/>
      <c r="D5" s="289"/>
      <c r="E5" s="289"/>
      <c r="F5" s="289"/>
      <c r="G5" s="289"/>
      <c r="H5" s="289"/>
      <c r="J5" s="286"/>
    </row>
    <row r="6" spans="1:10" ht="13.5">
      <c r="A6" s="289"/>
      <c r="B6" s="289"/>
      <c r="C6" s="289"/>
      <c r="D6" s="289"/>
      <c r="E6" s="289"/>
      <c r="F6" s="289"/>
      <c r="G6" s="289"/>
      <c r="H6" s="289"/>
      <c r="J6" s="286"/>
    </row>
    <row r="7" spans="1:10" ht="14.25">
      <c r="A7" s="289"/>
      <c r="B7" s="289"/>
      <c r="C7" s="289"/>
      <c r="D7" s="289"/>
      <c r="E7" s="289"/>
      <c r="F7" s="289"/>
      <c r="G7" s="289"/>
      <c r="H7" s="289"/>
      <c r="J7" s="185"/>
    </row>
    <row r="8" spans="1:10" ht="14.25">
      <c r="A8" s="289"/>
      <c r="B8" s="289"/>
      <c r="C8" s="289"/>
      <c r="D8" s="289"/>
      <c r="E8" s="289"/>
      <c r="F8" s="289"/>
      <c r="G8" s="289"/>
      <c r="H8" s="289"/>
      <c r="J8" s="185"/>
    </row>
    <row r="9" spans="1:10" ht="14.25">
      <c r="A9" s="289"/>
      <c r="B9" s="289"/>
      <c r="C9" s="289"/>
      <c r="D9" s="289"/>
      <c r="E9" s="289"/>
      <c r="F9" s="289"/>
      <c r="G9" s="289"/>
      <c r="H9" s="289"/>
      <c r="J9" s="186"/>
    </row>
    <row r="10" spans="1:10" ht="14.25">
      <c r="A10" s="289"/>
      <c r="B10" s="289"/>
      <c r="C10" s="289"/>
      <c r="D10" s="289"/>
      <c r="E10" s="289"/>
      <c r="F10" s="289"/>
      <c r="G10" s="289"/>
      <c r="H10" s="289"/>
      <c r="J10" s="186"/>
    </row>
    <row r="11" spans="1:10" ht="13.5">
      <c r="A11" s="8"/>
      <c r="J11" s="184"/>
    </row>
    <row r="12" spans="1:10" ht="41.25">
      <c r="A12" s="163" t="s">
        <v>0</v>
      </c>
      <c r="B12" s="163" t="s">
        <v>1</v>
      </c>
      <c r="C12" s="10" t="s">
        <v>4</v>
      </c>
      <c r="D12" s="10" t="s">
        <v>3</v>
      </c>
      <c r="E12" s="10" t="s">
        <v>5</v>
      </c>
      <c r="F12" s="271" t="s">
        <v>197</v>
      </c>
      <c r="G12" s="271"/>
      <c r="H12" s="171" t="s">
        <v>246</v>
      </c>
      <c r="I12" s="214" t="s">
        <v>247</v>
      </c>
      <c r="J12" s="184"/>
    </row>
    <row r="13" spans="1:9" ht="13.5">
      <c r="A13" s="272">
        <v>126049.1</v>
      </c>
      <c r="B13" s="272">
        <v>16.7</v>
      </c>
      <c r="C13" s="274">
        <v>607534</v>
      </c>
      <c r="D13" s="276">
        <v>3.5</v>
      </c>
      <c r="E13" s="276">
        <f>+C13/A13</f>
        <v>4.81982021291703</v>
      </c>
      <c r="F13" s="172">
        <v>0.481</v>
      </c>
      <c r="G13" s="11" t="s">
        <v>61</v>
      </c>
      <c r="H13" s="285">
        <v>5.9</v>
      </c>
      <c r="I13" s="285">
        <v>13</v>
      </c>
    </row>
    <row r="14" spans="1:9" ht="13.5">
      <c r="A14" s="273"/>
      <c r="B14" s="273"/>
      <c r="C14" s="275"/>
      <c r="D14" s="277"/>
      <c r="E14" s="277"/>
      <c r="F14" s="173">
        <v>0.519</v>
      </c>
      <c r="G14" s="12" t="s">
        <v>198</v>
      </c>
      <c r="H14" s="285"/>
      <c r="I14" s="285"/>
    </row>
    <row r="15" spans="1:7" ht="13.5">
      <c r="A15" s="13" t="s">
        <v>133</v>
      </c>
      <c r="E15" s="164"/>
      <c r="F15" s="14"/>
      <c r="G15" s="14"/>
    </row>
    <row r="16" spans="1:8" ht="12.75" customHeight="1">
      <c r="A16" s="279" t="s">
        <v>248</v>
      </c>
      <c r="B16" s="279"/>
      <c r="C16" s="279"/>
      <c r="D16" s="279"/>
      <c r="E16" s="279"/>
      <c r="F16" s="279"/>
      <c r="G16" s="279"/>
      <c r="H16" s="279"/>
    </row>
    <row r="17" spans="1:8" ht="13.5">
      <c r="A17" s="96"/>
      <c r="B17" s="96"/>
      <c r="C17" s="96"/>
      <c r="D17" s="96"/>
      <c r="E17" s="96"/>
      <c r="F17" s="96"/>
      <c r="G17" s="96"/>
      <c r="H17" s="96"/>
    </row>
    <row r="18" spans="1:8" ht="28.5" customHeight="1">
      <c r="A18" s="280" t="s">
        <v>244</v>
      </c>
      <c r="B18" s="280"/>
      <c r="C18" s="280"/>
      <c r="D18" s="280"/>
      <c r="E18" s="280"/>
      <c r="F18" s="280"/>
      <c r="G18" s="280"/>
      <c r="H18" s="280"/>
    </row>
    <row r="19" spans="1:8" ht="40.5" customHeight="1">
      <c r="A19" s="280" t="s">
        <v>245</v>
      </c>
      <c r="B19" s="280"/>
      <c r="C19" s="280"/>
      <c r="D19" s="280"/>
      <c r="E19" s="280"/>
      <c r="F19" s="280"/>
      <c r="G19" s="280"/>
      <c r="H19" s="280"/>
    </row>
    <row r="20" spans="1:6" ht="13.5">
      <c r="A20" s="8" t="s">
        <v>58</v>
      </c>
      <c r="F20" s="15"/>
    </row>
    <row r="21" spans="1:6" ht="13.5">
      <c r="A21" s="8"/>
      <c r="F21" s="15"/>
    </row>
    <row r="22" spans="1:8" ht="13.5">
      <c r="A22" s="290" t="s">
        <v>173</v>
      </c>
      <c r="B22" s="290"/>
      <c r="C22" s="290"/>
      <c r="D22" s="290"/>
      <c r="E22" s="290"/>
      <c r="F22" s="290"/>
      <c r="G22" s="290"/>
      <c r="H22" s="290"/>
    </row>
    <row r="23" spans="1:8" ht="13.5">
      <c r="A23" s="290"/>
      <c r="B23" s="290"/>
      <c r="C23" s="290"/>
      <c r="D23" s="290"/>
      <c r="E23" s="290"/>
      <c r="F23" s="290"/>
      <c r="G23" s="290"/>
      <c r="H23" s="290"/>
    </row>
    <row r="24" spans="1:8" ht="13.5">
      <c r="A24" s="290"/>
      <c r="B24" s="290"/>
      <c r="C24" s="290"/>
      <c r="D24" s="290"/>
      <c r="E24" s="290"/>
      <c r="F24" s="290"/>
      <c r="G24" s="290"/>
      <c r="H24" s="290"/>
    </row>
    <row r="25" spans="1:8" ht="13.5">
      <c r="A25" s="290"/>
      <c r="B25" s="290"/>
      <c r="C25" s="290"/>
      <c r="D25" s="290"/>
      <c r="E25" s="290"/>
      <c r="F25" s="290"/>
      <c r="G25" s="290"/>
      <c r="H25" s="290"/>
    </row>
    <row r="26" spans="1:18" ht="13.5">
      <c r="A26" s="290"/>
      <c r="B26" s="290"/>
      <c r="C26" s="290"/>
      <c r="D26" s="290"/>
      <c r="E26" s="290"/>
      <c r="F26" s="290"/>
      <c r="G26" s="290"/>
      <c r="H26" s="290"/>
      <c r="I26" s="16"/>
      <c r="J26" s="16"/>
      <c r="K26" s="16"/>
      <c r="L26" s="16"/>
      <c r="M26" s="16"/>
      <c r="N26" s="16"/>
      <c r="O26" s="16"/>
      <c r="P26" s="16"/>
      <c r="Q26" s="16"/>
      <c r="R26" s="16"/>
    </row>
    <row r="27" spans="1:18" ht="15" customHeight="1">
      <c r="A27" s="290"/>
      <c r="B27" s="290"/>
      <c r="C27" s="290"/>
      <c r="D27" s="290"/>
      <c r="E27" s="290"/>
      <c r="F27" s="290"/>
      <c r="G27" s="290"/>
      <c r="H27" s="290"/>
      <c r="I27" s="16"/>
      <c r="J27" s="16"/>
      <c r="K27" s="16"/>
      <c r="L27" s="16"/>
      <c r="M27" s="16"/>
      <c r="N27" s="16"/>
      <c r="O27" s="16"/>
      <c r="P27" s="16"/>
      <c r="Q27" s="16"/>
      <c r="R27" s="16"/>
    </row>
    <row r="28" spans="1:18" ht="15" customHeight="1">
      <c r="A28" s="16"/>
      <c r="B28" s="16"/>
      <c r="C28" s="16"/>
      <c r="D28" s="16"/>
      <c r="E28" s="16"/>
      <c r="F28" s="16"/>
      <c r="G28" s="16"/>
      <c r="H28" s="16"/>
      <c r="I28" s="16"/>
      <c r="J28" s="16"/>
      <c r="K28" s="16"/>
      <c r="L28" s="16"/>
      <c r="M28" s="16"/>
      <c r="N28" s="16"/>
      <c r="O28" s="16"/>
      <c r="P28" s="16"/>
      <c r="Q28" s="16"/>
      <c r="R28" s="16"/>
    </row>
    <row r="29" spans="1:18" ht="13.5">
      <c r="A29" s="278" t="s">
        <v>14</v>
      </c>
      <c r="B29" s="278" t="s">
        <v>18</v>
      </c>
      <c r="C29" s="278" t="s">
        <v>19</v>
      </c>
      <c r="D29" s="278" t="s">
        <v>25</v>
      </c>
      <c r="E29" s="278"/>
      <c r="F29" s="16"/>
      <c r="H29" s="16"/>
      <c r="I29" s="16"/>
      <c r="J29" s="16"/>
      <c r="K29" s="16"/>
      <c r="L29" s="16"/>
      <c r="M29" s="16"/>
      <c r="N29" s="16"/>
      <c r="O29" s="16"/>
      <c r="P29" s="16"/>
      <c r="Q29" s="16"/>
      <c r="R29" s="16"/>
    </row>
    <row r="30" spans="1:18" ht="13.5">
      <c r="A30" s="278"/>
      <c r="B30" s="278"/>
      <c r="C30" s="278"/>
      <c r="D30" s="278"/>
      <c r="E30" s="278"/>
      <c r="F30" s="16"/>
      <c r="H30" s="16"/>
      <c r="I30" s="16"/>
      <c r="J30" s="16"/>
      <c r="K30" s="16"/>
      <c r="L30" s="16"/>
      <c r="M30" s="16"/>
      <c r="N30" s="16"/>
      <c r="O30" s="16"/>
      <c r="P30" s="16"/>
      <c r="Q30" s="16"/>
      <c r="R30" s="16"/>
    </row>
    <row r="31" spans="1:18" ht="13.5">
      <c r="A31" s="284" t="s">
        <v>111</v>
      </c>
      <c r="B31" s="17" t="s">
        <v>20</v>
      </c>
      <c r="C31" s="18">
        <v>1931</v>
      </c>
      <c r="D31" s="282">
        <v>3818.4</v>
      </c>
      <c r="E31" s="283"/>
      <c r="G31" s="16"/>
      <c r="H31" s="16"/>
      <c r="I31" s="16"/>
      <c r="J31" s="16"/>
      <c r="K31" s="16"/>
      <c r="L31" s="16"/>
      <c r="M31" s="16"/>
      <c r="N31" s="16"/>
      <c r="O31" s="16"/>
      <c r="P31" s="16"/>
      <c r="Q31" s="16"/>
      <c r="R31" s="16"/>
    </row>
    <row r="32" spans="1:18" ht="13.5">
      <c r="A32" s="284"/>
      <c r="B32" s="17" t="s">
        <v>21</v>
      </c>
      <c r="C32" s="19">
        <v>11</v>
      </c>
      <c r="D32" s="282">
        <v>307.4</v>
      </c>
      <c r="E32" s="283"/>
      <c r="H32" s="16"/>
      <c r="I32" s="16"/>
      <c r="J32" s="16"/>
      <c r="K32" s="16"/>
      <c r="L32" s="16"/>
      <c r="M32" s="16"/>
      <c r="N32" s="16"/>
      <c r="O32" s="16"/>
      <c r="P32" s="16"/>
      <c r="Q32" s="16"/>
      <c r="R32" s="16"/>
    </row>
    <row r="33" spans="1:8" ht="13.5">
      <c r="A33" s="284"/>
      <c r="B33" s="17" t="s">
        <v>22</v>
      </c>
      <c r="C33" s="19">
        <v>4</v>
      </c>
      <c r="D33" s="282">
        <v>258.4</v>
      </c>
      <c r="E33" s="283"/>
      <c r="H33" s="16"/>
    </row>
    <row r="34" spans="1:8" ht="13.5">
      <c r="A34" s="284"/>
      <c r="B34" s="17" t="s">
        <v>23</v>
      </c>
      <c r="C34" s="18">
        <v>54</v>
      </c>
      <c r="D34" s="282">
        <v>716072.4</v>
      </c>
      <c r="E34" s="283"/>
      <c r="G34" s="16"/>
      <c r="H34" s="16"/>
    </row>
    <row r="35" spans="1:5" ht="13.5">
      <c r="A35" s="20" t="s">
        <v>24</v>
      </c>
      <c r="B35" s="21"/>
      <c r="C35" s="217">
        <v>2000</v>
      </c>
      <c r="D35" s="287">
        <v>720456.6</v>
      </c>
      <c r="E35" s="288"/>
    </row>
    <row r="36" spans="1:8" ht="13.5">
      <c r="A36" s="281" t="s">
        <v>26</v>
      </c>
      <c r="B36" s="281"/>
      <c r="C36" s="281"/>
      <c r="D36" s="281"/>
      <c r="E36" s="281"/>
      <c r="F36" s="281"/>
      <c r="G36" s="281"/>
      <c r="H36" s="281"/>
    </row>
    <row r="37" spans="1:8" ht="13.5">
      <c r="A37" s="281"/>
      <c r="B37" s="281"/>
      <c r="C37" s="281"/>
      <c r="D37" s="281"/>
      <c r="E37" s="281"/>
      <c r="F37" s="281"/>
      <c r="G37" s="281"/>
      <c r="H37" s="281"/>
    </row>
    <row r="60" ht="13.5">
      <c r="G60" s="94"/>
    </row>
    <row r="61" ht="13.5">
      <c r="G61" s="94"/>
    </row>
    <row r="62" ht="13.5">
      <c r="G62" s="94"/>
    </row>
    <row r="63" ht="13.5">
      <c r="G63" s="94"/>
    </row>
    <row r="64" ht="13.5">
      <c r="G64" s="94"/>
    </row>
    <row r="65" ht="13.5">
      <c r="G65" s="94"/>
    </row>
    <row r="66" ht="13.5">
      <c r="G66" s="94"/>
    </row>
    <row r="67" ht="13.5">
      <c r="G67" s="94"/>
    </row>
    <row r="68" ht="13.5">
      <c r="G68" s="94"/>
    </row>
    <row r="69" ht="13.5">
      <c r="G69" s="94"/>
    </row>
  </sheetData>
  <sheetProtection/>
  <mergeCells count="25">
    <mergeCell ref="I13:I14"/>
    <mergeCell ref="A19:H19"/>
    <mergeCell ref="J5:J6"/>
    <mergeCell ref="D35:E35"/>
    <mergeCell ref="D32:E32"/>
    <mergeCell ref="D31:E31"/>
    <mergeCell ref="D33:E33"/>
    <mergeCell ref="H13:H14"/>
    <mergeCell ref="A3:H10"/>
    <mergeCell ref="A22:H27"/>
    <mergeCell ref="A29:A30"/>
    <mergeCell ref="A16:H16"/>
    <mergeCell ref="D29:E30"/>
    <mergeCell ref="C29:C30"/>
    <mergeCell ref="A18:H18"/>
    <mergeCell ref="A36:H37"/>
    <mergeCell ref="D34:E34"/>
    <mergeCell ref="B29:B30"/>
    <mergeCell ref="A31:A34"/>
    <mergeCell ref="F12:G12"/>
    <mergeCell ref="A13:A14"/>
    <mergeCell ref="B13:B14"/>
    <mergeCell ref="C13:C14"/>
    <mergeCell ref="D13:D14"/>
    <mergeCell ref="E13:E14"/>
  </mergeCells>
  <printOptions horizontalCentered="1"/>
  <pageMargins left="0.5905511811023623" right="0.5905511811023623" top="0.5905511811023623" bottom="0.5905511811023623" header="0.31496062992125984" footer="0.31496062992125984"/>
  <pageSetup horizontalDpi="600" verticalDpi="600" orientation="portrait" scale="91" r:id="rId1"/>
  <headerFooter>
    <oddHeader>&amp;R&amp;12Región de Antofagasta</oddHeader>
  </headerFooter>
</worksheet>
</file>

<file path=xl/worksheets/sheet4.xml><?xml version="1.0" encoding="utf-8"?>
<worksheet xmlns="http://schemas.openxmlformats.org/spreadsheetml/2006/main" xmlns:r="http://schemas.openxmlformats.org/officeDocument/2006/relationships">
  <dimension ref="A1:G84"/>
  <sheetViews>
    <sheetView view="pageBreakPreview" zoomScaleSheetLayoutView="100" zoomScalePageLayoutView="0" workbookViewId="0" topLeftCell="A1">
      <selection activeCell="A1" sqref="A1"/>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
      <c r="A1" s="1" t="s">
        <v>51</v>
      </c>
    </row>
    <row r="2" ht="15">
      <c r="A2" s="1"/>
    </row>
    <row r="3" ht="15">
      <c r="A3" s="1" t="s">
        <v>39</v>
      </c>
    </row>
    <row r="4" ht="15">
      <c r="A4" s="1"/>
    </row>
    <row r="5" spans="1:6" ht="15" customHeight="1">
      <c r="A5" s="270" t="s">
        <v>172</v>
      </c>
      <c r="B5" s="270"/>
      <c r="C5" s="270"/>
      <c r="D5" s="270"/>
      <c r="E5" s="270"/>
      <c r="F5" s="270"/>
    </row>
    <row r="6" spans="1:6" ht="15" customHeight="1">
      <c r="A6" s="270"/>
      <c r="B6" s="270"/>
      <c r="C6" s="270"/>
      <c r="D6" s="270"/>
      <c r="E6" s="270"/>
      <c r="F6" s="270"/>
    </row>
    <row r="7" spans="1:6" ht="15">
      <c r="A7" s="270"/>
      <c r="B7" s="270"/>
      <c r="C7" s="270"/>
      <c r="D7" s="270"/>
      <c r="E7" s="270"/>
      <c r="F7" s="270"/>
    </row>
    <row r="8" spans="1:6" ht="15">
      <c r="A8" s="270"/>
      <c r="B8" s="270"/>
      <c r="C8" s="270"/>
      <c r="D8" s="270"/>
      <c r="E8" s="270"/>
      <c r="F8" s="270"/>
    </row>
    <row r="9" spans="1:6" ht="15">
      <c r="A9" s="270"/>
      <c r="B9" s="270"/>
      <c r="C9" s="270"/>
      <c r="D9" s="270"/>
      <c r="E9" s="270"/>
      <c r="F9" s="270"/>
    </row>
    <row r="10" spans="1:6" ht="15">
      <c r="A10" s="30"/>
      <c r="B10" s="30"/>
      <c r="C10" s="30"/>
      <c r="D10" s="30"/>
      <c r="E10" s="30"/>
      <c r="F10" s="30"/>
    </row>
    <row r="11" ht="15">
      <c r="A11" s="22" t="s">
        <v>171</v>
      </c>
    </row>
    <row r="12" spans="1:5" ht="15">
      <c r="A12" s="3" t="s">
        <v>168</v>
      </c>
      <c r="B12" s="3" t="s">
        <v>27</v>
      </c>
      <c r="C12" s="3" t="s">
        <v>66</v>
      </c>
      <c r="D12" s="3" t="s">
        <v>28</v>
      </c>
      <c r="E12" s="3" t="s">
        <v>63</v>
      </c>
    </row>
    <row r="13" spans="1:5" ht="15" customHeight="1">
      <c r="A13" s="24" t="s">
        <v>33</v>
      </c>
      <c r="B13" s="154">
        <v>1097.190000410968</v>
      </c>
      <c r="C13" s="25">
        <f aca="true" t="shared" si="0" ref="C13:C25">B13/$B$25</f>
        <v>0.4548135396147399</v>
      </c>
      <c r="D13" s="154">
        <v>513190.82013781375</v>
      </c>
      <c r="E13" s="25">
        <f aca="true" t="shared" si="1" ref="E13:E25">B13/D13</f>
        <v>0.002137976669411829</v>
      </c>
    </row>
    <row r="14" spans="1:5" ht="15">
      <c r="A14" s="24" t="s">
        <v>34</v>
      </c>
      <c r="B14" s="154">
        <v>596.60000004267</v>
      </c>
      <c r="C14" s="25">
        <f t="shared" si="0"/>
        <v>0.2473060797600469</v>
      </c>
      <c r="D14" s="154">
        <v>2706038.319934198</v>
      </c>
      <c r="E14" s="25">
        <f t="shared" si="1"/>
        <v>0.00022046990083169897</v>
      </c>
    </row>
    <row r="15" spans="1:5" ht="15" customHeight="1">
      <c r="A15" s="24" t="s">
        <v>29</v>
      </c>
      <c r="B15" s="154">
        <v>350.215400602364</v>
      </c>
      <c r="C15" s="25">
        <f t="shared" si="0"/>
        <v>0.14517331174718484</v>
      </c>
      <c r="D15" s="154">
        <v>95953.72188329409</v>
      </c>
      <c r="E15" s="25">
        <f t="shared" si="1"/>
        <v>0.003649836543373706</v>
      </c>
    </row>
    <row r="16" spans="1:5" ht="15" customHeight="1">
      <c r="A16" s="24" t="s">
        <v>70</v>
      </c>
      <c r="B16" s="154">
        <v>185.68</v>
      </c>
      <c r="C16" s="25">
        <f t="shared" si="0"/>
        <v>0.0769691466419062</v>
      </c>
      <c r="D16" s="154">
        <v>480602.55000000005</v>
      </c>
      <c r="E16" s="25">
        <f t="shared" si="1"/>
        <v>0.0003863483454259658</v>
      </c>
    </row>
    <row r="17" spans="1:5" ht="15" customHeight="1">
      <c r="A17" s="24" t="s">
        <v>97</v>
      </c>
      <c r="B17" s="154">
        <v>85.9800001885463</v>
      </c>
      <c r="C17" s="25">
        <f t="shared" si="0"/>
        <v>0.03564092655527436</v>
      </c>
      <c r="D17" s="154">
        <v>16138.200179683308</v>
      </c>
      <c r="E17" s="25">
        <f t="shared" si="1"/>
        <v>0.005327731669655962</v>
      </c>
    </row>
    <row r="18" spans="1:5" ht="15">
      <c r="A18" s="24" t="s">
        <v>30</v>
      </c>
      <c r="B18" s="154">
        <v>66.72</v>
      </c>
      <c r="C18" s="25">
        <f t="shared" si="0"/>
        <v>0.02765715997386892</v>
      </c>
      <c r="D18" s="154">
        <v>310046.53</v>
      </c>
      <c r="E18" s="25">
        <f t="shared" si="1"/>
        <v>0.00021519350660044475</v>
      </c>
    </row>
    <row r="19" spans="1:5" ht="15">
      <c r="A19" s="24" t="s">
        <v>38</v>
      </c>
      <c r="B19" s="157">
        <v>13.429999999698042</v>
      </c>
      <c r="C19" s="26">
        <f t="shared" si="0"/>
        <v>0.005567081211641312</v>
      </c>
      <c r="D19" s="157">
        <v>42511.08001550114</v>
      </c>
      <c r="E19" s="26">
        <f t="shared" si="1"/>
        <v>0.0003159176382910281</v>
      </c>
    </row>
    <row r="20" spans="1:5" ht="15">
      <c r="A20" s="24" t="s">
        <v>36</v>
      </c>
      <c r="B20" s="154">
        <v>6.05</v>
      </c>
      <c r="C20" s="25">
        <f t="shared" si="0"/>
        <v>0.002507880962858318</v>
      </c>
      <c r="D20" s="154">
        <v>130440.83999999991</v>
      </c>
      <c r="E20" s="25">
        <f t="shared" si="1"/>
        <v>4.638117939136243E-05</v>
      </c>
    </row>
    <row r="21" spans="1:5" ht="15">
      <c r="A21" s="24" t="s">
        <v>35</v>
      </c>
      <c r="B21" s="154">
        <v>4.5697999519392996</v>
      </c>
      <c r="C21" s="25">
        <f t="shared" si="0"/>
        <v>0.0018942998848825497</v>
      </c>
      <c r="D21" s="154">
        <v>2176.41010581238</v>
      </c>
      <c r="E21" s="25">
        <f t="shared" si="1"/>
        <v>0.002099696164677359</v>
      </c>
    </row>
    <row r="22" spans="1:5" ht="15" customHeight="1">
      <c r="A22" s="24" t="s">
        <v>31</v>
      </c>
      <c r="B22" s="154">
        <v>4.5</v>
      </c>
      <c r="C22" s="25">
        <f t="shared" si="0"/>
        <v>0.0018653660054318067</v>
      </c>
      <c r="D22" s="154">
        <v>71389.60000000002</v>
      </c>
      <c r="E22" s="25">
        <f t="shared" si="1"/>
        <v>6.303439156403732E-05</v>
      </c>
    </row>
    <row r="23" spans="1:5" ht="15">
      <c r="A23" s="24" t="s">
        <v>37</v>
      </c>
      <c r="B23" s="154">
        <v>1.31000001169296</v>
      </c>
      <c r="C23" s="25">
        <f t="shared" si="0"/>
        <v>0.0005430287753171815</v>
      </c>
      <c r="D23" s="154">
        <v>3103.1300078060976</v>
      </c>
      <c r="E23" s="25">
        <f t="shared" si="1"/>
        <v>0.00042215440809685107</v>
      </c>
    </row>
    <row r="24" spans="1:5" ht="15">
      <c r="A24" s="24" t="s">
        <v>32</v>
      </c>
      <c r="B24" s="154">
        <v>0.15000000000000002</v>
      </c>
      <c r="C24" s="25">
        <f t="shared" si="0"/>
        <v>6.21788668477269E-05</v>
      </c>
      <c r="D24" s="154">
        <v>69998.01</v>
      </c>
      <c r="E24" s="25">
        <f t="shared" si="1"/>
        <v>2.1429180629563615E-06</v>
      </c>
    </row>
    <row r="25" spans="1:5" ht="15">
      <c r="A25" s="153" t="s">
        <v>2</v>
      </c>
      <c r="B25" s="28">
        <f>SUM(B13:B24)</f>
        <v>2412.3952012078785</v>
      </c>
      <c r="C25" s="27">
        <f t="shared" si="0"/>
        <v>1</v>
      </c>
      <c r="D25" s="28">
        <f>SUM(D13:D24)</f>
        <v>4441589.2122641085</v>
      </c>
      <c r="E25" s="27">
        <f t="shared" si="1"/>
        <v>0.0005431378468199573</v>
      </c>
    </row>
    <row r="26" spans="1:6" ht="15" customHeight="1">
      <c r="A26" s="291" t="s">
        <v>26</v>
      </c>
      <c r="B26" s="291"/>
      <c r="C26" s="291"/>
      <c r="D26" s="291"/>
      <c r="E26" s="291"/>
      <c r="F26" s="291"/>
    </row>
    <row r="27" spans="1:6" ht="15" customHeight="1">
      <c r="A27" s="291"/>
      <c r="B27" s="291"/>
      <c r="C27" s="291"/>
      <c r="D27" s="291"/>
      <c r="E27" s="291"/>
      <c r="F27" s="291"/>
    </row>
    <row r="28" spans="1:6" ht="15" customHeight="1">
      <c r="A28" s="29"/>
      <c r="B28" s="29"/>
      <c r="C28" s="29"/>
      <c r="D28" s="29"/>
      <c r="E28" s="29"/>
      <c r="F28" s="29"/>
    </row>
    <row r="29" spans="1:6" ht="15" customHeight="1">
      <c r="A29" s="294" t="s">
        <v>169</v>
      </c>
      <c r="B29" s="270"/>
      <c r="C29" s="270"/>
      <c r="D29" s="270"/>
      <c r="E29" s="270"/>
      <c r="F29" s="270"/>
    </row>
    <row r="30" spans="1:6" ht="15" customHeight="1">
      <c r="A30" s="270"/>
      <c r="B30" s="270"/>
      <c r="C30" s="270"/>
      <c r="D30" s="270"/>
      <c r="E30" s="270"/>
      <c r="F30" s="270"/>
    </row>
    <row r="31" spans="1:6" ht="15" customHeight="1">
      <c r="A31" s="270"/>
      <c r="B31" s="270"/>
      <c r="C31" s="270"/>
      <c r="D31" s="270"/>
      <c r="E31" s="270"/>
      <c r="F31" s="270"/>
    </row>
    <row r="32" spans="1:6" ht="15">
      <c r="A32" s="270"/>
      <c r="B32" s="270"/>
      <c r="C32" s="270"/>
      <c r="D32" s="270"/>
      <c r="E32" s="270"/>
      <c r="F32" s="270"/>
    </row>
    <row r="33" spans="1:6" ht="15">
      <c r="A33" s="270"/>
      <c r="B33" s="270"/>
      <c r="C33" s="270"/>
      <c r="D33" s="270"/>
      <c r="E33" s="270"/>
      <c r="F33" s="270"/>
    </row>
    <row r="34" spans="1:6" ht="15" customHeight="1">
      <c r="A34" s="270"/>
      <c r="B34" s="270"/>
      <c r="C34" s="270"/>
      <c r="D34" s="270"/>
      <c r="E34" s="270"/>
      <c r="F34" s="270"/>
    </row>
    <row r="35" spans="1:6" ht="15" customHeight="1">
      <c r="A35" s="30"/>
      <c r="B35" s="30"/>
      <c r="C35" s="30"/>
      <c r="D35" s="30"/>
      <c r="E35" s="30"/>
      <c r="F35" s="30"/>
    </row>
    <row r="36" spans="1:6" ht="15" customHeight="1">
      <c r="A36" s="22" t="s">
        <v>105</v>
      </c>
      <c r="B36" s="31"/>
      <c r="C36" s="31"/>
      <c r="D36" s="31"/>
      <c r="E36" s="31"/>
      <c r="F36" s="31"/>
    </row>
    <row r="37" spans="1:5" ht="15" customHeight="1">
      <c r="A37" s="3" t="s">
        <v>41</v>
      </c>
      <c r="B37" s="3" t="s">
        <v>27</v>
      </c>
      <c r="C37" s="3" t="s">
        <v>67</v>
      </c>
      <c r="D37" s="3" t="s">
        <v>28</v>
      </c>
      <c r="E37" s="3" t="s">
        <v>63</v>
      </c>
    </row>
    <row r="38" spans="1:5" ht="15" customHeight="1">
      <c r="A38" s="24" t="s">
        <v>40</v>
      </c>
      <c r="B38" s="154">
        <v>159.2504003692</v>
      </c>
      <c r="C38" s="5">
        <f>B38/$B$44</f>
        <v>0.4547212946526402</v>
      </c>
      <c r="D38" s="154">
        <v>10591.631211653164</v>
      </c>
      <c r="E38" s="25">
        <f>B38/D38</f>
        <v>0.015035493323633561</v>
      </c>
    </row>
    <row r="39" spans="1:5" ht="15" customHeight="1">
      <c r="A39" s="24" t="s">
        <v>74</v>
      </c>
      <c r="B39" s="154">
        <v>109.7070004018195</v>
      </c>
      <c r="C39" s="5">
        <f aca="true" t="shared" si="2" ref="C39:C44">B39/$B$44</f>
        <v>0.3132557854769536</v>
      </c>
      <c r="D39" s="154">
        <v>3988.3827039877524</v>
      </c>
      <c r="E39" s="25">
        <f aca="true" t="shared" si="3" ref="E39:E44">B39/D39</f>
        <v>0.02750663829028489</v>
      </c>
    </row>
    <row r="40" spans="1:5" ht="15">
      <c r="A40" s="24" t="s">
        <v>71</v>
      </c>
      <c r="B40" s="154">
        <v>21.17000012847</v>
      </c>
      <c r="C40" s="5">
        <f t="shared" si="2"/>
        <v>0.06044851280685542</v>
      </c>
      <c r="D40" s="154">
        <v>1978.110004352217</v>
      </c>
      <c r="E40" s="25">
        <f t="shared" si="3"/>
        <v>0.010702134907508676</v>
      </c>
    </row>
    <row r="41" spans="1:7" ht="15">
      <c r="A41" s="24" t="s">
        <v>101</v>
      </c>
      <c r="B41" s="154">
        <v>12.830000026177979</v>
      </c>
      <c r="C41" s="5">
        <f t="shared" si="2"/>
        <v>0.03663459689125782</v>
      </c>
      <c r="D41" s="154">
        <v>1223.8600010682346</v>
      </c>
      <c r="E41" s="25">
        <f t="shared" si="3"/>
        <v>0.01048322521773686</v>
      </c>
      <c r="G41" s="93"/>
    </row>
    <row r="42" spans="1:7" ht="15" customHeight="1">
      <c r="A42" s="24" t="s">
        <v>72</v>
      </c>
      <c r="B42" s="154">
        <v>8.903400053795</v>
      </c>
      <c r="C42" s="5">
        <f t="shared" si="2"/>
        <v>0.025422640005211983</v>
      </c>
      <c r="D42" s="154">
        <v>7039.587502730166</v>
      </c>
      <c r="E42" s="25">
        <f t="shared" si="3"/>
        <v>0.0012647616142766873</v>
      </c>
      <c r="G42" s="93"/>
    </row>
    <row r="43" spans="1:7" ht="15" customHeight="1">
      <c r="A43" s="24" t="s">
        <v>102</v>
      </c>
      <c r="B43" s="154">
        <v>38.35459962290156</v>
      </c>
      <c r="C43" s="5">
        <f t="shared" si="2"/>
        <v>0.10951717016708105</v>
      </c>
      <c r="D43" s="154">
        <v>71132.15045950255</v>
      </c>
      <c r="E43" s="25">
        <f t="shared" si="3"/>
        <v>0.0005392020257385283</v>
      </c>
      <c r="G43" s="93"/>
    </row>
    <row r="44" spans="1:7" ht="15" customHeight="1">
      <c r="A44" s="153" t="s">
        <v>2</v>
      </c>
      <c r="B44" s="28">
        <v>350.215400602364</v>
      </c>
      <c r="C44" s="27">
        <f t="shared" si="2"/>
        <v>1</v>
      </c>
      <c r="D44" s="159">
        <v>95953.72188329409</v>
      </c>
      <c r="E44" s="27">
        <f t="shared" si="3"/>
        <v>0.003649836543373706</v>
      </c>
      <c r="G44" s="93"/>
    </row>
    <row r="45" spans="1:7" ht="15" customHeight="1">
      <c r="A45" s="291" t="s">
        <v>26</v>
      </c>
      <c r="B45" s="291"/>
      <c r="C45" s="291"/>
      <c r="D45" s="291"/>
      <c r="E45" s="291"/>
      <c r="F45" s="291"/>
      <c r="G45" s="93"/>
    </row>
    <row r="46" spans="1:7" ht="15" customHeight="1">
      <c r="A46" s="291"/>
      <c r="B46" s="291"/>
      <c r="C46" s="291"/>
      <c r="D46" s="291"/>
      <c r="E46" s="291"/>
      <c r="F46" s="291"/>
      <c r="G46" s="93"/>
    </row>
    <row r="47" spans="1:7" ht="15" customHeight="1">
      <c r="A47" s="43"/>
      <c r="B47" s="43"/>
      <c r="C47" s="43"/>
      <c r="D47" s="43"/>
      <c r="E47" s="43"/>
      <c r="G47" s="93"/>
    </row>
    <row r="48" spans="1:7" ht="15" customHeight="1">
      <c r="A48" s="22" t="s">
        <v>104</v>
      </c>
      <c r="B48" s="31"/>
      <c r="C48" s="31"/>
      <c r="D48" s="31"/>
      <c r="E48" s="31"/>
      <c r="G48" s="93"/>
    </row>
    <row r="49" spans="1:7" ht="15" customHeight="1">
      <c r="A49" s="3" t="s">
        <v>41</v>
      </c>
      <c r="B49" s="3" t="s">
        <v>27</v>
      </c>
      <c r="C49" s="3" t="s">
        <v>67</v>
      </c>
      <c r="D49" s="3" t="s">
        <v>28</v>
      </c>
      <c r="E49" s="3" t="s">
        <v>63</v>
      </c>
      <c r="G49" s="93"/>
    </row>
    <row r="50" spans="1:7" ht="15" customHeight="1">
      <c r="A50" s="24" t="s">
        <v>97</v>
      </c>
      <c r="B50" s="154">
        <v>85.9800001885463</v>
      </c>
      <c r="C50" s="5">
        <f aca="true" t="shared" si="4" ref="C50:C55">B50/$B$55</f>
        <v>0.5630648335453995</v>
      </c>
      <c r="D50" s="154">
        <v>16138.200179683308</v>
      </c>
      <c r="E50" s="25">
        <f aca="true" t="shared" si="5" ref="E50:E55">B50/D50</f>
        <v>0.005327731669655962</v>
      </c>
      <c r="G50" s="93"/>
    </row>
    <row r="51" spans="1:5" ht="15" customHeight="1">
      <c r="A51" s="24" t="s">
        <v>103</v>
      </c>
      <c r="B51" s="154">
        <v>15.67000004088</v>
      </c>
      <c r="C51" s="5">
        <f t="shared" si="4"/>
        <v>0.10261951553065794</v>
      </c>
      <c r="D51" s="154">
        <v>6625.04000433432</v>
      </c>
      <c r="E51" s="25">
        <f t="shared" si="5"/>
        <v>0.002365268742623164</v>
      </c>
    </row>
    <row r="52" spans="1:6" ht="15">
      <c r="A52" s="24" t="s">
        <v>75</v>
      </c>
      <c r="B52" s="154">
        <v>12.750000072682441</v>
      </c>
      <c r="C52" s="5">
        <f t="shared" si="4"/>
        <v>0.0834970534180706</v>
      </c>
      <c r="D52" s="154">
        <v>434.6400007754704</v>
      </c>
      <c r="E52" s="25">
        <f t="shared" si="5"/>
        <v>0.029334621870822544</v>
      </c>
      <c r="F52" s="34"/>
    </row>
    <row r="53" spans="1:6" ht="15" customHeight="1">
      <c r="A53" s="24" t="s">
        <v>68</v>
      </c>
      <c r="B53" s="154">
        <v>11.6900000609534</v>
      </c>
      <c r="C53" s="5">
        <f t="shared" si="4"/>
        <v>0.07655533756725065</v>
      </c>
      <c r="D53" s="154">
        <v>16120.590020634343</v>
      </c>
      <c r="E53" s="25">
        <f t="shared" si="5"/>
        <v>0.0007251595658713613</v>
      </c>
      <c r="F53" s="34"/>
    </row>
    <row r="54" spans="1:5" ht="15" customHeight="1">
      <c r="A54" s="24" t="s">
        <v>102</v>
      </c>
      <c r="B54" s="154">
        <v>26.60999982548418</v>
      </c>
      <c r="C54" s="5">
        <f t="shared" si="4"/>
        <v>0.17426325993862138</v>
      </c>
      <c r="D54" s="154">
        <v>286866.2599742559</v>
      </c>
      <c r="E54" s="25">
        <f t="shared" si="5"/>
        <v>9.276099541253903E-05</v>
      </c>
    </row>
    <row r="55" spans="1:5" ht="15" customHeight="1">
      <c r="A55" s="153" t="s">
        <v>2</v>
      </c>
      <c r="B55" s="28">
        <v>152.7000001885463</v>
      </c>
      <c r="C55" s="27">
        <f t="shared" si="4"/>
        <v>1</v>
      </c>
      <c r="D55" s="159">
        <v>326184.73017968336</v>
      </c>
      <c r="E55" s="27">
        <f t="shared" si="5"/>
        <v>0.0004681396339565908</v>
      </c>
    </row>
    <row r="56" spans="1:6" ht="15" customHeight="1">
      <c r="A56" s="291" t="s">
        <v>26</v>
      </c>
      <c r="B56" s="291"/>
      <c r="C56" s="291"/>
      <c r="D56" s="291"/>
      <c r="E56" s="291"/>
      <c r="F56" s="291"/>
    </row>
    <row r="57" spans="1:6" ht="15" customHeight="1">
      <c r="A57" s="291"/>
      <c r="B57" s="291"/>
      <c r="C57" s="291"/>
      <c r="D57" s="291"/>
      <c r="E57" s="291"/>
      <c r="F57" s="291"/>
    </row>
    <row r="58" spans="1:6" ht="15">
      <c r="A58" s="1" t="s">
        <v>51</v>
      </c>
      <c r="B58" s="30"/>
      <c r="C58" s="32"/>
      <c r="D58" s="33"/>
      <c r="E58" s="33"/>
      <c r="F58" s="33"/>
    </row>
    <row r="59" spans="1:6" ht="15">
      <c r="A59" s="1"/>
      <c r="B59" s="30"/>
      <c r="C59" s="32"/>
      <c r="D59" s="33"/>
      <c r="E59" s="33"/>
      <c r="F59" s="33"/>
    </row>
    <row r="60" spans="1:6" ht="15">
      <c r="A60" s="1" t="s">
        <v>39</v>
      </c>
      <c r="B60" s="30"/>
      <c r="C60" s="32"/>
      <c r="D60" s="33"/>
      <c r="E60" s="33"/>
      <c r="F60" s="33"/>
    </row>
    <row r="61" spans="1:6" ht="15" customHeight="1">
      <c r="A61" s="30"/>
      <c r="B61" s="30"/>
      <c r="C61" s="32"/>
      <c r="D61" s="33"/>
      <c r="E61" s="33"/>
      <c r="F61" s="33"/>
    </row>
    <row r="62" spans="1:6" ht="15" customHeight="1">
      <c r="A62" s="292" t="s">
        <v>170</v>
      </c>
      <c r="B62" s="293"/>
      <c r="C62" s="293"/>
      <c r="D62" s="293"/>
      <c r="E62" s="293"/>
      <c r="F62" s="293"/>
    </row>
    <row r="63" spans="1:6" ht="15" customHeight="1">
      <c r="A63" s="293"/>
      <c r="B63" s="293"/>
      <c r="C63" s="293"/>
      <c r="D63" s="293"/>
      <c r="E63" s="293"/>
      <c r="F63" s="293"/>
    </row>
    <row r="64" spans="1:6" ht="15" customHeight="1">
      <c r="A64" s="293"/>
      <c r="B64" s="293"/>
      <c r="C64" s="293"/>
      <c r="D64" s="293"/>
      <c r="E64" s="293"/>
      <c r="F64" s="293"/>
    </row>
    <row r="65" spans="1:6" ht="15">
      <c r="A65" s="293"/>
      <c r="B65" s="293"/>
      <c r="C65" s="293"/>
      <c r="D65" s="293"/>
      <c r="E65" s="293"/>
      <c r="F65" s="293"/>
    </row>
    <row r="66" spans="1:6" ht="15">
      <c r="A66" s="293"/>
      <c r="B66" s="293"/>
      <c r="C66" s="293"/>
      <c r="D66" s="293"/>
      <c r="E66" s="293"/>
      <c r="F66" s="293"/>
    </row>
    <row r="67" spans="1:6" ht="15">
      <c r="A67" s="33"/>
      <c r="B67" s="33"/>
      <c r="C67" s="33"/>
      <c r="D67" s="33"/>
      <c r="E67" s="33"/>
      <c r="F67" s="33"/>
    </row>
    <row r="68" ht="15">
      <c r="A68" s="1" t="s">
        <v>99</v>
      </c>
    </row>
    <row r="69" spans="1:5" ht="15">
      <c r="A69" s="3" t="s">
        <v>98</v>
      </c>
      <c r="B69" s="3" t="s">
        <v>27</v>
      </c>
      <c r="C69" s="3" t="s">
        <v>67</v>
      </c>
      <c r="D69" s="3" t="s">
        <v>62</v>
      </c>
      <c r="E69" s="3" t="s">
        <v>63</v>
      </c>
    </row>
    <row r="70" spans="1:5" ht="15">
      <c r="A70" s="24" t="s">
        <v>106</v>
      </c>
      <c r="B70" s="154">
        <v>505.5799999997451</v>
      </c>
      <c r="C70" s="25">
        <f>B70/$B$73</f>
        <v>0.8474354675889793</v>
      </c>
      <c r="D70" s="154">
        <v>39947.84000289975</v>
      </c>
      <c r="E70" s="25">
        <f>B70/D70</f>
        <v>0.012656003427545666</v>
      </c>
    </row>
    <row r="71" spans="1:5" ht="15">
      <c r="A71" s="24" t="s">
        <v>107</v>
      </c>
      <c r="B71" s="154">
        <v>85.2300000116018</v>
      </c>
      <c r="C71" s="25">
        <f>B71/$B$73</f>
        <v>0.142859537387707</v>
      </c>
      <c r="D71" s="154">
        <v>12492.649998837584</v>
      </c>
      <c r="E71" s="25">
        <f>B71/D71</f>
        <v>0.0068224115795713705</v>
      </c>
    </row>
    <row r="72" spans="1:5" ht="15">
      <c r="A72" s="24" t="s">
        <v>102</v>
      </c>
      <c r="B72" s="154">
        <v>5.8</v>
      </c>
      <c r="C72" s="25">
        <f>B72/$B$73</f>
        <v>0.009721756620156173</v>
      </c>
      <c r="D72" s="154">
        <v>2653597.8</v>
      </c>
      <c r="E72" s="25">
        <f>B72/D72</f>
        <v>2.1857117909880693E-06</v>
      </c>
    </row>
    <row r="73" spans="1:5" ht="15">
      <c r="A73" s="153" t="s">
        <v>2</v>
      </c>
      <c r="B73" s="28">
        <v>596.60000004267</v>
      </c>
      <c r="C73" s="27">
        <f>B73/$B$73</f>
        <v>1</v>
      </c>
      <c r="D73" s="28">
        <v>2706038.319934198</v>
      </c>
      <c r="E73" s="27">
        <f>B73/D73</f>
        <v>0.00022046990083169897</v>
      </c>
    </row>
    <row r="74" spans="1:6" ht="15">
      <c r="A74" s="291" t="s">
        <v>26</v>
      </c>
      <c r="B74" s="291"/>
      <c r="C74" s="291"/>
      <c r="D74" s="291"/>
      <c r="E74" s="291"/>
      <c r="F74" s="291"/>
    </row>
    <row r="75" spans="1:6" ht="15">
      <c r="A75" s="291"/>
      <c r="B75" s="291"/>
      <c r="C75" s="291"/>
      <c r="D75" s="291"/>
      <c r="E75" s="291"/>
      <c r="F75" s="291"/>
    </row>
    <row r="76" spans="1:6" ht="15">
      <c r="A76" s="95"/>
      <c r="B76" s="95"/>
      <c r="C76" s="95"/>
      <c r="D76" s="95"/>
      <c r="E76" s="95"/>
      <c r="F76" s="95"/>
    </row>
    <row r="77" spans="1:6" ht="15.75" customHeight="1">
      <c r="A77" s="295" t="s">
        <v>134</v>
      </c>
      <c r="B77" s="295"/>
      <c r="C77" s="295"/>
      <c r="D77" s="295"/>
      <c r="E77" s="295"/>
      <c r="F77" s="295"/>
    </row>
    <row r="78" spans="1:6" ht="15">
      <c r="A78" s="295"/>
      <c r="B78" s="295"/>
      <c r="C78" s="295"/>
      <c r="D78" s="295"/>
      <c r="E78" s="295"/>
      <c r="F78" s="295"/>
    </row>
    <row r="79" spans="1:6" ht="15">
      <c r="A79" s="295"/>
      <c r="B79" s="295"/>
      <c r="C79" s="295"/>
      <c r="D79" s="295"/>
      <c r="E79" s="295"/>
      <c r="F79" s="295"/>
    </row>
    <row r="80" spans="1:6" ht="15">
      <c r="A80" s="34"/>
      <c r="B80" s="34"/>
      <c r="C80" s="34"/>
      <c r="D80" s="34"/>
      <c r="E80" s="34"/>
      <c r="F80" s="34"/>
    </row>
    <row r="81" spans="1:6" ht="15.75" customHeight="1">
      <c r="A81" s="270" t="s">
        <v>108</v>
      </c>
      <c r="B81" s="270"/>
      <c r="C81" s="270"/>
      <c r="D81" s="270"/>
      <c r="E81" s="270"/>
      <c r="F81" s="270"/>
    </row>
    <row r="82" spans="1:6" ht="15">
      <c r="A82" s="270"/>
      <c r="B82" s="270"/>
      <c r="C82" s="270"/>
      <c r="D82" s="270"/>
      <c r="E82" s="270"/>
      <c r="F82" s="270"/>
    </row>
    <row r="83" spans="1:6" ht="15">
      <c r="A83" s="270"/>
      <c r="B83" s="270"/>
      <c r="C83" s="270"/>
      <c r="D83" s="270"/>
      <c r="E83" s="270"/>
      <c r="F83" s="270"/>
    </row>
    <row r="84" spans="1:6" ht="15">
      <c r="A84" s="30"/>
      <c r="B84" s="30"/>
      <c r="C84" s="30"/>
      <c r="D84" s="30"/>
      <c r="E84" s="30"/>
      <c r="F84" s="30"/>
    </row>
  </sheetData>
  <sheetProtection/>
  <mergeCells count="9">
    <mergeCell ref="A81:F83"/>
    <mergeCell ref="A26:F27"/>
    <mergeCell ref="A62:F66"/>
    <mergeCell ref="A74:F75"/>
    <mergeCell ref="A5:F9"/>
    <mergeCell ref="A29:F34"/>
    <mergeCell ref="A56:F57"/>
    <mergeCell ref="A45:F46"/>
    <mergeCell ref="A77:F79"/>
  </mergeCells>
  <printOptions horizontalCentered="1"/>
  <pageMargins left="0.5905511811023623" right="0.5905511811023623" top="0.5905511811023623" bottom="0.5905511811023623" header="0.31496062992125984" footer="0.31496062992125984"/>
  <pageSetup horizontalDpi="600" verticalDpi="600" orientation="portrait" scale="80" r:id="rId1"/>
  <headerFooter>
    <oddHeader>&amp;R&amp;12Región de Antofagasta, Información Censo 2007</oddHeader>
  </headerFooter>
  <rowBreaks count="1" manualBreakCount="1">
    <brk id="57" max="5" man="1"/>
  </rowBreaks>
  <ignoredErrors>
    <ignoredError sqref="C25" formula="1"/>
  </ignoredErrors>
</worksheet>
</file>

<file path=xl/worksheets/sheet5.xml><?xml version="1.0" encoding="utf-8"?>
<worksheet xmlns="http://schemas.openxmlformats.org/spreadsheetml/2006/main" xmlns:r="http://schemas.openxmlformats.org/officeDocument/2006/relationships">
  <dimension ref="A1:I40"/>
  <sheetViews>
    <sheetView view="pageBreakPreview" zoomScale="90" zoomScaleNormal="90" zoomScaleSheetLayoutView="90" zoomScalePageLayoutView="0" workbookViewId="0" topLeftCell="A16">
      <selection activeCell="A1" sqref="A1"/>
    </sheetView>
  </sheetViews>
  <sheetFormatPr defaultColWidth="11.421875" defaultRowHeight="15"/>
  <cols>
    <col min="1" max="1" width="13.57421875" style="2" customWidth="1"/>
    <col min="2" max="2" width="15.8515625" style="2" bestFit="1" customWidth="1"/>
    <col min="3" max="3" width="13.140625" style="2" bestFit="1" customWidth="1"/>
    <col min="4" max="4" width="14.8515625" style="2" bestFit="1" customWidth="1"/>
    <col min="5" max="16384" width="11.421875" style="2" customWidth="1"/>
  </cols>
  <sheetData>
    <row r="1" ht="15">
      <c r="A1" s="1" t="s">
        <v>52</v>
      </c>
    </row>
    <row r="2" ht="15">
      <c r="A2" s="1"/>
    </row>
    <row r="3" ht="15">
      <c r="A3" s="22" t="s">
        <v>39</v>
      </c>
    </row>
    <row r="4" spans="2:9" ht="15" customHeight="1">
      <c r="B4" s="30"/>
      <c r="C4" s="30"/>
      <c r="D4" s="30"/>
      <c r="E4" s="30"/>
      <c r="F4" s="30"/>
      <c r="G4" s="30"/>
      <c r="H4" s="30"/>
      <c r="I4" s="30"/>
    </row>
    <row r="5" spans="1:9" ht="15" customHeight="1">
      <c r="A5" s="270" t="s">
        <v>249</v>
      </c>
      <c r="B5" s="270"/>
      <c r="C5" s="270"/>
      <c r="D5" s="270"/>
      <c r="E5" s="270"/>
      <c r="F5" s="270"/>
      <c r="G5" s="270"/>
      <c r="H5" s="270"/>
      <c r="I5" s="30"/>
    </row>
    <row r="6" spans="1:9" ht="15" customHeight="1">
      <c r="A6" s="270"/>
      <c r="B6" s="270"/>
      <c r="C6" s="270"/>
      <c r="D6" s="270"/>
      <c r="E6" s="270"/>
      <c r="F6" s="270"/>
      <c r="G6" s="270"/>
      <c r="H6" s="270"/>
      <c r="I6" s="30"/>
    </row>
    <row r="7" spans="1:9" ht="15" customHeight="1">
      <c r="A7" s="270"/>
      <c r="B7" s="270"/>
      <c r="C7" s="270"/>
      <c r="D7" s="270"/>
      <c r="E7" s="270"/>
      <c r="F7" s="270"/>
      <c r="G7" s="270"/>
      <c r="H7" s="270"/>
      <c r="I7" s="30"/>
    </row>
    <row r="8" spans="1:9" ht="15" customHeight="1">
      <c r="A8" s="270"/>
      <c r="B8" s="270"/>
      <c r="C8" s="270"/>
      <c r="D8" s="270"/>
      <c r="E8" s="270"/>
      <c r="F8" s="270"/>
      <c r="G8" s="270"/>
      <c r="H8" s="270"/>
      <c r="I8" s="30"/>
    </row>
    <row r="9" spans="1:9" ht="15" customHeight="1">
      <c r="A9" s="30"/>
      <c r="B9" s="30"/>
      <c r="C9" s="30"/>
      <c r="D9" s="30"/>
      <c r="E9" s="30"/>
      <c r="F9" s="30"/>
      <c r="G9" s="30"/>
      <c r="H9" s="30"/>
      <c r="I9" s="30"/>
    </row>
    <row r="10" ht="15">
      <c r="A10" s="1" t="s">
        <v>76</v>
      </c>
    </row>
    <row r="11" spans="1:4" ht="15">
      <c r="A11" s="3" t="s">
        <v>41</v>
      </c>
      <c r="B11" s="3" t="s">
        <v>14</v>
      </c>
      <c r="C11" s="3" t="s">
        <v>69</v>
      </c>
      <c r="D11" s="3" t="s">
        <v>63</v>
      </c>
    </row>
    <row r="12" spans="1:4" ht="15">
      <c r="A12" s="24" t="s">
        <v>46</v>
      </c>
      <c r="B12" s="4">
        <v>10605</v>
      </c>
      <c r="C12" s="4">
        <v>3938895</v>
      </c>
      <c r="D12" s="25">
        <f>B12/C12</f>
        <v>0.002692379461752598</v>
      </c>
    </row>
    <row r="13" spans="1:4" ht="15">
      <c r="A13" s="24" t="s">
        <v>47</v>
      </c>
      <c r="B13" s="4">
        <v>8745</v>
      </c>
      <c r="C13" s="4">
        <v>45582</v>
      </c>
      <c r="D13" s="25">
        <f aca="true" t="shared" si="0" ref="D13:D18">B13/C13</f>
        <v>0.19185204686060287</v>
      </c>
    </row>
    <row r="14" spans="1:4" ht="15">
      <c r="A14" s="24" t="s">
        <v>48</v>
      </c>
      <c r="B14" s="4">
        <v>6186</v>
      </c>
      <c r="C14" s="4">
        <v>738887</v>
      </c>
      <c r="D14" s="25">
        <f t="shared" si="0"/>
        <v>0.008372051477424829</v>
      </c>
    </row>
    <row r="15" spans="1:4" ht="15">
      <c r="A15" s="24" t="s">
        <v>167</v>
      </c>
      <c r="B15" s="4">
        <v>5648</v>
      </c>
      <c r="C15" s="4">
        <v>50544</v>
      </c>
      <c r="D15" s="25">
        <f t="shared" si="0"/>
        <v>0.11174422285533396</v>
      </c>
    </row>
    <row r="16" spans="1:4" ht="15">
      <c r="A16" s="24" t="s">
        <v>49</v>
      </c>
      <c r="B16" s="4">
        <v>1918</v>
      </c>
      <c r="C16" s="4">
        <v>3292707</v>
      </c>
      <c r="D16" s="25">
        <f t="shared" si="0"/>
        <v>0.0005824994449855393</v>
      </c>
    </row>
    <row r="17" spans="1:4" ht="15">
      <c r="A17" s="24" t="s">
        <v>109</v>
      </c>
      <c r="B17" s="4">
        <v>981</v>
      </c>
      <c r="C17" s="4">
        <v>2381</v>
      </c>
      <c r="D17" s="25">
        <f t="shared" si="0"/>
        <v>0.4120117597648047</v>
      </c>
    </row>
    <row r="18" spans="1:4" ht="15">
      <c r="A18" s="24" t="s">
        <v>50</v>
      </c>
      <c r="B18" s="4">
        <v>282</v>
      </c>
      <c r="C18" s="4">
        <v>3789697</v>
      </c>
      <c r="D18" s="25">
        <f t="shared" si="0"/>
        <v>7.441228150957716E-05</v>
      </c>
    </row>
    <row r="19" spans="1:8" ht="15">
      <c r="A19" s="296" t="s">
        <v>26</v>
      </c>
      <c r="B19" s="296"/>
      <c r="C19" s="296"/>
      <c r="D19" s="296"/>
      <c r="E19" s="296"/>
      <c r="F19" s="296"/>
      <c r="G19" s="296"/>
      <c r="H19" s="296"/>
    </row>
    <row r="20" spans="1:8" ht="15">
      <c r="A20" s="296"/>
      <c r="B20" s="296"/>
      <c r="C20" s="296"/>
      <c r="D20" s="296"/>
      <c r="E20" s="296"/>
      <c r="F20" s="296"/>
      <c r="G20" s="296"/>
      <c r="H20" s="296"/>
    </row>
    <row r="21" spans="1:8" ht="15">
      <c r="A21" s="36"/>
      <c r="B21" s="36"/>
      <c r="C21" s="36"/>
      <c r="D21" s="36"/>
      <c r="E21" s="36"/>
      <c r="F21" s="36"/>
      <c r="G21" s="36"/>
      <c r="H21" s="36"/>
    </row>
    <row r="22" spans="1:7" ht="15">
      <c r="A22" s="1" t="s">
        <v>53</v>
      </c>
      <c r="G22" s="93"/>
    </row>
    <row r="23" spans="1:7" ht="15">
      <c r="A23" s="1"/>
      <c r="G23" s="93"/>
    </row>
    <row r="24" spans="1:7" ht="15">
      <c r="A24" s="1" t="s">
        <v>176</v>
      </c>
      <c r="G24" s="93"/>
    </row>
    <row r="25" spans="1:7" ht="15">
      <c r="A25" s="23" t="s">
        <v>42</v>
      </c>
      <c r="B25" s="153" t="s">
        <v>54</v>
      </c>
      <c r="G25" s="93"/>
    </row>
    <row r="26" spans="1:7" ht="15">
      <c r="A26" s="152" t="s">
        <v>110</v>
      </c>
      <c r="B26" s="154">
        <v>2297.72</v>
      </c>
      <c r="G26" s="93"/>
    </row>
    <row r="27" spans="1:7" ht="15">
      <c r="A27" s="152" t="s">
        <v>111</v>
      </c>
      <c r="B27" s="154">
        <v>36.87</v>
      </c>
      <c r="G27" s="93"/>
    </row>
    <row r="28" spans="1:2" ht="15">
      <c r="A28" s="152" t="s">
        <v>112</v>
      </c>
      <c r="B28" s="154">
        <v>12.17</v>
      </c>
    </row>
    <row r="29" spans="1:2" ht="15">
      <c r="A29" s="155" t="s">
        <v>2</v>
      </c>
      <c r="B29" s="156">
        <v>2346.76</v>
      </c>
    </row>
    <row r="30" spans="1:8" ht="15">
      <c r="A30" s="296" t="s">
        <v>26</v>
      </c>
      <c r="B30" s="296"/>
      <c r="C30" s="296"/>
      <c r="D30" s="296"/>
      <c r="E30" s="296"/>
      <c r="F30" s="296"/>
      <c r="G30" s="296"/>
      <c r="H30" s="296"/>
    </row>
    <row r="31" spans="1:8" ht="15">
      <c r="A31" s="296"/>
      <c r="B31" s="296"/>
      <c r="C31" s="296"/>
      <c r="D31" s="296"/>
      <c r="E31" s="296"/>
      <c r="F31" s="296"/>
      <c r="G31" s="296"/>
      <c r="H31" s="296"/>
    </row>
    <row r="32" spans="1:8" ht="15">
      <c r="A32" s="36"/>
      <c r="B32" s="36"/>
      <c r="C32" s="36"/>
      <c r="D32" s="36"/>
      <c r="E32" s="36"/>
      <c r="F32" s="36"/>
      <c r="G32" s="36"/>
      <c r="H32" s="36"/>
    </row>
    <row r="33" ht="15">
      <c r="A33" s="1" t="s">
        <v>177</v>
      </c>
    </row>
    <row r="34" spans="1:9" ht="46.5">
      <c r="A34" s="23" t="s">
        <v>42</v>
      </c>
      <c r="B34" s="23" t="s">
        <v>178</v>
      </c>
      <c r="C34" s="23" t="s">
        <v>179</v>
      </c>
      <c r="D34" s="23" t="s">
        <v>56</v>
      </c>
      <c r="E34" s="23" t="s">
        <v>180</v>
      </c>
      <c r="F34" s="23" t="s">
        <v>181</v>
      </c>
      <c r="G34" s="23" t="s">
        <v>182</v>
      </c>
      <c r="H34" s="23" t="s">
        <v>57</v>
      </c>
      <c r="I34" s="35"/>
    </row>
    <row r="35" spans="1:8" ht="15">
      <c r="A35" s="24" t="s">
        <v>110</v>
      </c>
      <c r="B35" s="157">
        <v>2192.719997897</v>
      </c>
      <c r="C35" s="157">
        <v>22.76000005005</v>
      </c>
      <c r="D35" s="157">
        <v>71.03999954834</v>
      </c>
      <c r="E35" s="157">
        <v>5.3499999828651</v>
      </c>
      <c r="F35" s="157">
        <v>0</v>
      </c>
      <c r="G35" s="157">
        <v>5.250000005592</v>
      </c>
      <c r="H35" s="157">
        <v>0.6000000126661</v>
      </c>
    </row>
    <row r="36" spans="1:8" ht="15">
      <c r="A36" s="24" t="s">
        <v>111</v>
      </c>
      <c r="B36" s="157">
        <v>0.379999995232</v>
      </c>
      <c r="C36" s="157">
        <v>0</v>
      </c>
      <c r="D36" s="157">
        <v>1.9499999731819</v>
      </c>
      <c r="E36" s="157">
        <v>21.9000000617984</v>
      </c>
      <c r="F36" s="157">
        <v>0.180000007153</v>
      </c>
      <c r="G36" s="157">
        <v>12.459999958056478</v>
      </c>
      <c r="H36" s="157">
        <v>0</v>
      </c>
    </row>
    <row r="37" spans="1:8" ht="15">
      <c r="A37" s="24" t="s">
        <v>112</v>
      </c>
      <c r="B37" s="157">
        <v>0</v>
      </c>
      <c r="C37" s="157">
        <v>12.1299999952</v>
      </c>
      <c r="D37" s="157">
        <v>0</v>
      </c>
      <c r="E37" s="157">
        <v>0.0399999991059</v>
      </c>
      <c r="F37" s="157">
        <v>0</v>
      </c>
      <c r="G37" s="157">
        <v>0</v>
      </c>
      <c r="H37" s="157">
        <v>0</v>
      </c>
    </row>
    <row r="38" spans="1:8" ht="15">
      <c r="A38" s="155" t="s">
        <v>2</v>
      </c>
      <c r="B38" s="158">
        <v>2193.099997892232</v>
      </c>
      <c r="C38" s="158">
        <v>34.89000004525</v>
      </c>
      <c r="D38" s="158">
        <v>72.98999952152191</v>
      </c>
      <c r="E38" s="158">
        <v>27.2900000437694</v>
      </c>
      <c r="F38" s="158">
        <v>0.180000007153</v>
      </c>
      <c r="G38" s="158">
        <v>17.709999963648478</v>
      </c>
      <c r="H38" s="158">
        <v>0.6000000126661</v>
      </c>
    </row>
    <row r="39" spans="1:8" ht="15">
      <c r="A39" s="297" t="s">
        <v>26</v>
      </c>
      <c r="B39" s="297"/>
      <c r="C39" s="297"/>
      <c r="D39" s="297"/>
      <c r="E39" s="297"/>
      <c r="F39" s="297"/>
      <c r="G39" s="297"/>
      <c r="H39" s="297"/>
    </row>
    <row r="40" spans="1:8" ht="15">
      <c r="A40" s="296"/>
      <c r="B40" s="296"/>
      <c r="C40" s="296"/>
      <c r="D40" s="296"/>
      <c r="E40" s="296"/>
      <c r="F40" s="296"/>
      <c r="G40" s="296"/>
      <c r="H40" s="296"/>
    </row>
  </sheetData>
  <sheetProtection/>
  <mergeCells count="4">
    <mergeCell ref="A30:H31"/>
    <mergeCell ref="A39:H40"/>
    <mergeCell ref="A19:H20"/>
    <mergeCell ref="A5:H8"/>
  </mergeCells>
  <printOptions horizontalCentered="1"/>
  <pageMargins left="0.5905511811023623" right="0.5905511811023623" top="0.5905511811023623" bottom="0.5905511811023623" header="0.31496062992125984" footer="0.31496062992125984"/>
  <pageSetup horizontalDpi="600" verticalDpi="600" orientation="landscape" scale="78" r:id="rId1"/>
  <headerFooter>
    <oddHeader>&amp;R&amp;12Región de Antofagasta, Información Censo 2007</oddHeader>
  </headerFooter>
  <rowBreaks count="2" manualBreakCount="2">
    <brk id="40" max="7" man="1"/>
    <brk id="42" max="7" man="1"/>
  </rowBreaks>
</worksheet>
</file>

<file path=xl/worksheets/sheet6.xml><?xml version="1.0" encoding="utf-8"?>
<worksheet xmlns="http://schemas.openxmlformats.org/spreadsheetml/2006/main" xmlns:r="http://schemas.openxmlformats.org/officeDocument/2006/relationships">
  <dimension ref="A1:AB91"/>
  <sheetViews>
    <sheetView view="pageBreakPreview" zoomScale="90" zoomScaleNormal="70" zoomScaleSheetLayoutView="90" zoomScalePageLayoutView="0" workbookViewId="0" topLeftCell="B1">
      <selection activeCell="B1" sqref="B1"/>
    </sheetView>
  </sheetViews>
  <sheetFormatPr defaultColWidth="11.421875" defaultRowHeight="15"/>
  <cols>
    <col min="1" max="1" width="11.421875" style="99" hidden="1" customWidth="1"/>
    <col min="2" max="2" width="12.00390625" style="99" customWidth="1"/>
    <col min="3" max="3" width="27.7109375" style="99" bestFit="1" customWidth="1"/>
    <col min="4" max="6" width="11.28125" style="99" customWidth="1"/>
    <col min="7" max="7" width="13.421875" style="99" bestFit="1" customWidth="1"/>
    <col min="8" max="8" width="13.8515625" style="99" bestFit="1" customWidth="1"/>
    <col min="9" max="9" width="11.57421875" style="100" customWidth="1"/>
    <col min="10" max="10" width="11.00390625" style="100" customWidth="1"/>
    <col min="11" max="11" width="10.421875" style="99" customWidth="1"/>
    <col min="12" max="13" width="10.421875" style="100" customWidth="1"/>
    <col min="14" max="14" width="10.421875" style="99" customWidth="1"/>
    <col min="15" max="15" width="11.8515625" style="99" customWidth="1"/>
    <col min="16" max="16" width="11.57421875" style="99" bestFit="1" customWidth="1"/>
    <col min="17" max="19" width="11.421875" style="99" customWidth="1"/>
    <col min="20" max="22" width="12.8515625" style="99" bestFit="1" customWidth="1"/>
    <col min="23" max="23" width="11.57421875" style="99" bestFit="1" customWidth="1"/>
    <col min="24" max="26" width="12.8515625" style="99" bestFit="1" customWidth="1"/>
    <col min="27" max="27" width="11.57421875" style="99" bestFit="1" customWidth="1"/>
    <col min="28" max="16384" width="11.421875" style="99" customWidth="1"/>
  </cols>
  <sheetData>
    <row r="1" ht="14.25">
      <c r="B1" s="98" t="s">
        <v>77</v>
      </c>
    </row>
    <row r="3" spans="2:15" ht="14.25">
      <c r="B3" s="311" t="s">
        <v>150</v>
      </c>
      <c r="C3" s="311"/>
      <c r="D3" s="311"/>
      <c r="E3" s="311"/>
      <c r="F3" s="311"/>
      <c r="G3" s="311"/>
      <c r="H3" s="311"/>
      <c r="I3" s="311"/>
      <c r="J3" s="311"/>
      <c r="K3" s="311"/>
      <c r="L3" s="311"/>
      <c r="M3" s="311"/>
      <c r="N3" s="311"/>
      <c r="O3" s="311"/>
    </row>
    <row r="4" spans="2:15" ht="14.25">
      <c r="B4" s="311"/>
      <c r="C4" s="311"/>
      <c r="D4" s="311"/>
      <c r="E4" s="311"/>
      <c r="F4" s="311"/>
      <c r="G4" s="311"/>
      <c r="H4" s="311"/>
      <c r="I4" s="311"/>
      <c r="J4" s="311"/>
      <c r="K4" s="311"/>
      <c r="L4" s="311"/>
      <c r="M4" s="311"/>
      <c r="N4" s="311"/>
      <c r="O4" s="311"/>
    </row>
    <row r="5" spans="2:15" ht="15.75" customHeight="1">
      <c r="B5" s="101"/>
      <c r="C5" s="101"/>
      <c r="D5" s="101"/>
      <c r="E5" s="101"/>
      <c r="F5" s="101"/>
      <c r="G5" s="101"/>
      <c r="H5" s="101"/>
      <c r="I5" s="101"/>
      <c r="J5" s="101"/>
      <c r="K5" s="101"/>
      <c r="L5" s="101"/>
      <c r="M5" s="101"/>
      <c r="N5" s="101"/>
      <c r="O5" s="101"/>
    </row>
    <row r="6" spans="2:15" ht="15.75" customHeight="1">
      <c r="B6" s="102" t="s">
        <v>146</v>
      </c>
      <c r="C6" s="101"/>
      <c r="D6" s="101"/>
      <c r="E6" s="101"/>
      <c r="F6" s="101"/>
      <c r="G6" s="101"/>
      <c r="H6" s="101"/>
      <c r="I6" s="101"/>
      <c r="J6" s="101"/>
      <c r="K6" s="101"/>
      <c r="L6" s="101"/>
      <c r="M6" s="101"/>
      <c r="N6" s="101"/>
      <c r="O6" s="101"/>
    </row>
    <row r="7" spans="2:15" ht="15.75" customHeight="1">
      <c r="B7" s="317" t="s">
        <v>14</v>
      </c>
      <c r="C7" s="317" t="s">
        <v>136</v>
      </c>
      <c r="D7" s="317">
        <v>2018</v>
      </c>
      <c r="E7" s="318" t="s">
        <v>264</v>
      </c>
      <c r="F7" s="319"/>
      <c r="G7" s="103" t="s">
        <v>137</v>
      </c>
      <c r="H7" s="103" t="s">
        <v>138</v>
      </c>
      <c r="I7" s="101"/>
      <c r="J7" s="101"/>
      <c r="K7" s="101"/>
      <c r="L7" s="101"/>
      <c r="M7" s="101"/>
      <c r="N7" s="101"/>
      <c r="O7" s="101"/>
    </row>
    <row r="8" spans="2:15" ht="15.75" customHeight="1">
      <c r="B8" s="317"/>
      <c r="C8" s="317"/>
      <c r="D8" s="317"/>
      <c r="E8" s="104">
        <v>2018</v>
      </c>
      <c r="F8" s="105">
        <v>2019</v>
      </c>
      <c r="G8" s="106">
        <v>2019</v>
      </c>
      <c r="H8" s="106">
        <v>2019</v>
      </c>
      <c r="I8" s="101"/>
      <c r="J8" s="101"/>
      <c r="K8" s="101"/>
      <c r="L8" s="101"/>
      <c r="M8" s="101"/>
      <c r="N8" s="101"/>
      <c r="O8" s="101"/>
    </row>
    <row r="9" spans="2:15" ht="15.75" customHeight="1">
      <c r="B9" s="320" t="s">
        <v>111</v>
      </c>
      <c r="C9" s="107" t="s">
        <v>265</v>
      </c>
      <c r="D9" s="108">
        <v>595.32812</v>
      </c>
      <c r="E9" s="108">
        <v>445.5722100000001</v>
      </c>
      <c r="F9" s="108">
        <v>754.5033099999999</v>
      </c>
      <c r="G9" s="109">
        <v>0.0020551901024497177</v>
      </c>
      <c r="H9" s="110">
        <v>0.2669669348023147</v>
      </c>
      <c r="I9" s="101"/>
      <c r="J9" s="101"/>
      <c r="K9" s="101"/>
      <c r="L9" s="101"/>
      <c r="M9" s="101"/>
      <c r="N9" s="101"/>
      <c r="O9" s="101"/>
    </row>
    <row r="10" spans="2:15" ht="15.75" customHeight="1">
      <c r="B10" s="321"/>
      <c r="C10" s="107" t="s">
        <v>266</v>
      </c>
      <c r="D10" s="108">
        <v>2512.1288999999997</v>
      </c>
      <c r="E10" s="108">
        <v>2398.26464</v>
      </c>
      <c r="F10" s="108">
        <v>751.03551</v>
      </c>
      <c r="G10" s="109">
        <v>0.00016488396304068547</v>
      </c>
      <c r="H10" s="110">
        <v>0.26573991840061406</v>
      </c>
      <c r="I10" s="101"/>
      <c r="J10" s="101"/>
      <c r="K10" s="101"/>
      <c r="L10" s="101"/>
      <c r="M10" s="101"/>
      <c r="N10" s="101"/>
      <c r="O10" s="101"/>
    </row>
    <row r="11" spans="2:15" ht="15.75" customHeight="1">
      <c r="B11" s="321"/>
      <c r="C11" s="107" t="s">
        <v>267</v>
      </c>
      <c r="D11" s="108">
        <v>1195.26491</v>
      </c>
      <c r="E11" s="108">
        <v>1113.4569</v>
      </c>
      <c r="F11" s="108">
        <v>437.94152999999994</v>
      </c>
      <c r="G11" s="109">
        <v>0.0003291235310222146</v>
      </c>
      <c r="H11" s="110">
        <v>0.15495744861177077</v>
      </c>
      <c r="I11" s="101"/>
      <c r="J11" s="101"/>
      <c r="K11" s="101"/>
      <c r="L11" s="101"/>
      <c r="M11" s="101"/>
      <c r="N11" s="101"/>
      <c r="O11" s="101"/>
    </row>
    <row r="12" spans="2:15" ht="15.75" customHeight="1">
      <c r="B12" s="321"/>
      <c r="C12" s="107" t="s">
        <v>268</v>
      </c>
      <c r="D12" s="108">
        <v>353.16238</v>
      </c>
      <c r="E12" s="108">
        <v>138.19556</v>
      </c>
      <c r="F12" s="108">
        <v>382.50247</v>
      </c>
      <c r="G12" s="109">
        <v>0.0014695002157726423</v>
      </c>
      <c r="H12" s="110">
        <v>0.1353413704311176</v>
      </c>
      <c r="I12" s="101"/>
      <c r="J12" s="101"/>
      <c r="K12" s="101"/>
      <c r="L12" s="101"/>
      <c r="M12" s="101"/>
      <c r="N12" s="101"/>
      <c r="O12" s="101"/>
    </row>
    <row r="13" spans="2:15" ht="15.75" customHeight="1">
      <c r="B13" s="321"/>
      <c r="C13" s="107" t="s">
        <v>269</v>
      </c>
      <c r="D13" s="108">
        <v>104.60073</v>
      </c>
      <c r="E13" s="108">
        <v>22.69</v>
      </c>
      <c r="F13" s="108">
        <v>205.24307000000002</v>
      </c>
      <c r="G13" s="109">
        <v>0.0002459695164047109</v>
      </c>
      <c r="H13" s="110">
        <v>0.07262143526887499</v>
      </c>
      <c r="I13" s="101"/>
      <c r="J13" s="101"/>
      <c r="K13" s="101"/>
      <c r="L13" s="101"/>
      <c r="M13" s="101"/>
      <c r="N13" s="101"/>
      <c r="O13" s="101"/>
    </row>
    <row r="14" spans="2:15" ht="15.75" customHeight="1">
      <c r="B14" s="321"/>
      <c r="C14" s="107" t="s">
        <v>270</v>
      </c>
      <c r="D14" s="108">
        <v>24.627940000000002</v>
      </c>
      <c r="E14" s="108">
        <v>0.04579</v>
      </c>
      <c r="F14" s="108">
        <v>97.35</v>
      </c>
      <c r="G14" s="109">
        <v>0.00013070514833317455</v>
      </c>
      <c r="H14" s="110">
        <v>0.0344454832186294</v>
      </c>
      <c r="I14" s="101"/>
      <c r="J14" s="101"/>
      <c r="K14" s="101"/>
      <c r="L14" s="101"/>
      <c r="M14" s="101"/>
      <c r="N14" s="101"/>
      <c r="O14" s="101"/>
    </row>
    <row r="15" spans="2:15" ht="15.75" customHeight="1">
      <c r="B15" s="321"/>
      <c r="C15" s="107" t="s">
        <v>6</v>
      </c>
      <c r="D15" s="108">
        <v>354.5374899999997</v>
      </c>
      <c r="E15" s="108">
        <v>332.78632000000016</v>
      </c>
      <c r="F15" s="108">
        <v>197.6292000000003</v>
      </c>
      <c r="G15" s="109"/>
      <c r="H15" s="110">
        <v>0.06992740926667863</v>
      </c>
      <c r="I15" s="101"/>
      <c r="J15" s="101"/>
      <c r="K15" s="101"/>
      <c r="L15" s="101"/>
      <c r="M15" s="101"/>
      <c r="N15" s="101"/>
      <c r="O15" s="101"/>
    </row>
    <row r="16" spans="2:15" ht="15.75" customHeight="1">
      <c r="B16" s="322"/>
      <c r="C16" s="103" t="s">
        <v>16</v>
      </c>
      <c r="D16" s="167">
        <v>5139.65047</v>
      </c>
      <c r="E16" s="167">
        <v>4451.01142</v>
      </c>
      <c r="F16" s="167">
        <v>2826.20509</v>
      </c>
      <c r="G16" s="111"/>
      <c r="H16" s="111">
        <v>1.0000000000000002</v>
      </c>
      <c r="I16" s="101"/>
      <c r="J16" s="101"/>
      <c r="K16" s="101"/>
      <c r="L16" s="101"/>
      <c r="M16" s="101"/>
      <c r="N16" s="101"/>
      <c r="O16" s="101"/>
    </row>
    <row r="17" spans="2:15" ht="15.75" customHeight="1">
      <c r="B17" s="112" t="s">
        <v>148</v>
      </c>
      <c r="C17" s="113"/>
      <c r="D17" s="114"/>
      <c r="E17" s="114"/>
      <c r="F17" s="114"/>
      <c r="G17" s="115"/>
      <c r="H17" s="115"/>
      <c r="I17" s="101"/>
      <c r="J17" s="101"/>
      <c r="K17" s="101"/>
      <c r="L17" s="101"/>
      <c r="M17" s="101"/>
      <c r="N17" s="101"/>
      <c r="O17" s="101"/>
    </row>
    <row r="18" spans="2:15" ht="15.75" customHeight="1">
      <c r="B18" s="116" t="s">
        <v>147</v>
      </c>
      <c r="C18" s="113"/>
      <c r="D18" s="114"/>
      <c r="E18" s="114"/>
      <c r="F18" s="114"/>
      <c r="G18" s="115"/>
      <c r="H18" s="115"/>
      <c r="I18" s="101"/>
      <c r="J18" s="101"/>
      <c r="K18" s="101"/>
      <c r="L18" s="101"/>
      <c r="M18" s="101"/>
      <c r="N18" s="101"/>
      <c r="O18" s="101"/>
    </row>
    <row r="19" spans="2:15" ht="15.75" customHeight="1">
      <c r="B19" s="101"/>
      <c r="C19" s="101"/>
      <c r="D19" s="101"/>
      <c r="E19" s="101"/>
      <c r="F19" s="101"/>
      <c r="G19" s="101"/>
      <c r="H19" s="101"/>
      <c r="I19" s="101"/>
      <c r="J19" s="101"/>
      <c r="K19" s="101"/>
      <c r="L19" s="101"/>
      <c r="M19" s="101"/>
      <c r="N19" s="101"/>
      <c r="O19" s="101"/>
    </row>
    <row r="20" spans="2:15" ht="15.75" customHeight="1">
      <c r="B20" s="102" t="s">
        <v>139</v>
      </c>
      <c r="C20" s="101"/>
      <c r="D20" s="101"/>
      <c r="E20" s="101"/>
      <c r="F20" s="101"/>
      <c r="G20" s="117"/>
      <c r="H20" s="117"/>
      <c r="I20" s="117"/>
      <c r="J20" s="117"/>
      <c r="K20" s="117"/>
      <c r="L20" s="117"/>
      <c r="M20" s="117"/>
      <c r="N20" s="117"/>
      <c r="O20" s="117"/>
    </row>
    <row r="21" spans="2:15" ht="30.75" customHeight="1">
      <c r="B21" s="299" t="s">
        <v>140</v>
      </c>
      <c r="C21" s="300"/>
      <c r="D21" s="300"/>
      <c r="E21" s="301"/>
      <c r="F21" s="298" t="s">
        <v>141</v>
      </c>
      <c r="G21" s="298" t="s">
        <v>142</v>
      </c>
      <c r="H21" s="312" t="s">
        <v>143</v>
      </c>
      <c r="I21" s="313"/>
      <c r="J21" s="314"/>
      <c r="K21" s="312" t="s">
        <v>144</v>
      </c>
      <c r="L21" s="313"/>
      <c r="M21" s="313"/>
      <c r="N21" s="313"/>
      <c r="O21" s="314"/>
    </row>
    <row r="22" spans="2:15" ht="15.75" customHeight="1">
      <c r="B22" s="302"/>
      <c r="C22" s="303"/>
      <c r="D22" s="303"/>
      <c r="E22" s="304"/>
      <c r="F22" s="298"/>
      <c r="G22" s="298"/>
      <c r="H22" s="315" t="s">
        <v>264</v>
      </c>
      <c r="I22" s="316"/>
      <c r="J22" s="118" t="s">
        <v>17</v>
      </c>
      <c r="K22" s="315" t="s">
        <v>264</v>
      </c>
      <c r="L22" s="316"/>
      <c r="M22" s="118" t="s">
        <v>17</v>
      </c>
      <c r="N22" s="119" t="s">
        <v>145</v>
      </c>
      <c r="O22" s="118" t="s">
        <v>137</v>
      </c>
    </row>
    <row r="23" spans="2:15" ht="15" customHeight="1">
      <c r="B23" s="305"/>
      <c r="C23" s="306"/>
      <c r="D23" s="306"/>
      <c r="E23" s="307"/>
      <c r="F23" s="298"/>
      <c r="G23" s="298"/>
      <c r="H23" s="104">
        <v>2018</v>
      </c>
      <c r="I23" s="105">
        <v>2019</v>
      </c>
      <c r="J23" s="120" t="s">
        <v>282</v>
      </c>
      <c r="K23" s="104">
        <v>2018</v>
      </c>
      <c r="L23" s="105">
        <v>2019</v>
      </c>
      <c r="M23" s="120" t="s">
        <v>282</v>
      </c>
      <c r="N23" s="121">
        <v>2019</v>
      </c>
      <c r="O23" s="122">
        <v>2019</v>
      </c>
    </row>
    <row r="24" spans="1:27" s="123" customFormat="1" ht="14.25">
      <c r="A24" s="123">
        <v>1</v>
      </c>
      <c r="B24" s="308" t="s">
        <v>286</v>
      </c>
      <c r="C24" s="309"/>
      <c r="D24" s="309"/>
      <c r="E24" s="310"/>
      <c r="F24" s="147">
        <v>8092919</v>
      </c>
      <c r="G24" s="107" t="s">
        <v>283</v>
      </c>
      <c r="H24" s="124">
        <v>17.92</v>
      </c>
      <c r="I24" s="124">
        <v>80.6325</v>
      </c>
      <c r="J24" s="97">
        <v>3.4995814732142847</v>
      </c>
      <c r="K24" s="124">
        <v>123.82133</v>
      </c>
      <c r="L24" s="124">
        <v>528.06339</v>
      </c>
      <c r="M24" s="97">
        <v>3.2647207068442894</v>
      </c>
      <c r="N24" s="126">
        <v>0.18684538919997487</v>
      </c>
      <c r="O24" s="148">
        <v>0.0005273439613329782</v>
      </c>
      <c r="P24" s="99"/>
      <c r="Q24" s="99"/>
      <c r="R24" s="99"/>
      <c r="S24" s="99"/>
      <c r="T24" s="99"/>
      <c r="U24" s="99"/>
      <c r="V24" s="99"/>
      <c r="W24" s="99"/>
      <c r="X24" s="99"/>
      <c r="Y24" s="99"/>
      <c r="Z24" s="99"/>
      <c r="AA24" s="99"/>
    </row>
    <row r="25" spans="2:27" s="123" customFormat="1" ht="14.25">
      <c r="B25" s="308" t="s">
        <v>287</v>
      </c>
      <c r="C25" s="309"/>
      <c r="D25" s="309"/>
      <c r="E25" s="310"/>
      <c r="F25" s="147">
        <v>2071411</v>
      </c>
      <c r="G25" s="107" t="s">
        <v>283</v>
      </c>
      <c r="H25" s="124">
        <v>19.9584</v>
      </c>
      <c r="I25" s="124">
        <v>79.04639999999999</v>
      </c>
      <c r="J25" s="125">
        <v>2.96055796055796</v>
      </c>
      <c r="K25" s="124">
        <v>66.63592999999999</v>
      </c>
      <c r="L25" s="124">
        <v>202.53918</v>
      </c>
      <c r="M25" s="125">
        <v>2.0394890564294674</v>
      </c>
      <c r="N25" s="126">
        <v>0.07166471418392358</v>
      </c>
      <c r="O25" s="148">
        <v>0.0017855326038752279</v>
      </c>
      <c r="P25" s="99"/>
      <c r="Q25" s="99"/>
      <c r="R25" s="99"/>
      <c r="S25" s="99"/>
      <c r="T25" s="99"/>
      <c r="U25" s="99"/>
      <c r="V25" s="99"/>
      <c r="W25" s="99"/>
      <c r="X25" s="99"/>
      <c r="Y25" s="99"/>
      <c r="Z25" s="99"/>
      <c r="AA25" s="99"/>
    </row>
    <row r="26" spans="2:27" s="123" customFormat="1" ht="14.25">
      <c r="B26" s="308" t="s">
        <v>288</v>
      </c>
      <c r="C26" s="309"/>
      <c r="D26" s="309"/>
      <c r="E26" s="310"/>
      <c r="F26" s="147">
        <v>2032931</v>
      </c>
      <c r="G26" s="107" t="s">
        <v>283</v>
      </c>
      <c r="H26" s="124">
        <v>5.75413</v>
      </c>
      <c r="I26" s="124">
        <v>36.6416</v>
      </c>
      <c r="J26" s="125">
        <v>5.3678783760533735</v>
      </c>
      <c r="K26" s="124">
        <v>28.058799999999998</v>
      </c>
      <c r="L26" s="124">
        <v>172.15149</v>
      </c>
      <c r="M26" s="125">
        <v>5.135383195289892</v>
      </c>
      <c r="N26" s="126">
        <v>0.06091259640325678</v>
      </c>
      <c r="O26" s="148">
        <v>0.0024131207205508086</v>
      </c>
      <c r="P26" s="99"/>
      <c r="Q26" s="99"/>
      <c r="R26" s="99"/>
      <c r="S26" s="99"/>
      <c r="T26" s="99"/>
      <c r="U26" s="99"/>
      <c r="V26" s="99"/>
      <c r="W26" s="99"/>
      <c r="X26" s="99"/>
      <c r="Y26" s="99"/>
      <c r="Z26" s="99"/>
      <c r="AA26" s="99"/>
    </row>
    <row r="27" spans="2:27" s="123" customFormat="1" ht="14.25">
      <c r="B27" s="308" t="s">
        <v>289</v>
      </c>
      <c r="C27" s="309"/>
      <c r="D27" s="309"/>
      <c r="E27" s="310"/>
      <c r="F27" s="147">
        <v>22042991</v>
      </c>
      <c r="G27" s="107" t="s">
        <v>284</v>
      </c>
      <c r="H27" s="124">
        <v>0</v>
      </c>
      <c r="I27" s="124">
        <v>144</v>
      </c>
      <c r="J27" s="125" t="s">
        <v>285</v>
      </c>
      <c r="K27" s="124">
        <v>0</v>
      </c>
      <c r="L27" s="124">
        <v>148.32</v>
      </c>
      <c r="M27" s="125" t="s">
        <v>285</v>
      </c>
      <c r="N27" s="126">
        <v>0.052480267806750004</v>
      </c>
      <c r="O27" s="148">
        <v>0.0008968191052389023</v>
      </c>
      <c r="P27" s="99"/>
      <c r="Q27" s="99"/>
      <c r="R27" s="99"/>
      <c r="S27" s="99"/>
      <c r="T27" s="99"/>
      <c r="U27" s="99"/>
      <c r="V27" s="99"/>
      <c r="W27" s="99"/>
      <c r="X27" s="99"/>
      <c r="Y27" s="99"/>
      <c r="Z27" s="99"/>
      <c r="AA27" s="99"/>
    </row>
    <row r="28" spans="2:27" s="123" customFormat="1" ht="14.25">
      <c r="B28" s="308" t="s">
        <v>290</v>
      </c>
      <c r="C28" s="309"/>
      <c r="D28" s="309"/>
      <c r="E28" s="310"/>
      <c r="F28" s="147">
        <v>8132090</v>
      </c>
      <c r="G28" s="107" t="s">
        <v>283</v>
      </c>
      <c r="H28" s="124">
        <v>0</v>
      </c>
      <c r="I28" s="124">
        <v>64</v>
      </c>
      <c r="J28" s="97" t="s">
        <v>285</v>
      </c>
      <c r="K28" s="124">
        <v>0</v>
      </c>
      <c r="L28" s="124">
        <v>144.58175</v>
      </c>
      <c r="M28" s="97" t="s">
        <v>285</v>
      </c>
      <c r="N28" s="126">
        <v>0.051157557712841</v>
      </c>
      <c r="O28" s="148">
        <v>0.0016957993079116979</v>
      </c>
      <c r="P28" s="99"/>
      <c r="Q28" s="99"/>
      <c r="R28" s="99"/>
      <c r="S28" s="99"/>
      <c r="T28" s="99"/>
      <c r="U28" s="99"/>
      <c r="V28" s="99"/>
      <c r="W28" s="99"/>
      <c r="X28" s="99"/>
      <c r="Y28" s="99"/>
      <c r="Z28" s="99"/>
      <c r="AA28" s="99"/>
    </row>
    <row r="29" spans="2:27" s="123" customFormat="1" ht="14.25">
      <c r="B29" s="308" t="s">
        <v>291</v>
      </c>
      <c r="C29" s="309"/>
      <c r="D29" s="309"/>
      <c r="E29" s="310"/>
      <c r="F29" s="147">
        <v>2032990</v>
      </c>
      <c r="G29" s="107" t="s">
        <v>283</v>
      </c>
      <c r="H29" s="124">
        <v>51.29225</v>
      </c>
      <c r="I29" s="124">
        <v>69.96647</v>
      </c>
      <c r="J29" s="97">
        <v>0.3640748846073237</v>
      </c>
      <c r="K29" s="124">
        <v>75.71491999999999</v>
      </c>
      <c r="L29" s="124">
        <v>131.50247</v>
      </c>
      <c r="M29" s="97">
        <v>0.7368105255872951</v>
      </c>
      <c r="N29" s="126">
        <v>0.04652969823927392</v>
      </c>
      <c r="O29" s="148">
        <v>0.002467664400155359</v>
      </c>
      <c r="P29" s="99"/>
      <c r="Q29" s="99"/>
      <c r="R29" s="99"/>
      <c r="S29" s="99"/>
      <c r="T29" s="99"/>
      <c r="U29" s="99"/>
      <c r="V29" s="99"/>
      <c r="W29" s="99"/>
      <c r="X29" s="99"/>
      <c r="Y29" s="99"/>
      <c r="Z29" s="99"/>
      <c r="AA29" s="99"/>
    </row>
    <row r="30" spans="2:27" s="123" customFormat="1" ht="14.25">
      <c r="B30" s="308" t="s">
        <v>292</v>
      </c>
      <c r="C30" s="309"/>
      <c r="D30" s="309"/>
      <c r="E30" s="310"/>
      <c r="F30" s="147">
        <v>2032933</v>
      </c>
      <c r="G30" s="107" t="s">
        <v>283</v>
      </c>
      <c r="H30" s="124">
        <v>47.9665</v>
      </c>
      <c r="I30" s="124">
        <v>33.555800000000005</v>
      </c>
      <c r="J30" s="97">
        <v>-0.30043259358093666</v>
      </c>
      <c r="K30" s="124">
        <v>127.52372</v>
      </c>
      <c r="L30" s="124">
        <v>120.99280999999999</v>
      </c>
      <c r="M30" s="97">
        <v>-0.051213295848019535</v>
      </c>
      <c r="N30" s="126">
        <v>0.042811050913506066</v>
      </c>
      <c r="O30" s="148">
        <v>0.0021195834889363567</v>
      </c>
      <c r="P30" s="99"/>
      <c r="Q30" s="99"/>
      <c r="R30" s="99"/>
      <c r="S30" s="99"/>
      <c r="T30" s="99"/>
      <c r="U30" s="99"/>
      <c r="V30" s="99"/>
      <c r="W30" s="99"/>
      <c r="X30" s="99"/>
      <c r="Y30" s="99"/>
      <c r="Z30" s="99"/>
      <c r="AA30" s="99"/>
    </row>
    <row r="31" spans="2:27" s="123" customFormat="1" ht="14.25">
      <c r="B31" s="308" t="s">
        <v>293</v>
      </c>
      <c r="C31" s="309"/>
      <c r="D31" s="309"/>
      <c r="E31" s="310"/>
      <c r="F31" s="147">
        <v>2064990</v>
      </c>
      <c r="G31" s="107" t="s">
        <v>283</v>
      </c>
      <c r="H31" s="124">
        <v>20.13192</v>
      </c>
      <c r="I31" s="124">
        <v>136.85147</v>
      </c>
      <c r="J31" s="97">
        <v>5.797735635746615</v>
      </c>
      <c r="K31" s="124">
        <v>24.395319999999998</v>
      </c>
      <c r="L31" s="124">
        <v>104.41858</v>
      </c>
      <c r="M31" s="97">
        <v>3.280270970005723</v>
      </c>
      <c r="N31" s="126">
        <v>0.036946568516724315</v>
      </c>
      <c r="O31" s="148">
        <v>0.00382600421993119</v>
      </c>
      <c r="P31" s="99"/>
      <c r="Q31" s="99"/>
      <c r="R31" s="99"/>
      <c r="S31" s="99"/>
      <c r="T31" s="99"/>
      <c r="U31" s="99"/>
      <c r="V31" s="99"/>
      <c r="W31" s="99"/>
      <c r="X31" s="99"/>
      <c r="Y31" s="99"/>
      <c r="Z31" s="99"/>
      <c r="AA31" s="99"/>
    </row>
    <row r="32" spans="2:27" s="123" customFormat="1" ht="14.25">
      <c r="B32" s="308" t="s">
        <v>294</v>
      </c>
      <c r="C32" s="309"/>
      <c r="D32" s="309"/>
      <c r="E32" s="310"/>
      <c r="F32" s="147">
        <v>44151090</v>
      </c>
      <c r="G32" s="107" t="s">
        <v>142</v>
      </c>
      <c r="H32" s="124">
        <v>0</v>
      </c>
      <c r="I32" s="124">
        <v>9</v>
      </c>
      <c r="J32" s="97" t="s">
        <v>285</v>
      </c>
      <c r="K32" s="124">
        <v>0</v>
      </c>
      <c r="L32" s="124">
        <v>97.2</v>
      </c>
      <c r="M32" s="97" t="s">
        <v>285</v>
      </c>
      <c r="N32" s="126">
        <v>0.034392408514132285</v>
      </c>
      <c r="O32" s="148">
        <v>0.9169874471777022</v>
      </c>
      <c r="P32" s="99"/>
      <c r="Q32" s="99"/>
      <c r="R32" s="99"/>
      <c r="S32" s="99"/>
      <c r="T32" s="99"/>
      <c r="U32" s="99"/>
      <c r="V32" s="99"/>
      <c r="W32" s="99"/>
      <c r="X32" s="99"/>
      <c r="Y32" s="99"/>
      <c r="Z32" s="99"/>
      <c r="AA32" s="99"/>
    </row>
    <row r="33" spans="2:27" s="123" customFormat="1" ht="14.25">
      <c r="B33" s="308" t="s">
        <v>295</v>
      </c>
      <c r="C33" s="309"/>
      <c r="D33" s="309"/>
      <c r="E33" s="310"/>
      <c r="F33" s="147">
        <v>22042163</v>
      </c>
      <c r="G33" s="107" t="s">
        <v>284</v>
      </c>
      <c r="H33" s="124">
        <v>163.107</v>
      </c>
      <c r="I33" s="124">
        <v>29.3535</v>
      </c>
      <c r="J33" s="125">
        <v>-0.8200353142415715</v>
      </c>
      <c r="K33" s="124">
        <v>405.53507</v>
      </c>
      <c r="L33" s="124">
        <v>92.19494</v>
      </c>
      <c r="M33" s="125">
        <v>-0.7726585274116984</v>
      </c>
      <c r="N33" s="126">
        <v>0.032621461310863326</v>
      </c>
      <c r="O33" s="148">
        <v>0.0013603216366017642</v>
      </c>
      <c r="P33" s="99"/>
      <c r="Q33" s="99"/>
      <c r="R33" s="99"/>
      <c r="S33" s="99"/>
      <c r="T33" s="99"/>
      <c r="U33" s="99"/>
      <c r="V33" s="99"/>
      <c r="W33" s="99"/>
      <c r="X33" s="99"/>
      <c r="Y33" s="99"/>
      <c r="Z33" s="99"/>
      <c r="AA33" s="99"/>
    </row>
    <row r="34" spans="2:27" s="123" customFormat="1" ht="14.25">
      <c r="B34" s="308" t="s">
        <v>296</v>
      </c>
      <c r="C34" s="309"/>
      <c r="D34" s="309"/>
      <c r="E34" s="310"/>
      <c r="F34" s="147">
        <v>16023220</v>
      </c>
      <c r="G34" s="107" t="s">
        <v>283</v>
      </c>
      <c r="H34" s="124">
        <v>47.97151</v>
      </c>
      <c r="I34" s="124">
        <v>143.95378</v>
      </c>
      <c r="J34" s="125">
        <v>2.0008181939655434</v>
      </c>
      <c r="K34" s="124">
        <v>27.86158</v>
      </c>
      <c r="L34" s="124">
        <v>80.57467999999999</v>
      </c>
      <c r="M34" s="125">
        <v>1.8919637723345188</v>
      </c>
      <c r="N34" s="126">
        <v>0.028509848872998806</v>
      </c>
      <c r="O34" s="148">
        <v>0.013007205460279779</v>
      </c>
      <c r="P34" s="99"/>
      <c r="Q34" s="99"/>
      <c r="R34" s="99"/>
      <c r="S34" s="99"/>
      <c r="T34" s="99"/>
      <c r="U34" s="99"/>
      <c r="V34" s="99"/>
      <c r="W34" s="99"/>
      <c r="X34" s="99"/>
      <c r="Y34" s="99"/>
      <c r="Z34" s="99"/>
      <c r="AA34" s="99"/>
    </row>
    <row r="35" spans="2:27" s="123" customFormat="1" ht="14.25">
      <c r="B35" s="308" t="s">
        <v>297</v>
      </c>
      <c r="C35" s="309"/>
      <c r="D35" s="309"/>
      <c r="E35" s="310"/>
      <c r="F35" s="147">
        <v>22042161</v>
      </c>
      <c r="G35" s="107" t="s">
        <v>284</v>
      </c>
      <c r="H35" s="124">
        <v>75.9645</v>
      </c>
      <c r="I35" s="124">
        <v>30.627</v>
      </c>
      <c r="J35" s="125">
        <v>-0.5968248326520942</v>
      </c>
      <c r="K35" s="124">
        <v>277.04917</v>
      </c>
      <c r="L35" s="124">
        <v>76.28549</v>
      </c>
      <c r="M35" s="125">
        <v>-0.724649996244349</v>
      </c>
      <c r="N35" s="126">
        <v>0.026992198927785527</v>
      </c>
      <c r="O35" s="148">
        <v>0.00041771222888192794</v>
      </c>
      <c r="P35" s="99"/>
      <c r="Q35" s="99"/>
      <c r="R35" s="99"/>
      <c r="S35" s="99"/>
      <c r="T35" s="99"/>
      <c r="U35" s="99"/>
      <c r="V35" s="99"/>
      <c r="W35" s="99"/>
      <c r="X35" s="99"/>
      <c r="Y35" s="99"/>
      <c r="Z35" s="99"/>
      <c r="AA35" s="99"/>
    </row>
    <row r="36" spans="2:27" s="123" customFormat="1" ht="14.25">
      <c r="B36" s="308" t="s">
        <v>298</v>
      </c>
      <c r="C36" s="309"/>
      <c r="D36" s="309"/>
      <c r="E36" s="310"/>
      <c r="F36" s="147">
        <v>2071430</v>
      </c>
      <c r="G36" s="107" t="s">
        <v>283</v>
      </c>
      <c r="H36" s="124">
        <v>0</v>
      </c>
      <c r="I36" s="124">
        <v>24</v>
      </c>
      <c r="J36" s="97" t="s">
        <v>285</v>
      </c>
      <c r="K36" s="124">
        <v>0</v>
      </c>
      <c r="L36" s="124">
        <v>75.127</v>
      </c>
      <c r="M36" s="97" t="s">
        <v>285</v>
      </c>
      <c r="N36" s="126">
        <v>0.026582288831699753</v>
      </c>
      <c r="O36" s="148">
        <v>0.002821793084912446</v>
      </c>
      <c r="P36" s="99"/>
      <c r="Q36" s="99"/>
      <c r="R36" s="99"/>
      <c r="S36" s="99"/>
      <c r="T36" s="99"/>
      <c r="U36" s="99"/>
      <c r="V36" s="99"/>
      <c r="W36" s="99"/>
      <c r="X36" s="99"/>
      <c r="Y36" s="99"/>
      <c r="Z36" s="99"/>
      <c r="AA36" s="99"/>
    </row>
    <row r="37" spans="2:27" s="123" customFormat="1" ht="14.25">
      <c r="B37" s="308" t="s">
        <v>299</v>
      </c>
      <c r="C37" s="309"/>
      <c r="D37" s="309"/>
      <c r="E37" s="310"/>
      <c r="F37" s="147">
        <v>2071424</v>
      </c>
      <c r="G37" s="107" t="s">
        <v>283</v>
      </c>
      <c r="H37" s="124">
        <v>0</v>
      </c>
      <c r="I37" s="124">
        <v>19.7593</v>
      </c>
      <c r="J37" s="97" t="s">
        <v>285</v>
      </c>
      <c r="K37" s="124">
        <v>0</v>
      </c>
      <c r="L37" s="124">
        <v>65.86088000000001</v>
      </c>
      <c r="M37" s="97" t="s">
        <v>285</v>
      </c>
      <c r="N37" s="126">
        <v>0.023303644959467542</v>
      </c>
      <c r="O37" s="148">
        <v>0.0010841582569733668</v>
      </c>
      <c r="P37" s="99"/>
      <c r="Q37" s="99"/>
      <c r="R37" s="99"/>
      <c r="S37" s="99"/>
      <c r="T37" s="99"/>
      <c r="U37" s="99"/>
      <c r="V37" s="99"/>
      <c r="W37" s="99"/>
      <c r="X37" s="99"/>
      <c r="Y37" s="99"/>
      <c r="Z37" s="99"/>
      <c r="AA37" s="99"/>
    </row>
    <row r="38" spans="1:27" s="123" customFormat="1" ht="14.25">
      <c r="A38" s="123">
        <v>2</v>
      </c>
      <c r="B38" s="308" t="s">
        <v>300</v>
      </c>
      <c r="C38" s="309"/>
      <c r="D38" s="309"/>
      <c r="E38" s="310"/>
      <c r="F38" s="147">
        <v>2032920</v>
      </c>
      <c r="G38" s="107" t="s">
        <v>283</v>
      </c>
      <c r="H38" s="124">
        <v>10.18928</v>
      </c>
      <c r="I38" s="124">
        <v>14.1705</v>
      </c>
      <c r="J38" s="125">
        <v>0.39072633198812873</v>
      </c>
      <c r="K38" s="124">
        <v>62.45317</v>
      </c>
      <c r="L38" s="124">
        <v>65.62494000000001</v>
      </c>
      <c r="M38" s="125">
        <v>0.050786373213721724</v>
      </c>
      <c r="N38" s="126">
        <v>0.023220161987607207</v>
      </c>
      <c r="O38" s="148">
        <v>0.0009836955732549797</v>
      </c>
      <c r="P38" s="99"/>
      <c r="Q38" s="99"/>
      <c r="R38" s="99"/>
      <c r="S38" s="99"/>
      <c r="T38" s="99"/>
      <c r="U38" s="99"/>
      <c r="V38" s="99"/>
      <c r="W38" s="99"/>
      <c r="X38" s="99"/>
      <c r="Y38" s="99"/>
      <c r="Z38" s="99"/>
      <c r="AA38" s="99"/>
    </row>
    <row r="39" spans="1:27" s="123" customFormat="1" ht="14.25">
      <c r="A39" s="123">
        <v>3</v>
      </c>
      <c r="B39" s="308" t="s">
        <v>301</v>
      </c>
      <c r="C39" s="309"/>
      <c r="D39" s="309"/>
      <c r="E39" s="310"/>
      <c r="F39" s="147">
        <v>2091020</v>
      </c>
      <c r="G39" s="107" t="s">
        <v>283</v>
      </c>
      <c r="H39" s="124">
        <v>24.06681</v>
      </c>
      <c r="I39" s="124">
        <v>71.07657999999999</v>
      </c>
      <c r="J39" s="97">
        <v>1.9533029096918115</v>
      </c>
      <c r="K39" s="124">
        <v>42.346</v>
      </c>
      <c r="L39" s="124">
        <v>58.20779</v>
      </c>
      <c r="M39" s="97">
        <v>0.374575874935059</v>
      </c>
      <c r="N39" s="126">
        <v>0.020595741691201895</v>
      </c>
      <c r="O39" s="148">
        <v>0.0028280036439498673</v>
      </c>
      <c r="P39" s="99"/>
      <c r="Q39" s="99"/>
      <c r="R39" s="99"/>
      <c r="S39" s="99"/>
      <c r="T39" s="99"/>
      <c r="U39" s="99"/>
      <c r="V39" s="99"/>
      <c r="W39" s="99"/>
      <c r="X39" s="99"/>
      <c r="Y39" s="99"/>
      <c r="Z39" s="99"/>
      <c r="AA39" s="99"/>
    </row>
    <row r="40" spans="2:27" s="123" customFormat="1" ht="14.25">
      <c r="B40" s="308" t="s">
        <v>302</v>
      </c>
      <c r="C40" s="309"/>
      <c r="D40" s="309"/>
      <c r="E40" s="310"/>
      <c r="F40" s="147">
        <v>2032230</v>
      </c>
      <c r="G40" s="107" t="s">
        <v>283</v>
      </c>
      <c r="H40" s="124">
        <v>3.9122</v>
      </c>
      <c r="I40" s="124">
        <v>47.346599999999995</v>
      </c>
      <c r="J40" s="125">
        <v>11.10229538367159</v>
      </c>
      <c r="K40" s="124">
        <v>7.7403</v>
      </c>
      <c r="L40" s="124">
        <v>52.208980000000004</v>
      </c>
      <c r="M40" s="125">
        <v>5.745084815834012</v>
      </c>
      <c r="N40" s="126">
        <v>0.01847317457063953</v>
      </c>
      <c r="O40" s="148">
        <v>0.00196050831998383</v>
      </c>
      <c r="P40" s="99"/>
      <c r="Q40" s="99"/>
      <c r="R40" s="99"/>
      <c r="S40" s="99"/>
      <c r="T40" s="99"/>
      <c r="U40" s="99"/>
      <c r="V40" s="99"/>
      <c r="W40" s="99"/>
      <c r="X40" s="99"/>
      <c r="Y40" s="99"/>
      <c r="Z40" s="99"/>
      <c r="AA40" s="99"/>
    </row>
    <row r="41" spans="2:27" s="123" customFormat="1" ht="14.25">
      <c r="B41" s="308" t="s">
        <v>303</v>
      </c>
      <c r="C41" s="309"/>
      <c r="D41" s="309"/>
      <c r="E41" s="310"/>
      <c r="F41" s="147">
        <v>8093010</v>
      </c>
      <c r="G41" s="107" t="s">
        <v>283</v>
      </c>
      <c r="H41" s="124">
        <v>0</v>
      </c>
      <c r="I41" s="124">
        <v>23.04</v>
      </c>
      <c r="J41" s="125" t="s">
        <v>285</v>
      </c>
      <c r="K41" s="124">
        <v>0</v>
      </c>
      <c r="L41" s="124">
        <v>51.896440000000005</v>
      </c>
      <c r="M41" s="125" t="s">
        <v>285</v>
      </c>
      <c r="N41" s="126">
        <v>0.018362588116349336</v>
      </c>
      <c r="O41" s="148">
        <v>0.0005470468694222296</v>
      </c>
      <c r="P41" s="99"/>
      <c r="Q41" s="99"/>
      <c r="R41" s="99"/>
      <c r="S41" s="99"/>
      <c r="T41" s="99"/>
      <c r="U41" s="99"/>
      <c r="V41" s="99"/>
      <c r="W41" s="99"/>
      <c r="X41" s="99"/>
      <c r="Y41" s="99"/>
      <c r="Z41" s="99"/>
      <c r="AA41" s="99"/>
    </row>
    <row r="42" spans="2:27" s="123" customFormat="1" ht="14.25">
      <c r="B42" s="308" t="s">
        <v>304</v>
      </c>
      <c r="C42" s="309"/>
      <c r="D42" s="309"/>
      <c r="E42" s="310"/>
      <c r="F42" s="147">
        <v>8081029</v>
      </c>
      <c r="G42" s="107" t="s">
        <v>283</v>
      </c>
      <c r="H42" s="124">
        <v>126.438</v>
      </c>
      <c r="I42" s="124">
        <v>83.2496</v>
      </c>
      <c r="J42" s="97">
        <v>-0.3415776902513485</v>
      </c>
      <c r="K42" s="124">
        <v>120.99635</v>
      </c>
      <c r="L42" s="124">
        <v>49.168</v>
      </c>
      <c r="M42" s="97">
        <v>-0.5936406346141846</v>
      </c>
      <c r="N42" s="126">
        <v>0.01739718047142856</v>
      </c>
      <c r="O42" s="148">
        <v>0.00020794123998132285</v>
      </c>
      <c r="P42" s="99"/>
      <c r="Q42" s="99"/>
      <c r="R42" s="99"/>
      <c r="S42" s="99"/>
      <c r="T42" s="99"/>
      <c r="U42" s="99"/>
      <c r="V42" s="99"/>
      <c r="W42" s="99"/>
      <c r="X42" s="99"/>
      <c r="Y42" s="99"/>
      <c r="Z42" s="99"/>
      <c r="AA42" s="99"/>
    </row>
    <row r="43" spans="2:27" s="123" customFormat="1" ht="14.25">
      <c r="B43" s="308" t="s">
        <v>305</v>
      </c>
      <c r="C43" s="309"/>
      <c r="D43" s="309"/>
      <c r="E43" s="310"/>
      <c r="F43" s="147">
        <v>2032210</v>
      </c>
      <c r="G43" s="107" t="s">
        <v>283</v>
      </c>
      <c r="H43" s="124">
        <v>2.29102</v>
      </c>
      <c r="I43" s="124">
        <v>23.99981</v>
      </c>
      <c r="J43" s="125">
        <v>9.475600387600283</v>
      </c>
      <c r="K43" s="124">
        <v>5.76932</v>
      </c>
      <c r="L43" s="124">
        <v>47.851699999999994</v>
      </c>
      <c r="M43" s="125">
        <v>7.294166383559934</v>
      </c>
      <c r="N43" s="126">
        <v>0.016931432247898184</v>
      </c>
      <c r="O43" s="148">
        <v>0.007577633261882299</v>
      </c>
      <c r="P43" s="99"/>
      <c r="Q43" s="99"/>
      <c r="R43" s="99"/>
      <c r="S43" s="99"/>
      <c r="T43" s="99"/>
      <c r="U43" s="99"/>
      <c r="V43" s="99"/>
      <c r="W43" s="99"/>
      <c r="X43" s="99"/>
      <c r="Y43" s="99"/>
      <c r="Z43" s="99"/>
      <c r="AA43" s="99"/>
    </row>
    <row r="44" spans="2:27" s="123" customFormat="1" ht="14.25">
      <c r="B44" s="308" t="s">
        <v>6</v>
      </c>
      <c r="C44" s="309"/>
      <c r="D44" s="309"/>
      <c r="E44" s="310"/>
      <c r="F44" s="127"/>
      <c r="G44" s="136"/>
      <c r="H44" s="108"/>
      <c r="I44" s="108"/>
      <c r="J44" s="125"/>
      <c r="K44" s="124">
        <v>3055.1104399999995</v>
      </c>
      <c r="L44" s="124">
        <v>461.4345800000001</v>
      </c>
      <c r="M44" s="97">
        <v>-0.8489630443605174</v>
      </c>
      <c r="N44" s="126">
        <v>0.16327002652167755</v>
      </c>
      <c r="O44" s="125"/>
      <c r="P44" s="99"/>
      <c r="Q44" s="99"/>
      <c r="R44" s="99"/>
      <c r="S44" s="99"/>
      <c r="T44" s="99"/>
      <c r="U44" s="99"/>
      <c r="V44" s="99"/>
      <c r="W44" s="99"/>
      <c r="X44" s="99"/>
      <c r="Y44" s="99"/>
      <c r="Z44" s="99"/>
      <c r="AA44" s="99"/>
    </row>
    <row r="45" spans="2:28" s="98" customFormat="1" ht="14.25">
      <c r="B45" s="128" t="s">
        <v>16</v>
      </c>
      <c r="C45" s="129"/>
      <c r="D45" s="129"/>
      <c r="E45" s="129"/>
      <c r="F45" s="133"/>
      <c r="G45" s="133"/>
      <c r="H45" s="133"/>
      <c r="I45" s="134"/>
      <c r="J45" s="134"/>
      <c r="K45" s="146">
        <v>4451.01142</v>
      </c>
      <c r="L45" s="146">
        <v>2826.20509</v>
      </c>
      <c r="M45" s="130">
        <v>-0.365042049251808</v>
      </c>
      <c r="N45" s="131">
        <v>1.0000000000000002</v>
      </c>
      <c r="O45" s="135"/>
      <c r="P45" s="99"/>
      <c r="Q45" s="99"/>
      <c r="R45" s="99"/>
      <c r="S45" s="99"/>
      <c r="T45" s="99"/>
      <c r="U45" s="99"/>
      <c r="V45" s="99"/>
      <c r="W45" s="99"/>
      <c r="X45" s="99"/>
      <c r="Y45" s="99"/>
      <c r="Z45" s="99"/>
      <c r="AA45" s="99"/>
      <c r="AB45" s="99"/>
    </row>
    <row r="46" spans="2:13" ht="14.25">
      <c r="B46" s="132" t="s">
        <v>149</v>
      </c>
      <c r="I46" s="99"/>
      <c r="J46" s="99"/>
      <c r="L46" s="99"/>
      <c r="M46" s="99"/>
    </row>
    <row r="47" spans="2:15" ht="14.25">
      <c r="B47" s="323" t="s">
        <v>147</v>
      </c>
      <c r="C47" s="323"/>
      <c r="D47" s="323"/>
      <c r="E47" s="323"/>
      <c r="F47" s="323"/>
      <c r="G47" s="323"/>
      <c r="H47" s="323"/>
      <c r="I47" s="323"/>
      <c r="J47" s="323"/>
      <c r="K47" s="323"/>
      <c r="L47" s="323"/>
      <c r="M47" s="323"/>
      <c r="N47" s="323"/>
      <c r="O47" s="323"/>
    </row>
    <row r="48" spans="9:23" ht="12.75" customHeight="1" hidden="1">
      <c r="I48" s="100">
        <v>9.975</v>
      </c>
      <c r="J48" s="100">
        <v>6.633</v>
      </c>
      <c r="T48" s="100"/>
      <c r="U48" s="100"/>
      <c r="V48" s="100"/>
      <c r="W48" s="100"/>
    </row>
    <row r="49" spans="9:23" ht="12.75" customHeight="1" hidden="1">
      <c r="I49" s="100">
        <v>14.6</v>
      </c>
      <c r="J49" s="100">
        <v>11.586</v>
      </c>
      <c r="L49" s="100">
        <v>13885795.104380004</v>
      </c>
      <c r="M49" s="100">
        <v>13967325.44455</v>
      </c>
      <c r="T49" s="100"/>
      <c r="U49" s="100"/>
      <c r="V49" s="100"/>
      <c r="W49" s="100"/>
    </row>
    <row r="50" spans="9:22" ht="12.75" customHeight="1" hidden="1">
      <c r="I50" s="100">
        <v>0</v>
      </c>
      <c r="J50" s="100">
        <v>0</v>
      </c>
      <c r="T50" s="100"/>
      <c r="V50" s="100"/>
    </row>
    <row r="52" spans="21:23" ht="14.25">
      <c r="U52" s="100"/>
      <c r="W52" s="100"/>
    </row>
    <row r="53" spans="12:22" ht="12.75" customHeight="1" hidden="1">
      <c r="L53" s="100">
        <v>13885795.104380004</v>
      </c>
      <c r="M53" s="100">
        <v>13967325.44455</v>
      </c>
      <c r="T53" s="100"/>
      <c r="V53" s="100"/>
    </row>
    <row r="55" spans="21:23" ht="14.25">
      <c r="U55" s="100"/>
      <c r="W55" s="100"/>
    </row>
    <row r="56" spans="21:23" ht="14.25">
      <c r="U56" s="100"/>
      <c r="W56" s="100"/>
    </row>
    <row r="60" spans="21:23" ht="14.25">
      <c r="U60" s="100"/>
      <c r="W60" s="100"/>
    </row>
    <row r="63" spans="21:23" ht="14.25">
      <c r="U63" s="100"/>
      <c r="W63" s="100"/>
    </row>
    <row r="64" spans="21:23" ht="14.25">
      <c r="U64" s="100"/>
      <c r="W64" s="100"/>
    </row>
    <row r="65" spans="21:23" ht="14.25">
      <c r="U65" s="100"/>
      <c r="W65" s="100"/>
    </row>
    <row r="66" spans="21:23" ht="14.25">
      <c r="U66" s="100"/>
      <c r="W66" s="100"/>
    </row>
    <row r="67" ht="14.25">
      <c r="W67" s="100"/>
    </row>
    <row r="69" spans="21:23" ht="14.25">
      <c r="U69" s="100"/>
      <c r="W69" s="100"/>
    </row>
    <row r="70" spans="21:23" ht="14.25">
      <c r="U70" s="100"/>
      <c r="W70" s="100"/>
    </row>
    <row r="71" spans="21:23" ht="14.25">
      <c r="U71" s="100"/>
      <c r="W71" s="100"/>
    </row>
    <row r="72" spans="21:23" ht="14.25">
      <c r="U72" s="100"/>
      <c r="W72" s="100"/>
    </row>
    <row r="75" spans="21:23" ht="14.25">
      <c r="U75" s="100"/>
      <c r="W75" s="100"/>
    </row>
    <row r="76" spans="21:23" ht="14.25">
      <c r="U76" s="100"/>
      <c r="W76" s="100"/>
    </row>
    <row r="77" ht="14.25">
      <c r="W77" s="100"/>
    </row>
    <row r="79" spans="21:23" ht="14.25">
      <c r="U79" s="100"/>
      <c r="W79" s="100"/>
    </row>
    <row r="80" ht="14.25">
      <c r="W80" s="100"/>
    </row>
    <row r="81" spans="21:23" ht="14.25">
      <c r="U81" s="100"/>
      <c r="W81" s="100"/>
    </row>
    <row r="82" spans="21:23" ht="14.25">
      <c r="U82" s="100"/>
      <c r="W82" s="100"/>
    </row>
    <row r="83" spans="21:23" ht="14.25">
      <c r="U83" s="100"/>
      <c r="W83" s="100"/>
    </row>
    <row r="84" spans="21:23" ht="14.25">
      <c r="U84" s="100"/>
      <c r="W84" s="100"/>
    </row>
    <row r="85" spans="21:23" ht="14.25">
      <c r="U85" s="100"/>
      <c r="W85" s="100"/>
    </row>
    <row r="86" spans="21:23" ht="14.25">
      <c r="U86" s="100"/>
      <c r="W86" s="100"/>
    </row>
    <row r="87" ht="14.25">
      <c r="W87" s="100"/>
    </row>
    <row r="89" ht="14.25">
      <c r="W89" s="100"/>
    </row>
    <row r="91" spans="21:23" ht="14.25">
      <c r="U91" s="100"/>
      <c r="W91" s="100"/>
    </row>
  </sheetData>
  <sheetProtection/>
  <mergeCells count="35">
    <mergeCell ref="B47:O47"/>
    <mergeCell ref="B36:E36"/>
    <mergeCell ref="B41:E41"/>
    <mergeCell ref="B42:E42"/>
    <mergeCell ref="B43:E43"/>
    <mergeCell ref="B39:E39"/>
    <mergeCell ref="B40:E40"/>
    <mergeCell ref="B44:E44"/>
    <mergeCell ref="B7:B8"/>
    <mergeCell ref="C7:C8"/>
    <mergeCell ref="D7:D8"/>
    <mergeCell ref="B34:E34"/>
    <mergeCell ref="B37:E37"/>
    <mergeCell ref="B38:E38"/>
    <mergeCell ref="E7:F7"/>
    <mergeCell ref="B9:B16"/>
    <mergeCell ref="B29:E29"/>
    <mergeCell ref="B30:E30"/>
    <mergeCell ref="B35:E35"/>
    <mergeCell ref="B26:E26"/>
    <mergeCell ref="B27:E27"/>
    <mergeCell ref="B28:E28"/>
    <mergeCell ref="B31:E31"/>
    <mergeCell ref="B32:E32"/>
    <mergeCell ref="B33:E33"/>
    <mergeCell ref="F21:F23"/>
    <mergeCell ref="G21:G23"/>
    <mergeCell ref="B21:E23"/>
    <mergeCell ref="B24:E24"/>
    <mergeCell ref="B3:O4"/>
    <mergeCell ref="B25:E25"/>
    <mergeCell ref="H21:J21"/>
    <mergeCell ref="K21:O21"/>
    <mergeCell ref="H22:I22"/>
    <mergeCell ref="K22:L22"/>
  </mergeCells>
  <printOptions horizontalCentered="1"/>
  <pageMargins left="0.5905511811023623" right="0.5905511811023623" top="0.5905511811023623" bottom="0.5905511811023623" header="0.31496062992125984" footer="0.31496062992125984"/>
  <pageSetup horizontalDpi="600" verticalDpi="600" orientation="landscape" scale="70" r:id="rId1"/>
  <headerFooter alignWithMargins="0">
    <oddHeader>&amp;R&amp;12Región de Antofagasta</oddHeader>
  </headerFooter>
  <rowBreaks count="1" manualBreakCount="1">
    <brk id="50" min="1" max="14" man="1"/>
  </rowBreaks>
</worksheet>
</file>

<file path=xl/worksheets/sheet7.xml><?xml version="1.0" encoding="utf-8"?>
<worksheet xmlns="http://schemas.openxmlformats.org/spreadsheetml/2006/main" xmlns:r="http://schemas.openxmlformats.org/officeDocument/2006/relationships">
  <dimension ref="A1:G34"/>
  <sheetViews>
    <sheetView view="pageBreakPreview" zoomScaleSheetLayoutView="100" zoomScalePageLayoutView="0" workbookViewId="0" topLeftCell="A1">
      <selection activeCell="A1" sqref="A1"/>
    </sheetView>
  </sheetViews>
  <sheetFormatPr defaultColWidth="11.421875" defaultRowHeight="15"/>
  <cols>
    <col min="1" max="1" width="22.57421875" style="2" customWidth="1"/>
    <col min="2" max="2" width="21.57421875" style="2" customWidth="1"/>
    <col min="3" max="3" width="7.28125" style="2" customWidth="1"/>
    <col min="4" max="5" width="20.8515625" style="2" customWidth="1"/>
    <col min="6" max="16384" width="11.421875" style="2" customWidth="1"/>
  </cols>
  <sheetData>
    <row r="1" ht="15">
      <c r="A1" s="1" t="s">
        <v>64</v>
      </c>
    </row>
    <row r="2" ht="15">
      <c r="A2" s="1"/>
    </row>
    <row r="4" spans="1:2" ht="20.25" customHeight="1">
      <c r="A4" s="324" t="s">
        <v>116</v>
      </c>
      <c r="B4" s="325"/>
    </row>
    <row r="5" spans="1:2" ht="15">
      <c r="A5" s="326" t="s">
        <v>65</v>
      </c>
      <c r="B5" s="327"/>
    </row>
    <row r="6" spans="1:2" ht="15">
      <c r="A6" s="328" t="s">
        <v>113</v>
      </c>
      <c r="B6" s="329"/>
    </row>
    <row r="7" spans="1:2" ht="15">
      <c r="A7" s="328" t="s">
        <v>114</v>
      </c>
      <c r="B7" s="329"/>
    </row>
    <row r="8" spans="1:5" ht="15">
      <c r="A8" s="328" t="s">
        <v>111</v>
      </c>
      <c r="B8" s="329"/>
      <c r="D8" s="6"/>
      <c r="E8" s="6"/>
    </row>
    <row r="9" spans="1:5" ht="15">
      <c r="A9" s="328" t="s">
        <v>115</v>
      </c>
      <c r="B9" s="329"/>
      <c r="D9" s="6"/>
      <c r="E9" s="6"/>
    </row>
    <row r="10" spans="1:5" ht="15">
      <c r="A10" s="169"/>
      <c r="B10" s="169"/>
      <c r="D10" s="6"/>
      <c r="E10" s="6"/>
    </row>
    <row r="11" spans="1:5" ht="15" customHeight="1">
      <c r="A11" s="6"/>
      <c r="B11" s="6"/>
      <c r="D11" s="6"/>
      <c r="E11" s="6"/>
    </row>
    <row r="12" spans="1:5" ht="20.25" customHeight="1">
      <c r="A12" s="330" t="s">
        <v>195</v>
      </c>
      <c r="B12" s="330"/>
      <c r="D12" s="6"/>
      <c r="E12" s="6"/>
    </row>
    <row r="13" spans="1:5" ht="15">
      <c r="A13" s="326" t="s">
        <v>65</v>
      </c>
      <c r="B13" s="327"/>
      <c r="D13" s="6"/>
      <c r="E13" s="6"/>
    </row>
    <row r="14" spans="1:5" ht="15" customHeight="1">
      <c r="A14" s="328" t="s">
        <v>117</v>
      </c>
      <c r="B14" s="329"/>
      <c r="D14" s="6"/>
      <c r="E14" s="6"/>
    </row>
    <row r="15" spans="1:5" ht="15">
      <c r="A15" s="328" t="s">
        <v>118</v>
      </c>
      <c r="B15" s="329"/>
      <c r="D15" s="6"/>
      <c r="E15" s="6"/>
    </row>
    <row r="16" spans="1:5" ht="15">
      <c r="A16" s="328" t="s">
        <v>119</v>
      </c>
      <c r="B16" s="329"/>
      <c r="D16" s="6"/>
      <c r="E16" s="6"/>
    </row>
    <row r="17" spans="1:5" ht="15">
      <c r="A17" s="169"/>
      <c r="B17" s="169"/>
      <c r="D17" s="6"/>
      <c r="E17" s="6"/>
    </row>
    <row r="18" spans="1:5" ht="15">
      <c r="A18" s="169"/>
      <c r="B18" s="169"/>
      <c r="D18" s="6"/>
      <c r="E18" s="6"/>
    </row>
    <row r="19" spans="1:5" ht="20.25" customHeight="1">
      <c r="A19" s="324" t="s">
        <v>194</v>
      </c>
      <c r="B19" s="325"/>
      <c r="D19" s="6"/>
      <c r="E19" s="6"/>
    </row>
    <row r="20" spans="1:5" ht="15">
      <c r="A20" s="326" t="s">
        <v>65</v>
      </c>
      <c r="B20" s="327"/>
      <c r="D20" s="6"/>
      <c r="E20" s="6"/>
    </row>
    <row r="21" spans="1:5" ht="15">
      <c r="A21" s="328" t="s">
        <v>112</v>
      </c>
      <c r="B21" s="329"/>
      <c r="D21" s="6"/>
      <c r="E21" s="6"/>
    </row>
    <row r="22" spans="1:5" ht="15">
      <c r="A22" s="328" t="s">
        <v>120</v>
      </c>
      <c r="B22" s="329"/>
      <c r="D22" s="6"/>
      <c r="E22" s="6"/>
    </row>
    <row r="23" spans="1:5" ht="15">
      <c r="A23" s="169"/>
      <c r="B23" s="169"/>
      <c r="D23" s="6"/>
      <c r="E23" s="6"/>
    </row>
    <row r="24" spans="1:6" s="9" customFormat="1" ht="17.25" customHeight="1">
      <c r="A24" s="296" t="s">
        <v>196</v>
      </c>
      <c r="B24" s="296"/>
      <c r="C24" s="296"/>
      <c r="D24" s="296"/>
      <c r="E24" s="296"/>
      <c r="F24" s="170"/>
    </row>
    <row r="25" spans="1:7" s="9" customFormat="1" ht="17.25" customHeight="1">
      <c r="A25" s="296"/>
      <c r="B25" s="296"/>
      <c r="C25" s="296"/>
      <c r="D25" s="296"/>
      <c r="E25" s="296"/>
      <c r="F25" s="170"/>
      <c r="G25" s="94"/>
    </row>
    <row r="26" ht="15">
      <c r="G26" s="93"/>
    </row>
    <row r="27" ht="15">
      <c r="G27" s="93"/>
    </row>
    <row r="28" ht="15">
      <c r="G28" s="93"/>
    </row>
    <row r="29" ht="15">
      <c r="G29" s="93"/>
    </row>
    <row r="30" ht="15">
      <c r="G30" s="93"/>
    </row>
    <row r="31" ht="15">
      <c r="G31" s="93"/>
    </row>
    <row r="32" ht="15">
      <c r="G32" s="93"/>
    </row>
    <row r="33" ht="15">
      <c r="G33" s="93"/>
    </row>
    <row r="34" ht="15">
      <c r="G34" s="93"/>
    </row>
  </sheetData>
  <sheetProtection/>
  <mergeCells count="16">
    <mergeCell ref="A16:B16"/>
    <mergeCell ref="A4:B4"/>
    <mergeCell ref="A5:B5"/>
    <mergeCell ref="A6:B6"/>
    <mergeCell ref="A7:B7"/>
    <mergeCell ref="A8:B8"/>
    <mergeCell ref="A19:B19"/>
    <mergeCell ref="A20:B20"/>
    <mergeCell ref="A21:B21"/>
    <mergeCell ref="A22:B22"/>
    <mergeCell ref="A24:E25"/>
    <mergeCell ref="A9:B9"/>
    <mergeCell ref="A12:B12"/>
    <mergeCell ref="A13:B13"/>
    <mergeCell ref="A14:B14"/>
    <mergeCell ref="A15:B15"/>
  </mergeCells>
  <printOptions horizontalCentered="1"/>
  <pageMargins left="0.5905511811023623" right="0.5905511811023623" top="0.5905511811023623" bottom="0.5905511811023623" header="0.31496062992125984" footer="0.31496062992125984"/>
  <pageSetup orientation="portrait" scale="80" r:id="rId1"/>
  <headerFooter>
    <oddHeader>&amp;R&amp;12Región de Antofagasta</oddHeader>
  </headerFooter>
</worksheet>
</file>

<file path=xl/worksheets/sheet8.xml><?xml version="1.0" encoding="utf-8"?>
<worksheet xmlns="http://schemas.openxmlformats.org/spreadsheetml/2006/main" xmlns:r="http://schemas.openxmlformats.org/officeDocument/2006/relationships">
  <dimension ref="A1:G52"/>
  <sheetViews>
    <sheetView view="pageBreakPreview" zoomScale="80" zoomScaleSheetLayoutView="80" zoomScalePageLayoutView="0" workbookViewId="0" topLeftCell="B1">
      <selection activeCell="A1" sqref="A1"/>
    </sheetView>
  </sheetViews>
  <sheetFormatPr defaultColWidth="11.421875" defaultRowHeight="15"/>
  <cols>
    <col min="1" max="1" width="40.7109375" style="162" customWidth="1"/>
    <col min="2" max="2" width="20.140625" style="162" customWidth="1"/>
    <col min="3" max="3" width="8.00390625" style="162" customWidth="1"/>
    <col min="4" max="4" width="40.28125" style="162" customWidth="1"/>
    <col min="5" max="5" width="32.140625" style="162" customWidth="1"/>
    <col min="6" max="6" width="25.8515625" style="162" customWidth="1"/>
    <col min="7" max="7" width="20.140625" style="162" customWidth="1"/>
    <col min="8" max="16384" width="11.421875" style="162" customWidth="1"/>
  </cols>
  <sheetData>
    <row r="1" spans="1:7" ht="21">
      <c r="A1" s="203" t="s">
        <v>60</v>
      </c>
      <c r="B1" s="202"/>
      <c r="C1" s="202"/>
      <c r="D1" s="202"/>
      <c r="E1" s="202"/>
      <c r="F1" s="202"/>
      <c r="G1" s="202"/>
    </row>
    <row r="2" spans="1:7" ht="21">
      <c r="A2" s="202"/>
      <c r="B2" s="202"/>
      <c r="C2" s="203"/>
      <c r="D2" s="203"/>
      <c r="E2" s="203"/>
      <c r="F2" s="203"/>
      <c r="G2" s="203"/>
    </row>
    <row r="3" spans="1:7" ht="21">
      <c r="A3" s="210" t="s">
        <v>7</v>
      </c>
      <c r="B3" s="210" t="s">
        <v>43</v>
      </c>
      <c r="C3" s="203"/>
      <c r="D3" s="210" t="s">
        <v>12</v>
      </c>
      <c r="E3" s="210" t="s">
        <v>45</v>
      </c>
      <c r="F3" s="210" t="s">
        <v>43</v>
      </c>
      <c r="G3" s="203"/>
    </row>
    <row r="4" spans="1:7" ht="21">
      <c r="A4" s="208" t="s">
        <v>126</v>
      </c>
      <c r="B4" s="212" t="s">
        <v>73</v>
      </c>
      <c r="C4" s="202"/>
      <c r="D4" s="208" t="s">
        <v>183</v>
      </c>
      <c r="E4" s="208" t="s">
        <v>112</v>
      </c>
      <c r="F4" s="212" t="s">
        <v>175</v>
      </c>
      <c r="G4" s="203"/>
    </row>
    <row r="5" spans="1:7" ht="21">
      <c r="A5" s="208" t="s">
        <v>127</v>
      </c>
      <c r="B5" s="212" t="s">
        <v>73</v>
      </c>
      <c r="C5" s="202"/>
      <c r="D5" s="208" t="s">
        <v>184</v>
      </c>
      <c r="E5" s="208" t="s">
        <v>120</v>
      </c>
      <c r="F5" s="212" t="s">
        <v>185</v>
      </c>
      <c r="G5" s="203"/>
    </row>
    <row r="6" spans="1:7" ht="21">
      <c r="A6" s="207"/>
      <c r="B6" s="206"/>
      <c r="C6" s="202"/>
      <c r="D6" s="208" t="s">
        <v>193</v>
      </c>
      <c r="E6" s="208" t="s">
        <v>117</v>
      </c>
      <c r="F6" s="212" t="s">
        <v>186</v>
      </c>
      <c r="G6" s="203"/>
    </row>
    <row r="7" spans="1:7" ht="21">
      <c r="A7" s="210" t="s">
        <v>8</v>
      </c>
      <c r="B7" s="210" t="s">
        <v>43</v>
      </c>
      <c r="C7" s="202"/>
      <c r="D7" s="208" t="s">
        <v>121</v>
      </c>
      <c r="E7" s="208" t="s">
        <v>122</v>
      </c>
      <c r="F7" s="212" t="s">
        <v>187</v>
      </c>
      <c r="G7" s="203"/>
    </row>
    <row r="8" spans="1:7" ht="21">
      <c r="A8" s="209" t="s">
        <v>200</v>
      </c>
      <c r="B8" s="212" t="s">
        <v>44</v>
      </c>
      <c r="C8" s="202"/>
      <c r="D8" s="208" t="s">
        <v>188</v>
      </c>
      <c r="E8" s="208" t="s">
        <v>119</v>
      </c>
      <c r="F8" s="212" t="s">
        <v>189</v>
      </c>
      <c r="G8" s="202"/>
    </row>
    <row r="9" spans="1:7" ht="21">
      <c r="A9" s="209" t="s">
        <v>201</v>
      </c>
      <c r="B9" s="212" t="s">
        <v>100</v>
      </c>
      <c r="C9" s="202"/>
      <c r="D9" s="208" t="s">
        <v>123</v>
      </c>
      <c r="E9" s="208" t="s">
        <v>111</v>
      </c>
      <c r="F9" s="212" t="s">
        <v>73</v>
      </c>
      <c r="G9" s="202"/>
    </row>
    <row r="10" spans="1:7" ht="21">
      <c r="A10" s="209" t="s">
        <v>128</v>
      </c>
      <c r="B10" s="212" t="s">
        <v>44</v>
      </c>
      <c r="C10" s="202"/>
      <c r="D10" s="208" t="s">
        <v>190</v>
      </c>
      <c r="E10" s="208" t="s">
        <v>113</v>
      </c>
      <c r="F10" s="212" t="s">
        <v>191</v>
      </c>
      <c r="G10" s="202"/>
    </row>
    <row r="11" spans="1:7" ht="21">
      <c r="A11" s="209" t="s">
        <v>202</v>
      </c>
      <c r="B11" s="212" t="s">
        <v>44</v>
      </c>
      <c r="C11" s="202"/>
      <c r="D11" s="208" t="s">
        <v>124</v>
      </c>
      <c r="E11" s="208" t="s">
        <v>114</v>
      </c>
      <c r="F11" s="212" t="s">
        <v>73</v>
      </c>
      <c r="G11" s="202"/>
    </row>
    <row r="12" spans="1:7" ht="21">
      <c r="A12" s="209" t="s">
        <v>203</v>
      </c>
      <c r="B12" s="212" t="s">
        <v>204</v>
      </c>
      <c r="C12" s="202"/>
      <c r="D12" s="208" t="s">
        <v>125</v>
      </c>
      <c r="E12" s="208" t="s">
        <v>115</v>
      </c>
      <c r="F12" s="212" t="s">
        <v>100</v>
      </c>
      <c r="G12" s="202"/>
    </row>
    <row r="13" spans="1:7" ht="21">
      <c r="A13" s="205"/>
      <c r="B13" s="206"/>
      <c r="C13" s="202"/>
      <c r="D13" s="207"/>
      <c r="E13" s="207"/>
      <c r="F13" s="206"/>
      <c r="G13" s="202"/>
    </row>
    <row r="14" spans="1:7" ht="21">
      <c r="A14" s="331" t="s">
        <v>9</v>
      </c>
      <c r="B14" s="332"/>
      <c r="C14" s="202"/>
      <c r="D14" s="207"/>
      <c r="E14" s="207"/>
      <c r="F14" s="206"/>
      <c r="G14" s="202"/>
    </row>
    <row r="15" spans="1:7" ht="21">
      <c r="A15" s="333" t="s">
        <v>205</v>
      </c>
      <c r="B15" s="334"/>
      <c r="C15" s="202"/>
      <c r="D15" s="207"/>
      <c r="E15" s="207"/>
      <c r="F15" s="206"/>
      <c r="G15" s="202"/>
    </row>
    <row r="16" spans="1:7" ht="21">
      <c r="A16" s="205"/>
      <c r="B16" s="206"/>
      <c r="C16" s="202"/>
      <c r="D16" s="207"/>
      <c r="E16" s="207"/>
      <c r="F16" s="206"/>
      <c r="G16" s="202"/>
    </row>
    <row r="17" spans="1:6" ht="21">
      <c r="A17" s="210" t="s">
        <v>10</v>
      </c>
      <c r="B17" s="210" t="s">
        <v>42</v>
      </c>
      <c r="C17" s="202"/>
      <c r="D17" s="207"/>
      <c r="E17" s="207"/>
      <c r="F17" s="206"/>
    </row>
    <row r="18" spans="1:6" ht="21">
      <c r="A18" s="208" t="s">
        <v>243</v>
      </c>
      <c r="B18" s="208" t="s">
        <v>111</v>
      </c>
      <c r="C18" s="202"/>
      <c r="D18" s="207"/>
      <c r="E18" s="207"/>
      <c r="F18" s="206"/>
    </row>
    <row r="19" spans="1:6" ht="21">
      <c r="A19" s="208" t="s">
        <v>206</v>
      </c>
      <c r="B19" s="208" t="s">
        <v>110</v>
      </c>
      <c r="C19" s="202"/>
      <c r="D19" s="207"/>
      <c r="E19" s="207"/>
      <c r="F19" s="206"/>
    </row>
    <row r="20" spans="1:6" ht="21">
      <c r="A20" s="208" t="s">
        <v>207</v>
      </c>
      <c r="B20" s="208" t="s">
        <v>112</v>
      </c>
      <c r="C20" s="202"/>
      <c r="D20" s="207"/>
      <c r="E20" s="207"/>
      <c r="F20" s="206"/>
    </row>
    <row r="21" spans="1:6" ht="21">
      <c r="A21" s="211"/>
      <c r="B21" s="211"/>
      <c r="C21" s="202"/>
      <c r="D21" s="207"/>
      <c r="E21" s="207"/>
      <c r="F21" s="206"/>
    </row>
    <row r="22" spans="1:6" ht="21">
      <c r="A22" s="335" t="s">
        <v>11</v>
      </c>
      <c r="B22" s="335"/>
      <c r="C22" s="202"/>
      <c r="D22" s="207"/>
      <c r="E22" s="207"/>
      <c r="F22" s="206"/>
    </row>
    <row r="23" spans="1:6" ht="21">
      <c r="A23" s="336" t="s">
        <v>257</v>
      </c>
      <c r="B23" s="336"/>
      <c r="C23" s="202"/>
      <c r="D23" s="207"/>
      <c r="E23" s="207"/>
      <c r="F23" s="206"/>
    </row>
    <row r="24" spans="1:6" ht="21" customHeight="1">
      <c r="A24" s="337" t="s">
        <v>135</v>
      </c>
      <c r="B24" s="337"/>
      <c r="C24" s="337"/>
      <c r="D24" s="337"/>
      <c r="E24" s="337"/>
      <c r="F24" s="337"/>
    </row>
    <row r="52" spans="1:3" s="161" customFormat="1" ht="21">
      <c r="A52" s="204"/>
      <c r="B52" s="204"/>
      <c r="C52" s="204"/>
    </row>
  </sheetData>
  <sheetProtection/>
  <mergeCells count="5">
    <mergeCell ref="A14:B14"/>
    <mergeCell ref="A15:B15"/>
    <mergeCell ref="A22:B22"/>
    <mergeCell ref="A23:B23"/>
    <mergeCell ref="A24:F24"/>
  </mergeCells>
  <printOptions horizontalCentered="1"/>
  <pageMargins left="0.5905511811023623" right="0.5905511811023623" top="0.5905511811023623" bottom="0.5905511811023623" header="0.31496062992125984" footer="0.31496062992125984"/>
  <pageSetup horizontalDpi="600" verticalDpi="600" orientation="landscape" scale="70" r:id="rId1"/>
  <headerFooter>
    <oddHeader>&amp;R&amp;12Región de Antofagasta</oddHeader>
  </headerFooter>
</worksheet>
</file>

<file path=xl/worksheets/sheet9.xml><?xml version="1.0" encoding="utf-8"?>
<worksheet xmlns="http://schemas.openxmlformats.org/spreadsheetml/2006/main" xmlns:r="http://schemas.openxmlformats.org/officeDocument/2006/relationships">
  <dimension ref="A1:H23"/>
  <sheetViews>
    <sheetView showGridLines="0" view="pageBreakPreview" zoomScaleSheetLayoutView="100" zoomScalePageLayoutView="0" workbookViewId="0" topLeftCell="A1">
      <selection activeCell="G16" sqref="G16"/>
    </sheetView>
  </sheetViews>
  <sheetFormatPr defaultColWidth="11.421875" defaultRowHeight="15"/>
  <cols>
    <col min="1" max="1" width="35.140625" style="38" customWidth="1"/>
    <col min="2" max="7" width="14.00390625" style="187" customWidth="1"/>
    <col min="8" max="8" width="19.421875" style="38" customWidth="1"/>
    <col min="9" max="9" width="16.140625" style="38" customWidth="1"/>
    <col min="10" max="10" width="11.28125" style="38" bestFit="1" customWidth="1"/>
    <col min="11" max="11" width="12.8515625" style="38" bestFit="1" customWidth="1"/>
    <col min="12" max="12" width="11.57421875" style="38" bestFit="1" customWidth="1"/>
    <col min="13" max="13" width="15.57421875" style="38" customWidth="1"/>
    <col min="14" max="14" width="11.57421875" style="38" bestFit="1" customWidth="1"/>
    <col min="15" max="15" width="18.140625" style="38" customWidth="1"/>
    <col min="16" max="16384" width="11.421875" style="38" customWidth="1"/>
  </cols>
  <sheetData>
    <row r="1" spans="1:3" ht="21">
      <c r="A1" s="338" t="s">
        <v>225</v>
      </c>
      <c r="B1" s="338"/>
      <c r="C1" s="338"/>
    </row>
    <row r="2" ht="21">
      <c r="A2" s="39"/>
    </row>
    <row r="3" spans="1:7" s="37" customFormat="1" ht="21">
      <c r="A3" s="40" t="s">
        <v>78</v>
      </c>
      <c r="B3" s="188"/>
      <c r="C3" s="188"/>
      <c r="D3" s="188"/>
      <c r="E3" s="188"/>
      <c r="F3" s="188"/>
      <c r="G3" s="188"/>
    </row>
    <row r="5" spans="1:8" ht="48.75" customHeight="1">
      <c r="A5" s="189" t="s">
        <v>226</v>
      </c>
      <c r="B5" s="339" t="s">
        <v>254</v>
      </c>
      <c r="C5" s="340"/>
      <c r="D5" s="341"/>
      <c r="E5" s="342" t="s">
        <v>255</v>
      </c>
      <c r="F5" s="343"/>
      <c r="G5" s="343"/>
      <c r="H5"/>
    </row>
    <row r="6" spans="1:8" ht="21">
      <c r="A6" s="190"/>
      <c r="B6" s="191" t="s">
        <v>2</v>
      </c>
      <c r="C6" s="192" t="s">
        <v>192</v>
      </c>
      <c r="D6" s="192" t="s">
        <v>15</v>
      </c>
      <c r="E6" s="192" t="s">
        <v>2</v>
      </c>
      <c r="F6" s="192" t="s">
        <v>192</v>
      </c>
      <c r="G6" s="192" t="s">
        <v>15</v>
      </c>
      <c r="H6"/>
    </row>
    <row r="7" spans="1:8" ht="21">
      <c r="A7" s="193" t="s">
        <v>227</v>
      </c>
      <c r="B7" s="194">
        <v>0.0842158</v>
      </c>
      <c r="C7" s="194">
        <v>0.0731635</v>
      </c>
      <c r="D7" s="194">
        <v>0.1872332</v>
      </c>
      <c r="E7" s="194">
        <v>0.2183778</v>
      </c>
      <c r="F7" s="194">
        <v>0.1794483</v>
      </c>
      <c r="G7" s="194">
        <v>0.5925132</v>
      </c>
      <c r="H7"/>
    </row>
    <row r="8" spans="1:8" ht="21">
      <c r="A8" s="195" t="s">
        <v>228</v>
      </c>
      <c r="B8" s="194">
        <v>0.0639432</v>
      </c>
      <c r="C8" s="194">
        <v>0.0576413</v>
      </c>
      <c r="D8" s="194">
        <v>0.1664039</v>
      </c>
      <c r="E8" s="194">
        <v>0.2487006</v>
      </c>
      <c r="F8" s="194">
        <v>0.2272066</v>
      </c>
      <c r="G8" s="194">
        <v>0.5952168</v>
      </c>
      <c r="H8"/>
    </row>
    <row r="9" spans="1:8" ht="21">
      <c r="A9" s="215" t="s">
        <v>111</v>
      </c>
      <c r="B9" s="216">
        <v>0.0512745</v>
      </c>
      <c r="C9" s="216">
        <v>0.0508929</v>
      </c>
      <c r="D9" s="216">
        <v>0.0756644</v>
      </c>
      <c r="E9" s="216">
        <v>0.1644628</v>
      </c>
      <c r="F9" s="216">
        <v>0.1616524</v>
      </c>
      <c r="G9" s="216">
        <v>0.3371408</v>
      </c>
      <c r="H9"/>
    </row>
    <row r="10" spans="1:8" ht="21">
      <c r="A10" s="195" t="s">
        <v>229</v>
      </c>
      <c r="B10" s="194">
        <v>0.0791499</v>
      </c>
      <c r="C10" s="194">
        <v>0.0767931</v>
      </c>
      <c r="D10" s="194">
        <v>0.1048887</v>
      </c>
      <c r="E10" s="194">
        <v>0.2317397</v>
      </c>
      <c r="F10" s="194">
        <v>0.2228836</v>
      </c>
      <c r="G10" s="194">
        <v>0.3273506</v>
      </c>
      <c r="H10"/>
    </row>
    <row r="11" spans="1:8" ht="21">
      <c r="A11" s="195" t="s">
        <v>230</v>
      </c>
      <c r="B11" s="194">
        <v>0.1187503</v>
      </c>
      <c r="C11" s="194">
        <v>0.1054628</v>
      </c>
      <c r="D11" s="194">
        <v>0.1797038</v>
      </c>
      <c r="E11" s="194">
        <v>0.2255332</v>
      </c>
      <c r="F11" s="194">
        <v>0.1894321</v>
      </c>
      <c r="G11" s="194">
        <v>0.3904024</v>
      </c>
      <c r="H11"/>
    </row>
    <row r="12" spans="1:8" ht="21">
      <c r="A12" s="195" t="s">
        <v>231</v>
      </c>
      <c r="B12" s="194">
        <v>0.0709982</v>
      </c>
      <c r="C12" s="194">
        <v>0.0673327</v>
      </c>
      <c r="D12" s="194">
        <v>0.1110062</v>
      </c>
      <c r="E12" s="194">
        <v>0.1895441</v>
      </c>
      <c r="F12" s="194">
        <v>0.1793578</v>
      </c>
      <c r="G12" s="194">
        <v>0.3040918</v>
      </c>
      <c r="H12"/>
    </row>
    <row r="13" spans="1:8" ht="21">
      <c r="A13" s="195" t="s">
        <v>232</v>
      </c>
      <c r="B13" s="194">
        <v>0.0536127</v>
      </c>
      <c r="C13" s="194">
        <v>0.0539781</v>
      </c>
      <c r="D13" s="194">
        <v>0.0463916</v>
      </c>
      <c r="E13" s="194">
        <v>0.1997707</v>
      </c>
      <c r="F13" s="194">
        <v>0.1961457</v>
      </c>
      <c r="G13" s="194">
        <v>0.3007962</v>
      </c>
      <c r="H13"/>
    </row>
    <row r="14" spans="1:8" ht="21">
      <c r="A14" s="195" t="s">
        <v>233</v>
      </c>
      <c r="B14" s="194">
        <v>0.1007409</v>
      </c>
      <c r="C14" s="194">
        <v>0.0954567</v>
      </c>
      <c r="D14" s="194">
        <v>0.1140113</v>
      </c>
      <c r="E14" s="194">
        <v>0.1852097</v>
      </c>
      <c r="F14" s="194">
        <v>0.1546693</v>
      </c>
      <c r="G14" s="194">
        <v>0.2613616</v>
      </c>
      <c r="H14"/>
    </row>
    <row r="15" spans="1:8" ht="21">
      <c r="A15" s="195" t="s">
        <v>234</v>
      </c>
      <c r="B15" s="194">
        <v>0.1271764</v>
      </c>
      <c r="C15" s="194">
        <v>0.1076011</v>
      </c>
      <c r="D15" s="194">
        <v>0.1681559</v>
      </c>
      <c r="E15" s="194">
        <v>0.2249096</v>
      </c>
      <c r="F15" s="194">
        <v>0.1778099</v>
      </c>
      <c r="G15" s="194">
        <v>0.324335</v>
      </c>
      <c r="H15"/>
    </row>
    <row r="16" spans="1:8" s="199" customFormat="1" ht="21">
      <c r="A16" s="196" t="s">
        <v>235</v>
      </c>
      <c r="B16" s="197">
        <v>0.1612048</v>
      </c>
      <c r="C16" s="197">
        <v>0.1301543</v>
      </c>
      <c r="D16" s="197">
        <v>0.2364085</v>
      </c>
      <c r="E16" s="197">
        <v>0.2460516</v>
      </c>
      <c r="F16" s="197">
        <v>0.1896664</v>
      </c>
      <c r="G16" s="197">
        <v>0.3804587</v>
      </c>
      <c r="H16" s="198"/>
    </row>
    <row r="17" spans="1:8" ht="21">
      <c r="A17" s="195" t="s">
        <v>236</v>
      </c>
      <c r="B17" s="194">
        <v>0.1231273</v>
      </c>
      <c r="C17" s="194">
        <v>0.1132598</v>
      </c>
      <c r="D17" s="194">
        <v>0.1982452</v>
      </c>
      <c r="E17" s="194">
        <v>0.173521</v>
      </c>
      <c r="F17" s="194">
        <v>0.151705</v>
      </c>
      <c r="G17" s="194">
        <v>0.3414983</v>
      </c>
      <c r="H17"/>
    </row>
    <row r="18" spans="1:8" ht="21">
      <c r="A18" s="195" t="s">
        <v>237</v>
      </c>
      <c r="B18" s="194">
        <v>0.1714143</v>
      </c>
      <c r="C18" s="194">
        <v>0.1201071</v>
      </c>
      <c r="D18" s="194">
        <v>0.2800692</v>
      </c>
      <c r="E18" s="194">
        <v>0.2849226</v>
      </c>
      <c r="F18" s="194">
        <v>0.1643806</v>
      </c>
      <c r="G18" s="194">
        <v>0.5416581</v>
      </c>
      <c r="H18"/>
    </row>
    <row r="19" spans="1:8" ht="21">
      <c r="A19" s="195" t="s">
        <v>238</v>
      </c>
      <c r="B19" s="194">
        <v>0.1211338</v>
      </c>
      <c r="C19" s="194">
        <v>0.1062218</v>
      </c>
      <c r="D19" s="194">
        <v>0.1536608</v>
      </c>
      <c r="E19" s="194">
        <v>0.2221994</v>
      </c>
      <c r="F19" s="194">
        <v>0.1469286</v>
      </c>
      <c r="G19" s="194">
        <v>0.3921891</v>
      </c>
      <c r="H19"/>
    </row>
    <row r="20" spans="1:8" ht="21">
      <c r="A20" s="195" t="s">
        <v>239</v>
      </c>
      <c r="B20" s="194">
        <v>0.1168851</v>
      </c>
      <c r="C20" s="194">
        <v>0.095809</v>
      </c>
      <c r="D20" s="194">
        <v>0.169531</v>
      </c>
      <c r="E20" s="194">
        <v>0.2551503</v>
      </c>
      <c r="F20" s="194">
        <v>0.1780245</v>
      </c>
      <c r="G20" s="194">
        <v>0.4470084</v>
      </c>
      <c r="H20"/>
    </row>
    <row r="21" spans="1:8" ht="21">
      <c r="A21" s="195" t="s">
        <v>240</v>
      </c>
      <c r="B21" s="194">
        <v>0.0460269</v>
      </c>
      <c r="C21" s="194">
        <v>0.0442367</v>
      </c>
      <c r="D21" s="194">
        <v>0.058751</v>
      </c>
      <c r="E21" s="194">
        <v>0.1898661</v>
      </c>
      <c r="F21" s="194">
        <v>0.1685056</v>
      </c>
      <c r="G21" s="194">
        <v>0.3441924</v>
      </c>
      <c r="H21"/>
    </row>
    <row r="22" spans="1:8" ht="21">
      <c r="A22" s="195" t="s">
        <v>241</v>
      </c>
      <c r="B22" s="194">
        <v>0.0212551</v>
      </c>
      <c r="C22" s="194">
        <v>0.021099</v>
      </c>
      <c r="D22" s="194">
        <v>0.0250079</v>
      </c>
      <c r="E22" s="194">
        <v>0.1075422</v>
      </c>
      <c r="F22" s="194">
        <v>0.1023902</v>
      </c>
      <c r="G22" s="194">
        <v>0.2304627</v>
      </c>
      <c r="H22"/>
    </row>
    <row r="23" spans="1:8" ht="21">
      <c r="A23" s="200" t="s">
        <v>242</v>
      </c>
      <c r="B23" s="201"/>
      <c r="C23" s="201"/>
      <c r="D23" s="201"/>
      <c r="E23" s="201"/>
      <c r="F23" s="201"/>
      <c r="G23" s="201"/>
      <c r="H23"/>
    </row>
  </sheetData>
  <sheetProtection/>
  <mergeCells count="3">
    <mergeCell ref="A1:C1"/>
    <mergeCell ref="B5:D5"/>
    <mergeCell ref="E5:G5"/>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Antofagasta</oddHeader>
  </headerFooter>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2019-03-14T15:04:39Z</cp:lastPrinted>
  <dcterms:created xsi:type="dcterms:W3CDTF">2013-06-10T19:00:49Z</dcterms:created>
  <dcterms:modified xsi:type="dcterms:W3CDTF">2019-09-27T15:05:07Z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