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7.xml" ContentType="application/vnd.openxmlformats-officedocument.drawingml.chart+xml"/>
  <Override PartName="/xl/drawings/drawing18.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updateLinks="always" autoCompressPictures="0"/>
  <mc:AlternateContent xmlns:mc="http://schemas.openxmlformats.org/markup-compatibility/2006">
    <mc:Choice Requires="x15">
      <x15ac:absPath xmlns:x15ac="http://schemas.microsoft.com/office/spreadsheetml/2010/11/ac" url="https://odepa-my.sharepoint.com/personal/acanales_odepa_gob_cl/Documents/web/excel/"/>
    </mc:Choice>
  </mc:AlternateContent>
  <xr:revisionPtr revIDLastSave="1" documentId="8_{2631DD96-9796-4B3F-819C-FC3A43EFC6EC}" xr6:coauthVersionLast="41" xr6:coauthVersionMax="41" xr10:uidLastSave="{1E14AD9D-017E-4F4E-9FB4-C411C205086C}"/>
  <bookViews>
    <workbookView xWindow="-120" yWindow="-120" windowWidth="29040" windowHeight="15840" tabRatio="785" activeTab="2" xr2:uid="{00000000-000D-0000-FFFF-FFFF00000000}"/>
  </bookViews>
  <sheets>
    <sheet name="Portada" sheetId="20" r:id="rId1"/>
    <sheet name="colofón" sheetId="21" r:id="rId2"/>
    <sheet name="Introducción" sheetId="22" r:id="rId3"/>
    <sheet name="Indice" sheetId="3" r:id="rId4"/>
    <sheet name="expo" sheetId="4" r:id="rId5"/>
    <sheet name="impo" sheetId="5" r:id="rId6"/>
    <sheet name="exp congelados" sheetId="6" r:id="rId7"/>
    <sheet name="exp conservas" sheetId="7" r:id="rId8"/>
    <sheet name="exp  deshidratadas" sheetId="8" r:id="rId9"/>
    <sheet name="exp aceites" sheetId="9" r:id="rId10"/>
    <sheet name="exp jugos" sheetId="10" r:id="rId11"/>
    <sheet name="imp congelados" sheetId="18" r:id="rId12"/>
    <sheet name="imp conservas" sheetId="12" r:id="rId13"/>
    <sheet name="imp deshidratadas" sheetId="13" r:id="rId14"/>
    <sheet name="imp aceites" sheetId="14" r:id="rId15"/>
    <sheet name="imp jugos" sheetId="15" r:id="rId16"/>
    <sheet name="expo país" sheetId="16" r:id="rId17"/>
    <sheet name="impo país" sheetId="17" r:id="rId18"/>
  </sheets>
  <externalReferences>
    <externalReference r:id="rId19"/>
  </externalReferences>
  <definedNames>
    <definedName name="_xlnm._FilterDatabase" localSheetId="8" hidden="1">'exp  deshidratadas'!$B$4:$Q$80</definedName>
    <definedName name="_xlnm._FilterDatabase" localSheetId="9" hidden="1">'exp aceites'!$B$4:$P$31</definedName>
    <definedName name="_xlnm._FilterDatabase" localSheetId="6" hidden="1">'exp congelados'!$B$4:$P$45</definedName>
    <definedName name="_xlnm._FilterDatabase" localSheetId="7" hidden="1">'exp conservas'!$B$4:$P$107</definedName>
    <definedName name="_xlnm._FilterDatabase" localSheetId="10" hidden="1">'exp jugos'!$B$4:$P$41</definedName>
    <definedName name="_xlnm._FilterDatabase" localSheetId="14" hidden="1">'imp aceites'!$B$4:$P$35</definedName>
    <definedName name="_xlnm._FilterDatabase" localSheetId="11" hidden="1">'imp congelados'!$E$4:$P$43</definedName>
    <definedName name="_xlnm._FilterDatabase" localSheetId="12" hidden="1">'imp conservas'!$B$4:$P$113</definedName>
    <definedName name="_xlnm._FilterDatabase" localSheetId="13" hidden="1">'imp deshidratadas'!$B$4:$P$74</definedName>
    <definedName name="_xlnm._FilterDatabase" localSheetId="15" hidden="1">'imp jugos'!$B$4:$R$40</definedName>
    <definedName name="Print_Area" localSheetId="1">colofón!$A$1:$I$54</definedName>
    <definedName name="Print_Area" localSheetId="8">'exp  deshidratadas'!$A$1:$P$81</definedName>
    <definedName name="Print_Area" localSheetId="9">'exp aceites'!$A$1:$P$32</definedName>
    <definedName name="Print_Area" localSheetId="6">'exp congelados'!$A$1:$P$46</definedName>
    <definedName name="Print_Area" localSheetId="7">'exp conservas'!$A$1:$P$108</definedName>
    <definedName name="Print_Area" localSheetId="10">'exp jugos'!$A$1:$P$43</definedName>
    <definedName name="Print_Area" localSheetId="4">expo!$A$1:$J$27</definedName>
    <definedName name="Print_Area" localSheetId="16">'expo país'!$A$1:$J$52</definedName>
    <definedName name="Print_Area" localSheetId="14">'imp aceites'!$A$1:$P$36</definedName>
    <definedName name="Print_Area" localSheetId="11">'imp congelados'!$A$1:$P$44</definedName>
    <definedName name="Print_Area" localSheetId="12">'imp conservas'!$A$1:$P$114</definedName>
    <definedName name="Print_Area" localSheetId="13">'imp deshidratadas'!$A$1:$P$75</definedName>
    <definedName name="Print_Area" localSheetId="15">'imp jugos'!$A$1:$P$41</definedName>
    <definedName name="Print_Area" localSheetId="5">impo!$A$1:$J$27</definedName>
    <definedName name="Print_Area" localSheetId="17">'impo país'!$A$1:$J$49</definedName>
    <definedName name="Print_Area" localSheetId="3">Indice!$A$1:$E$31</definedName>
    <definedName name="Print_Area" localSheetId="2">Introducción!$A$1:$I$7</definedName>
    <definedName name="Print_Area" localSheetId="0">Portada!$A$1:$I$54</definedName>
    <definedName name="Print_Titles" localSheetId="7">'exp conservas'!$2:$4</definedName>
    <definedName name="Print_Titles" localSheetId="12">'imp conservas'!$2:$4</definedName>
    <definedName name="TDclase">'[1]TD clase'!$A$5:$G$6</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9" i="21" l="1"/>
</calcChain>
</file>

<file path=xl/sharedStrings.xml><?xml version="1.0" encoding="utf-8"?>
<sst xmlns="http://schemas.openxmlformats.org/spreadsheetml/2006/main" count="1528" uniqueCount="435">
  <si>
    <t>Boletín de frutas y hortalizas procesadas</t>
  </si>
  <si>
    <t>del Ministerio de Agricultura, Gobierno de Chile</t>
  </si>
  <si>
    <t>www.odepa.gob.cl</t>
  </si>
  <si>
    <t>CONTENIDO</t>
  </si>
  <si>
    <t>Cuadro y comentario</t>
  </si>
  <si>
    <t>Descripción</t>
  </si>
  <si>
    <t>Página</t>
  </si>
  <si>
    <t>Exportaciones chilenas de frutas y hortalizas procesadas</t>
  </si>
  <si>
    <t>Importaciones chilenas de frutas y hortalizas procesadas</t>
  </si>
  <si>
    <t>Exportaciones chilenas de frutas y hortalizas congeladas</t>
  </si>
  <si>
    <t>Exportaciones chilenas de frutas y hortalizas en conserva</t>
  </si>
  <si>
    <t>Exportaciones chilenas de frutas y hortalizas deshidratadas</t>
  </si>
  <si>
    <t>Exportaciones chilenas de aceites de frutas y hortalizas</t>
  </si>
  <si>
    <t>Exportaciones chilenas de jugos de frutas y hortalizas</t>
  </si>
  <si>
    <t>Importaciones chilenas de frutas y hortalizas congeladas</t>
  </si>
  <si>
    <t>Importaciones chilenas de frutas y hortalizas en conserva</t>
  </si>
  <si>
    <t>Importaciones chilenas de frutas y hortalizas deshidratadas</t>
  </si>
  <si>
    <t>Importaciones chilenas de aceites de frutas y hortalizas</t>
  </si>
  <si>
    <t>Importaciones chilenas de jugos de frutas y hortalizas</t>
  </si>
  <si>
    <t>Exportaciones chilenas de frutas y hortalizas procesadas por país de destino</t>
  </si>
  <si>
    <t>Gráfico</t>
  </si>
  <si>
    <t>Volumen de las exportaciones chilenas de frutas y hortalizas procesadas</t>
  </si>
  <si>
    <t>Valor de las exportaciones chilenas de frutas y hortalizas procesadas</t>
  </si>
  <si>
    <t>Distribución de las exportaciones chilenas de frutas y hortalizas procesadas por tipo</t>
  </si>
  <si>
    <t>Volumen de las importaciones chilenas de frutas y hortalizas procesadas</t>
  </si>
  <si>
    <t>Valor de las importaciones chilenas de frutas y hortalizas procesadas</t>
  </si>
  <si>
    <t>Distribución de las importaciones chilenas de frutas y hortalizas procesadas por tipo</t>
  </si>
  <si>
    <t>Distribución del valor de las exportaciones de frutas y hortalizas procesadas por país de destino</t>
  </si>
  <si>
    <t>Cuadro 1. Exportaciones chilenas de frutas y hortalizas procesadas</t>
  </si>
  <si>
    <t>Subsector</t>
  </si>
  <si>
    <t>Volumen (kilos)</t>
  </si>
  <si>
    <t>Congelados</t>
  </si>
  <si>
    <t>Conservas</t>
  </si>
  <si>
    <t>Deshidratados</t>
  </si>
  <si>
    <t>Aceites</t>
  </si>
  <si>
    <t>Jugos</t>
  </si>
  <si>
    <t>Total</t>
  </si>
  <si>
    <t>Cuadro 2. Importaciones chilenas de frutas y hortalizas procesadas</t>
  </si>
  <si>
    <t>Cuadro 3. Exportaciones chilenas de frutas y hortalizas congeladas</t>
  </si>
  <si>
    <t>Producto</t>
  </si>
  <si>
    <t>Código SACH</t>
  </si>
  <si>
    <t>Frambuesas</t>
  </si>
  <si>
    <t>Frutillas</t>
  </si>
  <si>
    <t>Arándanos</t>
  </si>
  <si>
    <t>Moras</t>
  </si>
  <si>
    <t>Espárragos</t>
  </si>
  <si>
    <t>Mezclas de hortalizas</t>
  </si>
  <si>
    <t>Setas y demás hongos</t>
  </si>
  <si>
    <t>Maíz dulce</t>
  </si>
  <si>
    <t>Las demás hortalizas</t>
  </si>
  <si>
    <t>Kiwis</t>
  </si>
  <si>
    <t>Uvas</t>
  </si>
  <si>
    <t>Arvejas</t>
  </si>
  <si>
    <t>Habas</t>
  </si>
  <si>
    <t>Damascos</t>
  </si>
  <si>
    <t>Duraznos</t>
  </si>
  <si>
    <t>Espinacas y armuelles</t>
  </si>
  <si>
    <t>Brócoli</t>
  </si>
  <si>
    <t>Manzanas</t>
  </si>
  <si>
    <t>Porotos y porotos verdes</t>
  </si>
  <si>
    <t>Coliflor</t>
  </si>
  <si>
    <t>Las demás hortalizas de vaina</t>
  </si>
  <si>
    <t>Papas</t>
  </si>
  <si>
    <t>Cuadro 4. Exportaciones chilenas de frutas y hortalizas en conserva</t>
  </si>
  <si>
    <t>Los demás frutos de cáscara y semillas</t>
  </si>
  <si>
    <t>Aceitunas</t>
  </si>
  <si>
    <t>Ketchup</t>
  </si>
  <si>
    <t>Los demás frutos y partes comestibles de plantas</t>
  </si>
  <si>
    <t>Harina y sémola de frutas</t>
  </si>
  <si>
    <t>Puré de papas</t>
  </si>
  <si>
    <t>Las demás salsas de tomate</t>
  </si>
  <si>
    <t xml:space="preserve">Uva </t>
  </si>
  <si>
    <t>Cerezas confitadas</t>
  </si>
  <si>
    <t>Hortalizas y frutos confitados</t>
  </si>
  <si>
    <t>Palmitos</t>
  </si>
  <si>
    <t>Harina de papas</t>
  </si>
  <si>
    <t>Cuadro 5. Exportaciones chilenas de frutas y hortalizas deshidratadas</t>
  </si>
  <si>
    <t>Pasas morenas</t>
  </si>
  <si>
    <t>Cascarilla de mosqueta</t>
  </si>
  <si>
    <t>Las demás partes de mosqueta</t>
  </si>
  <si>
    <t>Trufas y demás hongos</t>
  </si>
  <si>
    <t>Cebollas</t>
  </si>
  <si>
    <t>Ajo</t>
  </si>
  <si>
    <t>Apio</t>
  </si>
  <si>
    <t>Puerros</t>
  </si>
  <si>
    <t>Los demás aceites vegetales</t>
  </si>
  <si>
    <t>Los demás aceites esenciales de agrios</t>
  </si>
  <si>
    <t>Los demás aceites exclusivos de aceituna</t>
  </si>
  <si>
    <t>Cuadro 7. Exportaciones chilenas de jugos de frutas y hortalizas</t>
  </si>
  <si>
    <t>Jugo de frambuesa</t>
  </si>
  <si>
    <t>Mezclas de jugos de frutas y hortalizas</t>
  </si>
  <si>
    <t>Jugo de piña</t>
  </si>
  <si>
    <t>Jugo de tomates</t>
  </si>
  <si>
    <t>Cuadro 8. Importaciones chilenas de frutas y hortalizas congeladas</t>
  </si>
  <si>
    <t>Fécula de mandioca (yuca)</t>
  </si>
  <si>
    <t>Pasta de tomate</t>
  </si>
  <si>
    <t>Cerezas marrasquino</t>
  </si>
  <si>
    <t>Cuadro 10. Importaciones chilenas de frutas y hortalizas deshidratadas</t>
  </si>
  <si>
    <t>Los demás frutos secos</t>
  </si>
  <si>
    <t>Cuadro 11. Importaciones chilenas de aceites de frutas y hortalizas</t>
  </si>
  <si>
    <t>Cuadro 12. Importaciones chilenas de jugos de frutas y hortalizas</t>
  </si>
  <si>
    <t>Cuadro 13. Exportaciones chilenas de frutas y hortalizas procesadas por país de destino</t>
  </si>
  <si>
    <t>País</t>
  </si>
  <si>
    <t>Otros</t>
  </si>
  <si>
    <t>Cuadro 14. Importaciones chilenas de frutas y hortalizas procesadas por país de origen</t>
  </si>
  <si>
    <t>Aceites esenciales de naranja</t>
  </si>
  <si>
    <t>Las demás hortalizas y frutos en vinagre</t>
  </si>
  <si>
    <t>Jaleas, mermeladas y pulpas de agrios</t>
  </si>
  <si>
    <t>Aceite de cacahuate, refinado</t>
  </si>
  <si>
    <t xml:space="preserve">Fuente: elaborado por Odepa con información del Servicio Nacional de Aduanas. Cifras sujetas a revisión por informes de variación de valor (IVV). </t>
  </si>
  <si>
    <t>Var. %</t>
  </si>
  <si>
    <t>Preparaciones homogeneizadas</t>
  </si>
  <si>
    <t>Jugo de uva (incluido el mosto)</t>
  </si>
  <si>
    <t>Cuadro 9. Importaciones chilenas de frutas y hortalizas en conserva</t>
  </si>
  <si>
    <t>Orgánicas (desde 2012)</t>
  </si>
  <si>
    <t>Las demás (desde 2012)</t>
  </si>
  <si>
    <t>Orgánicos (desde 2012)</t>
  </si>
  <si>
    <t>Arándanos rojos preparados o conservados (desde 2012)</t>
  </si>
  <si>
    <t>Nota: (1) Hasta 2011 era el código 20089200</t>
  </si>
  <si>
    <t>Las demás  (desde 2012)</t>
  </si>
  <si>
    <t>Orgánica (desde 2012)</t>
  </si>
  <si>
    <t>Pimentón triturado o pulverizado</t>
  </si>
  <si>
    <t>Orgánico (desde 2012)</t>
  </si>
  <si>
    <t>Los demás (desde 2012)</t>
  </si>
  <si>
    <t>Tomates incluso en trozos o rodajas, triturados o pulverizados</t>
  </si>
  <si>
    <t>Los demás  (desde 2012)</t>
  </si>
  <si>
    <t>Los demás arándanos secos (desde 2012)</t>
  </si>
  <si>
    <t>Los demás en envases &gt; 5lt (desde 2012)</t>
  </si>
  <si>
    <t>Aceite de rosa mosqueta y sus fracciones</t>
  </si>
  <si>
    <t>Los demás, sin congelar</t>
  </si>
  <si>
    <t>Los demás</t>
  </si>
  <si>
    <r>
      <t xml:space="preserve">Orgánico en envases </t>
    </r>
    <r>
      <rPr>
        <sz val="10"/>
        <color indexed="8"/>
        <rFont val="Arial"/>
        <family val="2"/>
      </rPr>
      <t>≤</t>
    </r>
    <r>
      <rPr>
        <sz val="10"/>
        <color indexed="8"/>
        <rFont val="Arial"/>
        <family val="2"/>
      </rPr>
      <t xml:space="preserve"> 5 lt (desde 2012)</t>
    </r>
  </si>
  <si>
    <r>
      <t xml:space="preserve">Los demás en envases </t>
    </r>
    <r>
      <rPr>
        <sz val="10"/>
        <color indexed="8"/>
        <rFont val="Arial"/>
        <family val="2"/>
      </rPr>
      <t>≤</t>
    </r>
    <r>
      <rPr>
        <sz val="10"/>
        <color indexed="8"/>
        <rFont val="Arial"/>
        <family val="2"/>
      </rPr>
      <t xml:space="preserve"> 5 lt (desde 2012)</t>
    </r>
  </si>
  <si>
    <r>
      <t>Orgánicos en envases &gt;</t>
    </r>
    <r>
      <rPr>
        <sz val="10"/>
        <color indexed="8"/>
        <rFont val="Arial"/>
        <family val="2"/>
      </rPr>
      <t xml:space="preserve"> 5lt</t>
    </r>
    <r>
      <rPr>
        <sz val="10"/>
        <color indexed="8"/>
        <rFont val="Arial"/>
        <family val="2"/>
      </rPr>
      <t xml:space="preserve"> (desde 2012)</t>
    </r>
  </si>
  <si>
    <t>Los demás mostos</t>
  </si>
  <si>
    <t>Congelado</t>
  </si>
  <si>
    <t>Los demás frutos secos excepto de partidas 0801 a 0806</t>
  </si>
  <si>
    <t>Código SACH 2012</t>
  </si>
  <si>
    <t>Aceites esenciales, de naranja</t>
  </si>
  <si>
    <t>Las demás frutas</t>
  </si>
  <si>
    <t>Espinacas</t>
  </si>
  <si>
    <t>Extracto seco &lt; 7% ; brix &lt; 30</t>
  </si>
  <si>
    <t>Duraznos, griñones y nectarines</t>
  </si>
  <si>
    <t>Preparaciones de pulpa</t>
  </si>
  <si>
    <t>Mermeladas y jaleas</t>
  </si>
  <si>
    <t>En mitades</t>
  </si>
  <si>
    <t>Las demás preparaciones</t>
  </si>
  <si>
    <t>Pulpa de manzana</t>
  </si>
  <si>
    <t>Las demás preparaciones (desde 2012)</t>
  </si>
  <si>
    <t>Conservados provisionalmente</t>
  </si>
  <si>
    <t>Enteros, excepto en vinagre o ácido acético</t>
  </si>
  <si>
    <t>Las demás hortalizas y las mezclas de hortalizas</t>
  </si>
  <si>
    <t>En salmuera</t>
  </si>
  <si>
    <t>Preparadas o conservadas</t>
  </si>
  <si>
    <t>Cerezas conservadas provicionalmente</t>
  </si>
  <si>
    <t>Las demás cerezas</t>
  </si>
  <si>
    <t>Conservadas al natural o en almíbar</t>
  </si>
  <si>
    <t>Damasco</t>
  </si>
  <si>
    <t xml:space="preserve">Preparaciones de pulpa </t>
  </si>
  <si>
    <t>Alcachofas</t>
  </si>
  <si>
    <t>Las demás salsas de tomate, preparadas</t>
  </si>
  <si>
    <t>Fécula de papas</t>
  </si>
  <si>
    <t>Preparadas o conservadas, congeladas</t>
  </si>
  <si>
    <t>Las demás hortalizas, preparadas y congeladas</t>
  </si>
  <si>
    <t>Mangos</t>
  </si>
  <si>
    <t>Mezcla de frutas confitadas</t>
  </si>
  <si>
    <t xml:space="preserve">Pimiento </t>
  </si>
  <si>
    <t>Peras</t>
  </si>
  <si>
    <t>Tomates</t>
  </si>
  <si>
    <t>Piñas</t>
  </si>
  <si>
    <t>Los demás excepto en vinagre o ácido acético</t>
  </si>
  <si>
    <t>Ciruelas preparadas o conservadas</t>
  </si>
  <si>
    <t>Preparados y congelados</t>
  </si>
  <si>
    <t>Preparados sin congelar</t>
  </si>
  <si>
    <t>Alcaparras</t>
  </si>
  <si>
    <t>Ají</t>
  </si>
  <si>
    <t>Pepinos y pepinillos en ácido acético</t>
  </si>
  <si>
    <t>Mezclas de hortalizas en vinagre o ácido acético</t>
  </si>
  <si>
    <t>Ciruelas secas</t>
  </si>
  <si>
    <t>Manzanas secas</t>
  </si>
  <si>
    <t>Enteros</t>
  </si>
  <si>
    <t>En trozos</t>
  </si>
  <si>
    <t>Seco, triturado o pulverizado (desde 2012)</t>
  </si>
  <si>
    <t>Las demás hortalizas, mezclas de hortalizas secas, incluso en trozos</t>
  </si>
  <si>
    <t>Mezclas de frutos secos</t>
  </si>
  <si>
    <t>Tomates incluso en trozos o rodajas</t>
  </si>
  <si>
    <t>Mosqueta seca</t>
  </si>
  <si>
    <t>Cocos secos</t>
  </si>
  <si>
    <t>Aceite de oliva, virgen</t>
  </si>
  <si>
    <t>Los demás jugos de frutas y hortalizas (desde 2012)(1)</t>
  </si>
  <si>
    <t>Jugo de manzanas</t>
  </si>
  <si>
    <t>De valor brix &gt; a 20 pero &lt;70</t>
  </si>
  <si>
    <t>Jugo de ciruelas (desde 2012) (2)</t>
  </si>
  <si>
    <t>Los demás jugos agrios</t>
  </si>
  <si>
    <t>Jugo de naranjas</t>
  </si>
  <si>
    <t>Los demás jugos de pomelo</t>
  </si>
  <si>
    <t>Jugo de frambuesa (desde 2012)(3)</t>
  </si>
  <si>
    <t>Jugo de pimiento rojo (desde 2012)(4)</t>
  </si>
  <si>
    <t>Jugo de duraznos (desde 2012)(6)</t>
  </si>
  <si>
    <t>Jugo de mora (desde 2012)(7)</t>
  </si>
  <si>
    <t>Jugo de pera (desde 2012)(8)</t>
  </si>
  <si>
    <t>En cubos, conservadas al natural o en almíbar</t>
  </si>
  <si>
    <t>En rodajas conservadas al natural o en almíbar</t>
  </si>
  <si>
    <t>Las demás conservadas al natural o en almíbar</t>
  </si>
  <si>
    <t>Enteros, excepto en vinagre</t>
  </si>
  <si>
    <t xml:space="preserve">Los demás </t>
  </si>
  <si>
    <t>En mitades, conservados al natural o en almíbar</t>
  </si>
  <si>
    <t>Los demás conservados al natural o en almíbar</t>
  </si>
  <si>
    <t>Los demás duraznos conservados</t>
  </si>
  <si>
    <t>Refinado</t>
  </si>
  <si>
    <t>Aceite de palma</t>
  </si>
  <si>
    <t>Sin modificar químicamente</t>
  </si>
  <si>
    <t>Los demás aceites de oliva sin modificar químicamente</t>
  </si>
  <si>
    <t>Aceite de rosa mosqueta</t>
  </si>
  <si>
    <t>En bruto</t>
  </si>
  <si>
    <t>Aceite de coco</t>
  </si>
  <si>
    <t>Frutillas preparadas o conservadas</t>
  </si>
  <si>
    <t>Preparados o conservados, sin congelar</t>
  </si>
  <si>
    <t>Preparados o conservados, congelados</t>
  </si>
  <si>
    <t>Las demás hortalizas y frutos conservadas en vinagre</t>
  </si>
  <si>
    <t>Pepinos y pepinillos</t>
  </si>
  <si>
    <t>Conservados provisionalmente, excepto en salmuera</t>
  </si>
  <si>
    <t>En vinagre o ácido acético</t>
  </si>
  <si>
    <t>Agrios</t>
  </si>
  <si>
    <t>Las demás</t>
  </si>
  <si>
    <t>Total (08121000 hasta 2011)</t>
  </si>
  <si>
    <t>Preparados o conservados</t>
  </si>
  <si>
    <t>Pulpa de mangos orgánicos (desde 2012)</t>
  </si>
  <si>
    <t>Alcachofas en vinagre o ácido acético</t>
  </si>
  <si>
    <t>Las demás hortalizas y mezclas conservadas provisionalmente</t>
  </si>
  <si>
    <t>Mezclas de hortalizas conservadas en vinagre o ácido acético</t>
  </si>
  <si>
    <t>Jaleas, mermeladas y pulpas de frutas obtenidas por cocción</t>
  </si>
  <si>
    <t xml:space="preserve">Enteros, conservados, excepto en vinagre </t>
  </si>
  <si>
    <t>En trozos, conservados, excepto en vinagre</t>
  </si>
  <si>
    <t>Los demás, excepto en vinagre</t>
  </si>
  <si>
    <t>Los demás hongos y trufas conservados provisionalmente</t>
  </si>
  <si>
    <t>Las demás cerezas conservadas</t>
  </si>
  <si>
    <t>Al natural o en almíbar</t>
  </si>
  <si>
    <t>Ají preparado o conservado</t>
  </si>
  <si>
    <t>Los demás frutas conservadas provisionalmente</t>
  </si>
  <si>
    <t>Los demás hongos y trufas</t>
  </si>
  <si>
    <t>Enteros, conservados, excepto en vinagre</t>
  </si>
  <si>
    <t>Los demás conservados, excepto en vinagre</t>
  </si>
  <si>
    <t>Mezclas de frutas confitadas con azúcar</t>
  </si>
  <si>
    <t>Alcaparras en vinagre o ácido acético</t>
  </si>
  <si>
    <t>Trufas</t>
  </si>
  <si>
    <t>Enteras, conservadas, excepto en vinagre</t>
  </si>
  <si>
    <t>Las demás, conservadas, excepto en vinagre</t>
  </si>
  <si>
    <t>Mezclas de frutas preparadas o conservadas (desde 2012)(1)</t>
  </si>
  <si>
    <t>Las demás hortalizas y mezclas de hortalizas</t>
  </si>
  <si>
    <t>Ají sin triturar ni pulverizar (desde 2012)</t>
  </si>
  <si>
    <t>Ají, triturado o pulverizado (desde 2012)</t>
  </si>
  <si>
    <t>Pasas</t>
  </si>
  <si>
    <t>Las demás pasas</t>
  </si>
  <si>
    <t>Enteras, secas</t>
  </si>
  <si>
    <t>En trozos, secas</t>
  </si>
  <si>
    <t>Zapallos</t>
  </si>
  <si>
    <t>Enteros, secos</t>
  </si>
  <si>
    <t>Triturados o pulverizados</t>
  </si>
  <si>
    <t>Jugo de uva</t>
  </si>
  <si>
    <t>Jugo de pera (desde 2012)(3)</t>
  </si>
  <si>
    <t>Jugo de duraznos (desde 2012)(4)</t>
  </si>
  <si>
    <t>Jugo de ciruelas (desde 2012)(5)</t>
  </si>
  <si>
    <t>Jugo de arándanos</t>
  </si>
  <si>
    <t>Cuadro 6. Exportaciones chilenas de aceites de frutas y hortalizas</t>
  </si>
  <si>
    <t>Zarzamoras, mora-frambuesas y grosellas</t>
  </si>
  <si>
    <t>Cerezas conservadas provisionalmente</t>
  </si>
  <si>
    <t>Las demás frutas conservadas provisionalmente</t>
  </si>
  <si>
    <t>Jugo de kiwi (desde 2012)(5)</t>
  </si>
  <si>
    <t>Hortalizas homogeneizadas</t>
  </si>
  <si>
    <t>Aceites esenciales de limón</t>
  </si>
  <si>
    <t>Jugo de kiwi</t>
  </si>
  <si>
    <t>Los demás aceites de oliva, sin modificar químicamente</t>
  </si>
  <si>
    <t>Aceite de palta</t>
  </si>
  <si>
    <t>Jugo de pimiento rojo (desde 2012)</t>
  </si>
  <si>
    <t>Morenas</t>
  </si>
  <si>
    <t>Preparaciones de mora</t>
  </si>
  <si>
    <t>Distribución del valor de las importaciones de frutas y hortalizas procesadas por país de origen</t>
  </si>
  <si>
    <t>Importaciones chilenas de frutas y hortalizas procesadas por país de origen</t>
  </si>
  <si>
    <t>Confituras, jaleas y mermeladas, puré y pastas de agrios (cítricos)</t>
  </si>
  <si>
    <t>Aceites esenciales, de limón</t>
  </si>
  <si>
    <t>Frutillas secas</t>
  </si>
  <si>
    <t>Aceite de paltas orgánicas (desde 2012)</t>
  </si>
  <si>
    <t>Maíz dulce, preparado o conservado, sin congelar</t>
  </si>
  <si>
    <t>Pepa de mosqueta, incluso cortada, quebrantada o pulverizada</t>
  </si>
  <si>
    <t>Aceite de cacahuate (cacahuate, maní), en bruto</t>
  </si>
  <si>
    <t>Notas: (1) Hasta 2011 era la glosa 20098090. (2) Hasta 2011 era la glosa 20098060. (3) Hasta 2011 era la glosa 20098020. (4) Hasta 2011 era la glosa 20098070. (5) Hasta 2011 era la glosa 20098040. (6) Hasta 2011 era la glosa 20098030. (7) Hasta 2011 era la glosa 20098010. (8) Hasta el 2011 era la glosa 20098050.</t>
  </si>
  <si>
    <t>Las demás hortalizas y mezclas de hortalizas conservadas provisionalmente</t>
  </si>
  <si>
    <t>Aceites de almendra de palma o de babasú y sus fracciones, en bruto</t>
  </si>
  <si>
    <t>Los demás aceites de paltas y sus fracciones (desde 2012)</t>
  </si>
  <si>
    <t>Jugo de frambuesa (desde 2012)</t>
  </si>
  <si>
    <t>Flor y hojas de mosqueta</t>
  </si>
  <si>
    <t>Uva</t>
  </si>
  <si>
    <t>Los demás zapallos incluso en trozos o rodajas (desde 2012)</t>
  </si>
  <si>
    <t>Aceite de coco y sus fracciones, refinado</t>
  </si>
  <si>
    <t>Jugo de mora (7)</t>
  </si>
  <si>
    <t>Notas: (1) Hasta 2011 era la glosa 20098090; (2) hasta 2011 era la glosa 20096110; (3) hasta 2011 era la glosa 20098050; (4) hasta 2011 era la glosa 20098030; (5) hasta el 2011 era la glosa 20098060; (6) hasta el 2011 era la glosa 20097920; (7) hasta 2011 era la glosa 20098010.</t>
  </si>
  <si>
    <t>Preparaciones de pulpa de mangos orgánicos (desde 2012)</t>
  </si>
  <si>
    <t>Membrillos</t>
  </si>
  <si>
    <t>Las demás conservadas</t>
  </si>
  <si>
    <t>var vol</t>
  </si>
  <si>
    <t>var valor</t>
  </si>
  <si>
    <t>Preparaciones de durazno</t>
  </si>
  <si>
    <t xml:space="preserve">Los demás  </t>
  </si>
  <si>
    <t>Preparadas sin congelar</t>
  </si>
  <si>
    <t>Preparadas congeladas</t>
  </si>
  <si>
    <t>Las demás preparadas o conservadas</t>
  </si>
  <si>
    <t>Los demás enteros o trozos</t>
  </si>
  <si>
    <t>Pulpa</t>
  </si>
  <si>
    <t>Las demás, preparadas</t>
  </si>
  <si>
    <t>Valor FOB (USD)</t>
  </si>
  <si>
    <t>Valor CIF (USD)</t>
  </si>
  <si>
    <t>MANUAL</t>
  </si>
  <si>
    <t>Aceite de palma refinado pero sin modificar químicamente</t>
  </si>
  <si>
    <t>Aceite de almendra de palma</t>
  </si>
  <si>
    <t>Bruto</t>
  </si>
  <si>
    <t>Las demás partes</t>
  </si>
  <si>
    <t>Cascarilla (desde 2012)</t>
  </si>
  <si>
    <t>Hongos gelatinosos</t>
  </si>
  <si>
    <t>Orgánicas (desde (2012)</t>
  </si>
  <si>
    <t xml:space="preserve">Total </t>
  </si>
  <si>
    <t>Aceite de palma en bruto</t>
  </si>
  <si>
    <t>Albaricoques (damascos, chabacanos), incluso con azúcar o edulcorante</t>
  </si>
  <si>
    <t>Brasil</t>
  </si>
  <si>
    <t>Argentina</t>
  </si>
  <si>
    <t>Bélgica</t>
  </si>
  <si>
    <t>China</t>
  </si>
  <si>
    <t>Arándanos secos orgánicos (desde 2012)</t>
  </si>
  <si>
    <t>Flor y hojas de mosqueta, frescas o secas, incluso cortadas, quebrantadas o pulverizadas (desde 2012)</t>
  </si>
  <si>
    <t>Hortalizas homogeneizadas, preparadas o conservadas, sin congelar</t>
  </si>
  <si>
    <t>Aceitunas conservadas provisionalmente, excepto en salmuera</t>
  </si>
  <si>
    <r>
      <rPr>
        <i/>
        <sz val="10"/>
        <color indexed="8"/>
        <rFont val="Arial"/>
        <family val="2"/>
      </rPr>
      <t>Cranberries</t>
    </r>
    <r>
      <rPr>
        <sz val="10"/>
        <color indexed="8"/>
        <rFont val="Arial"/>
        <family val="2"/>
      </rPr>
      <t xml:space="preserve"> preparados o conservados (desde 2012)</t>
    </r>
  </si>
  <si>
    <r>
      <t xml:space="preserve">Hongos del género </t>
    </r>
    <r>
      <rPr>
        <i/>
        <sz val="10"/>
        <color indexed="8"/>
        <rFont val="Arial"/>
        <family val="2"/>
      </rPr>
      <t>Agaricus</t>
    </r>
  </si>
  <si>
    <r>
      <t xml:space="preserve">Los demás </t>
    </r>
    <r>
      <rPr>
        <sz val="10"/>
        <color indexed="8"/>
        <rFont val="Arial"/>
        <family val="2"/>
      </rPr>
      <t>excepto en vinagre o ácido acético</t>
    </r>
  </si>
  <si>
    <r>
      <t xml:space="preserve">Papas fritas </t>
    </r>
    <r>
      <rPr>
        <i/>
        <sz val="10"/>
        <color indexed="8"/>
        <rFont val="Arial"/>
        <family val="2"/>
      </rPr>
      <t>snack</t>
    </r>
  </si>
  <si>
    <t>Precio promedio (USD/kilo)</t>
  </si>
  <si>
    <r>
      <t xml:space="preserve">Los demás frutos de los géneros </t>
    </r>
    <r>
      <rPr>
        <i/>
        <sz val="10"/>
        <color indexed="8"/>
        <rFont val="Arial"/>
        <family val="2"/>
      </rPr>
      <t>Capsicum</t>
    </r>
    <r>
      <rPr>
        <sz val="10"/>
        <color indexed="8"/>
        <rFont val="Arial"/>
        <family val="2"/>
      </rPr>
      <t xml:space="preserve"> o </t>
    </r>
    <r>
      <rPr>
        <i/>
        <sz val="10"/>
        <color indexed="8"/>
        <rFont val="Arial"/>
        <family val="2"/>
      </rPr>
      <t>Pimenta</t>
    </r>
    <r>
      <rPr>
        <sz val="10"/>
        <color indexed="8"/>
        <rFont val="Arial"/>
        <family val="2"/>
      </rPr>
      <t xml:space="preserve"> triturados o pulverizados (desde 2012)</t>
    </r>
  </si>
  <si>
    <r>
      <t>Ají (</t>
    </r>
    <r>
      <rPr>
        <i/>
        <sz val="10"/>
        <color indexed="8"/>
        <rFont val="Arial"/>
        <family val="2"/>
      </rPr>
      <t>Capsicum frutescens</t>
    </r>
    <r>
      <rPr>
        <sz val="10"/>
        <color indexed="8"/>
        <rFont val="Arial"/>
        <family val="2"/>
      </rPr>
      <t>) sin triturar ni pulverizar (desde 2012)</t>
    </r>
  </si>
  <si>
    <r>
      <t xml:space="preserve">Jugo de </t>
    </r>
    <r>
      <rPr>
        <i/>
        <sz val="10"/>
        <color indexed="8"/>
        <rFont val="Arial"/>
        <family val="2"/>
      </rPr>
      <t>cranberries</t>
    </r>
    <r>
      <rPr>
        <sz val="10"/>
        <color indexed="8"/>
        <rFont val="Arial"/>
        <family val="2"/>
      </rPr>
      <t xml:space="preserve"> (desde 2012)</t>
    </r>
  </si>
  <si>
    <r>
      <t>Los demás frutos de los géneros</t>
    </r>
    <r>
      <rPr>
        <i/>
        <sz val="10"/>
        <color indexed="8"/>
        <rFont val="Arial"/>
        <family val="2"/>
      </rPr>
      <t xml:space="preserve"> Capsicum o Pimenta</t>
    </r>
    <r>
      <rPr>
        <sz val="10"/>
        <color indexed="8"/>
        <rFont val="Arial"/>
        <family val="2"/>
      </rPr>
      <t>, triturados o pulverizados (desde 2012)</t>
    </r>
  </si>
  <si>
    <r>
      <t xml:space="preserve">Hongos de género </t>
    </r>
    <r>
      <rPr>
        <i/>
        <sz val="10"/>
        <color indexed="8"/>
        <rFont val="Arial"/>
        <family val="2"/>
      </rPr>
      <t>Agaricus</t>
    </r>
  </si>
  <si>
    <r>
      <t>Orejas de judas (</t>
    </r>
    <r>
      <rPr>
        <i/>
        <sz val="10"/>
        <color indexed="8"/>
        <rFont val="Arial"/>
        <family val="2"/>
      </rPr>
      <t>Auricularia spp</t>
    </r>
    <r>
      <rPr>
        <sz val="10"/>
        <color indexed="8"/>
        <rFont val="Arial"/>
        <family val="2"/>
      </rPr>
      <t>)</t>
    </r>
  </si>
  <si>
    <r>
      <t xml:space="preserve">Orgánico en envases </t>
    </r>
    <r>
      <rPr>
        <sz val="10"/>
        <color indexed="8"/>
        <rFont val="Arial"/>
        <family val="2"/>
      </rPr>
      <t>≤ 5 lt (desde 2012)</t>
    </r>
  </si>
  <si>
    <r>
      <t>Orgánicos en envases &gt;</t>
    </r>
    <r>
      <rPr>
        <sz val="10"/>
        <color indexed="8"/>
        <rFont val="Arial"/>
        <family val="2"/>
      </rPr>
      <t xml:space="preserve"> 5lt (desde 2012)</t>
    </r>
  </si>
  <si>
    <r>
      <t xml:space="preserve">Los demás en envases </t>
    </r>
    <r>
      <rPr>
        <sz val="10"/>
        <color indexed="8"/>
        <rFont val="Arial"/>
        <family val="2"/>
      </rPr>
      <t>≤ 5 lt (desde 2012)</t>
    </r>
  </si>
  <si>
    <t>Agrios (cítricos), preparados o conservados, incluso con azúcar u otro edulcorante o alcohol</t>
  </si>
  <si>
    <t>Estados Unidos</t>
  </si>
  <si>
    <t>Perú</t>
  </si>
  <si>
    <t>Preparados o conservados, excepto en vinagre o ácido acético</t>
  </si>
  <si>
    <t>Enteros, preparados o conservados, excepto en vinagre o ácido acético</t>
  </si>
  <si>
    <t>Se puede reproducir total o parcialmente citando la fuente</t>
  </si>
  <si>
    <t>volver al índice</t>
  </si>
  <si>
    <t>Introducción</t>
  </si>
  <si>
    <t>Boletín de Frutas y Hortalizas Procesadas</t>
  </si>
  <si>
    <t>Los demás incluso con adición de azúcar u otro edulcorante o alcohol</t>
  </si>
  <si>
    <t>Duraznos, griñones y nectarines conservados al natural o en almíbar</t>
  </si>
  <si>
    <t>En rodajas al natural o almíbar</t>
  </si>
  <si>
    <t>En cubos al natural o almíbar</t>
  </si>
  <si>
    <t>Las demás al natural o almíbar</t>
  </si>
  <si>
    <t>Las importaciones de conservas en el período enero-febrero 2015 crecieron en volumen 3,5% y disminuyeron en valor 15,5%, en comparación con igual período del año 2014, registrando USD 26,4 millones y 24 mil toneladas. En consecuencia, se observa una baja de 18,4% en el precio medio para el período de análisis. Esta baja se explica en su mayoría por la baja registrada en las papas, el principal producto importado en esta categoría.
Los productos procesados de papas siguen siendo los principales productos importados dentro de esta categoría, representando el 36% del total de compras de esta categoría. En el período en análisis, las compras chilenas de estos alimentos disminuyeron 36,5%,en comparación con igual período del año anterior, alcanzando USD 9,5 millones. Dentro del grupo de productos elaborados a partir de la papa, las papas preparadas congeladas son el producto más importante, con compras por USD 7,4 millones. Este es el producto que presentó la baja más importante en la categoría, comparado con igual período del año 2014.
En cuanto a aquellos productos que registraron alzas importantes en sus importaciones, en comparación con el mismo período del año 2014, destacan las preparaciones de durazno y la fécula de mandioca .</t>
  </si>
  <si>
    <r>
      <t xml:space="preserve">Extracto seco,  </t>
    </r>
    <r>
      <rPr>
        <sz val="10"/>
        <color theme="1"/>
        <rFont val="Calibri"/>
        <family val="2"/>
      </rPr>
      <t>≥</t>
    </r>
    <r>
      <rPr>
        <sz val="10"/>
        <color theme="1"/>
        <rFont val="Arial"/>
        <family val="2"/>
      </rPr>
      <t xml:space="preserve"> 7% ; brix ≥ a 30 y ≤ 32</t>
    </r>
  </si>
  <si>
    <t>Los demás, de valor brix ≥ a 70</t>
  </si>
  <si>
    <t>Orgánico, de valor brix ≥ a 70 (desde 2012)</t>
  </si>
  <si>
    <t>De valor brix ≥70</t>
  </si>
  <si>
    <t>De valor brix ≤ a 20</t>
  </si>
  <si>
    <t>Sin fermentar brix ≤30</t>
  </si>
  <si>
    <t>De valor brix ≤ a 30</t>
  </si>
  <si>
    <t>Mosto de valor brix ≤ a 30</t>
  </si>
  <si>
    <t>Sin congelar de valor brix ≤a 20</t>
  </si>
  <si>
    <t>Los demás extracto seco ≥ 7%</t>
  </si>
  <si>
    <t>Extracto seco ≥ 7% ; brix ≥ a 30 y ≤ 32</t>
  </si>
  <si>
    <t>Sin congelar, de valor brix ≤a 20</t>
  </si>
  <si>
    <t>De valor brix ≤ a 30 (2)</t>
  </si>
  <si>
    <t>De valor brix ≥70 (6)</t>
  </si>
  <si>
    <t>Jugo de pomelo de valor brix ≤ a 20</t>
  </si>
  <si>
    <t>Duraznos conservados provisionalmente, pero no aptos para el consumo inmediato</t>
  </si>
  <si>
    <t>Aceites de almendra de palma o de babasú y sus fracciones, refinados, pero sin modificar químicamente</t>
  </si>
  <si>
    <t>Preparaciones (desde 2012)</t>
  </si>
  <si>
    <t>Puré de moras orgánicas (desde 2012)</t>
  </si>
  <si>
    <t>Los demás sin fermentar</t>
  </si>
  <si>
    <t>Maqui</t>
  </si>
  <si>
    <t>Orgánicos (desde 2017)</t>
  </si>
  <si>
    <t>Los Demás (desde 2017)</t>
  </si>
  <si>
    <t>enteras, secas</t>
  </si>
  <si>
    <t>Las demás trituradas o pulverizadas</t>
  </si>
  <si>
    <t>Orejas de Judas (Auricularia spp.)</t>
  </si>
  <si>
    <r>
      <t>Hongos gelatinosos (</t>
    </r>
    <r>
      <rPr>
        <i/>
        <sz val="10"/>
        <color theme="1"/>
        <rFont val="Arial"/>
        <family val="2"/>
      </rPr>
      <t>Tremella spp</t>
    </r>
    <r>
      <rPr>
        <sz val="10"/>
        <color theme="1"/>
        <rFont val="Arial"/>
        <family val="2"/>
      </rPr>
      <t>.)</t>
    </r>
  </si>
  <si>
    <t>Colombia</t>
  </si>
  <si>
    <t>España</t>
  </si>
  <si>
    <t>Maquis</t>
  </si>
  <si>
    <t>Los demás (desde 2017)</t>
  </si>
  <si>
    <t>● La categoría conservas corresponde a alimentos conservados o preparados para su consumo.</t>
  </si>
  <si>
    <t>● Este boletín se publica bimestralmente, con información de exportaciones e importaciones de las cinco categorías de frutas y hortalizas procesadas: conservas, congelados, jugos, aceites y deshidratados.</t>
  </si>
  <si>
    <t>● Los datos utilizados en este documento, que permiten hacer los análisis del mercado, se obtienen principalmente del Servicio Nacional de Aduanas y se complementan con noticias sectoriales.</t>
  </si>
  <si>
    <t>Los demás jugos de frutas y hortalizas (desde 2012)</t>
  </si>
  <si>
    <t>Japón</t>
  </si>
  <si>
    <t>México</t>
  </si>
  <si>
    <t>Australia</t>
  </si>
  <si>
    <t>Canadá</t>
  </si>
  <si>
    <t>Reino Unido</t>
  </si>
  <si>
    <t>Alemania</t>
  </si>
  <si>
    <t>● A partir del 1 de enero de 2017 se agregaron nuevos códigos arancelarios para productos procesados derivados del maqui: congelado, deshidratado y aceite. Anteriormente estos productos estaban considerados en la glosa "las demás frutas".</t>
  </si>
  <si>
    <t>Ecuador</t>
  </si>
  <si>
    <t>Director y representante legal</t>
  </si>
  <si>
    <t>María Emilia Undurraga Marimón</t>
  </si>
  <si>
    <t>Javiera Pefaur Lepe</t>
  </si>
  <si>
    <t>Publicación de la Oficina de Estudios y Políticas Agrarias (Odepa)</t>
  </si>
  <si>
    <t>Aceite de coco (copra) y sus fracciones, en bruto</t>
  </si>
  <si>
    <t>Países Bajos</t>
  </si>
  <si>
    <t>Noviembre 2019</t>
  </si>
  <si>
    <t>Información de comercio exterior a octubre 2019</t>
  </si>
  <si>
    <t>ene-oct 2018</t>
  </si>
  <si>
    <t>ene-oct 2019</t>
  </si>
  <si>
    <t>Maquis orgánicos, congelados, incluso con azúcar o edulcorante (desde 2017)</t>
  </si>
  <si>
    <t>--</t>
  </si>
  <si>
    <t>Rusia</t>
  </si>
  <si>
    <t>Francia</t>
  </si>
  <si>
    <t>Corea del Sur</t>
  </si>
  <si>
    <t>Polonia</t>
  </si>
  <si>
    <t>Italia</t>
  </si>
  <si>
    <t>Nueva Zelanda</t>
  </si>
  <si>
    <t>Dinamarca</t>
  </si>
  <si>
    <t>Guatemala</t>
  </si>
  <si>
    <t>Arabia Saudita</t>
  </si>
  <si>
    <t>Tailandia</t>
  </si>
  <si>
    <t>Portugal</t>
  </si>
  <si>
    <t>Costa Rica</t>
  </si>
  <si>
    <t>India</t>
  </si>
  <si>
    <t>Vietnam</t>
  </si>
  <si>
    <t>Bolivia</t>
  </si>
  <si>
    <t>Filipinas</t>
  </si>
  <si>
    <t>Malasia</t>
  </si>
  <si>
    <t>Sudáfrica</t>
  </si>
  <si>
    <t>Indonesia</t>
  </si>
  <si>
    <t>Grecia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</si>
</sst>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_-;\-* #,##0_-;_-* &quot;-&quot;_-;_-@_-"/>
    <numFmt numFmtId="165" formatCode="_-* #,##0.00_-;\-* #,##0.00_-;_-* &quot;-&quot;??_-;_-@_-"/>
    <numFmt numFmtId="166" formatCode="_-* #,##0.00\ _€_-;\-* #,##0.00\ _€_-;_-* &quot;-&quot;??\ _€_-;_-@_-"/>
    <numFmt numFmtId="167" formatCode="#,##0.0"/>
    <numFmt numFmtId="168" formatCode="_(* #,##0_);_(* \(#,##0\);_(* &quot;-&quot;_);_(@_)"/>
    <numFmt numFmtId="169" formatCode="_(* #,##0.00_);_(* \(#,##0.00\);_(* &quot;-&quot;??_);_(@_)"/>
    <numFmt numFmtId="170" formatCode="_-* #,##0_-;\-* #,##0_-;_-* &quot;-&quot;??_-;_-@_-"/>
  </numFmts>
  <fonts count="60">
    <font>
      <sz val="11"/>
      <color theme="1"/>
      <name val="Calibri"/>
      <family val="2"/>
      <scheme val="minor"/>
    </font>
    <font>
      <sz val="12"/>
      <name val="Arial"/>
      <family val="2"/>
    </font>
    <font>
      <b/>
      <sz val="10"/>
      <name val="Arial"/>
      <family val="2"/>
    </font>
    <font>
      <sz val="10"/>
      <name val="Arial"/>
      <family val="2"/>
    </font>
    <font>
      <u/>
      <sz val="10"/>
      <color indexed="12"/>
      <name val="Arial"/>
      <family val="2"/>
    </font>
    <font>
      <sz val="10"/>
      <color indexed="8"/>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sz val="14"/>
      <name val="Arial MT"/>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8"/>
      <color indexed="56"/>
      <name val="Cambria"/>
      <family val="2"/>
    </font>
    <font>
      <b/>
      <sz val="10"/>
      <color indexed="8"/>
      <name val="Arial"/>
      <family val="2"/>
    </font>
    <font>
      <i/>
      <sz val="10"/>
      <color indexed="8"/>
      <name val="Arial"/>
      <family val="2"/>
    </font>
    <font>
      <sz val="9"/>
      <name val="Arial"/>
      <family val="2"/>
    </font>
    <font>
      <u/>
      <sz val="11"/>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sz val="11"/>
      <color rgb="FF9C0006"/>
      <name val="Calibri"/>
      <family val="2"/>
      <scheme val="minor"/>
    </font>
    <font>
      <sz val="11"/>
      <color rgb="FF9C6500"/>
      <name val="Calibri"/>
      <family val="2"/>
      <scheme val="minor"/>
    </font>
    <font>
      <sz val="11"/>
      <color rgb="FF0000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10"/>
      <color rgb="FF0000FF"/>
      <name val="Arial"/>
      <family val="2"/>
    </font>
    <font>
      <sz val="10"/>
      <color theme="1"/>
      <name val="Arial"/>
      <family val="2"/>
    </font>
    <font>
      <sz val="10"/>
      <color rgb="FF000000"/>
      <name val="Arial"/>
      <family val="2"/>
    </font>
    <font>
      <sz val="11"/>
      <color theme="1"/>
      <name val="Arial"/>
      <family val="2"/>
    </font>
    <font>
      <sz val="9"/>
      <color theme="1"/>
      <name val="Arial"/>
      <family val="2"/>
    </font>
    <font>
      <sz val="18"/>
      <color rgb="FF0066CC"/>
      <name val="Arial"/>
      <family val="2"/>
    </font>
    <font>
      <sz val="20"/>
      <color rgb="FF0066CC"/>
      <name val="Verdana"/>
      <family val="2"/>
    </font>
    <font>
      <b/>
      <sz val="12"/>
      <color rgb="FF333333"/>
      <name val="Arial"/>
      <family val="2"/>
    </font>
    <font>
      <b/>
      <sz val="12"/>
      <color rgb="FF333333"/>
      <name val="Verdana"/>
      <family val="2"/>
    </font>
    <font>
      <b/>
      <sz val="10"/>
      <color theme="1"/>
      <name val="Arial"/>
      <family val="2"/>
    </font>
    <font>
      <b/>
      <sz val="11"/>
      <color theme="1"/>
      <name val="Arial"/>
      <family val="2"/>
    </font>
    <font>
      <b/>
      <sz val="9"/>
      <color theme="1"/>
      <name val="Arial"/>
      <family val="2"/>
    </font>
    <font>
      <i/>
      <sz val="10"/>
      <color theme="1"/>
      <name val="Arial"/>
      <family val="2"/>
    </font>
    <font>
      <sz val="10"/>
      <color theme="1"/>
      <name val="Calibri"/>
      <family val="2"/>
    </font>
    <font>
      <u/>
      <sz val="11"/>
      <color theme="11"/>
      <name val="Calibri"/>
      <family val="2"/>
      <scheme val="minor"/>
    </font>
  </fonts>
  <fills count="56">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395">
    <xf numFmtId="0" fontId="0" fillId="0" borderId="0"/>
    <xf numFmtId="0" fontId="5" fillId="2"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5" fillId="2"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5" fillId="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5" fillId="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5" fillId="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5" fillId="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5" fillId="3"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5" fillId="1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5" fillId="1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5" fillId="13"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5" fillId="7"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5" fillId="1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5" fillId="1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5" fillId="14" borderId="0" applyNumberFormat="0" applyBorder="0" applyAlignment="0" applyProtection="0"/>
    <xf numFmtId="0" fontId="6" fillId="1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6" fillId="16" borderId="0" applyNumberFormat="0" applyBorder="0" applyAlignment="0" applyProtection="0"/>
    <xf numFmtId="0" fontId="27" fillId="36" borderId="0" applyNumberFormat="0" applyBorder="0" applyAlignment="0" applyProtection="0"/>
    <xf numFmtId="0" fontId="27" fillId="36"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6" fillId="11"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6" fillId="13"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6" fillId="17" borderId="0" applyNumberFormat="0" applyBorder="0" applyAlignment="0" applyProtection="0"/>
    <xf numFmtId="0" fontId="27" fillId="39" borderId="0" applyNumberFormat="0" applyBorder="0" applyAlignment="0" applyProtection="0"/>
    <xf numFmtId="0" fontId="27" fillId="39" borderId="0" applyNumberFormat="0" applyBorder="0" applyAlignment="0" applyProtection="0"/>
    <xf numFmtId="0" fontId="6" fillId="17" borderId="0" applyNumberFormat="0" applyBorder="0" applyAlignment="0" applyProtection="0"/>
    <xf numFmtId="0" fontId="6" fillId="15"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6" fillId="15"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6" fillId="18"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6" fillId="18" borderId="0" applyNumberFormat="0" applyBorder="0" applyAlignment="0" applyProtection="0"/>
    <xf numFmtId="0" fontId="7" fillId="6"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7" fillId="6" borderId="0" applyNumberFormat="0" applyBorder="0" applyAlignment="0" applyProtection="0"/>
    <xf numFmtId="0" fontId="28" fillId="42" borderId="0" applyNumberFormat="0" applyBorder="0" applyAlignment="0" applyProtection="0"/>
    <xf numFmtId="0" fontId="28" fillId="42" borderId="0" applyNumberFormat="0" applyBorder="0" applyAlignment="0" applyProtection="0"/>
    <xf numFmtId="0" fontId="7" fillId="6" borderId="0" applyNumberFormat="0" applyBorder="0" applyAlignment="0" applyProtection="0"/>
    <xf numFmtId="0" fontId="8" fillId="9" borderId="1" applyNumberFormat="0" applyAlignment="0" applyProtection="0"/>
    <xf numFmtId="0" fontId="29" fillId="43" borderId="25" applyNumberFormat="0" applyAlignment="0" applyProtection="0"/>
    <xf numFmtId="0" fontId="29" fillId="43" borderId="25" applyNumberFormat="0" applyAlignment="0" applyProtection="0"/>
    <xf numFmtId="0" fontId="29" fillId="43" borderId="25" applyNumberFormat="0" applyAlignment="0" applyProtection="0"/>
    <xf numFmtId="0" fontId="8" fillId="9" borderId="1" applyNumberFormat="0" applyAlignment="0" applyProtection="0"/>
    <xf numFmtId="0" fontId="29" fillId="43" borderId="25" applyNumberFormat="0" applyAlignment="0" applyProtection="0"/>
    <xf numFmtId="0" fontId="29" fillId="43" borderId="25" applyNumberFormat="0" applyAlignment="0" applyProtection="0"/>
    <xf numFmtId="0" fontId="8" fillId="9" borderId="1" applyNumberFormat="0" applyAlignment="0" applyProtection="0"/>
    <xf numFmtId="0" fontId="9" fillId="19" borderId="2" applyNumberFormat="0" applyAlignment="0" applyProtection="0"/>
    <xf numFmtId="0" fontId="30" fillId="44" borderId="26" applyNumberFormat="0" applyAlignment="0" applyProtection="0"/>
    <xf numFmtId="0" fontId="30" fillId="44" borderId="26" applyNumberFormat="0" applyAlignment="0" applyProtection="0"/>
    <xf numFmtId="0" fontId="30" fillId="44" borderId="26" applyNumberFormat="0" applyAlignment="0" applyProtection="0"/>
    <xf numFmtId="0" fontId="9" fillId="19" borderId="2" applyNumberFormat="0" applyAlignment="0" applyProtection="0"/>
    <xf numFmtId="0" fontId="30" fillId="44" borderId="26" applyNumberFormat="0" applyAlignment="0" applyProtection="0"/>
    <xf numFmtId="0" fontId="30" fillId="44" borderId="26" applyNumberFormat="0" applyAlignment="0" applyProtection="0"/>
    <xf numFmtId="0" fontId="9" fillId="19" borderId="2" applyNumberFormat="0" applyAlignment="0" applyProtection="0"/>
    <xf numFmtId="0" fontId="10" fillId="0" borderId="3" applyNumberFormat="0" applyFill="0" applyAlignment="0" applyProtection="0"/>
    <xf numFmtId="0" fontId="31" fillId="0" borderId="27" applyNumberFormat="0" applyFill="0" applyAlignment="0" applyProtection="0"/>
    <xf numFmtId="0" fontId="31" fillId="0" borderId="27" applyNumberFormat="0" applyFill="0" applyAlignment="0" applyProtection="0"/>
    <xf numFmtId="0" fontId="31" fillId="0" borderId="27" applyNumberFormat="0" applyFill="0" applyAlignment="0" applyProtection="0"/>
    <xf numFmtId="0" fontId="10" fillId="0" borderId="3" applyNumberFormat="0" applyFill="0" applyAlignment="0" applyProtection="0"/>
    <xf numFmtId="0" fontId="31" fillId="0" borderId="27" applyNumberFormat="0" applyFill="0" applyAlignment="0" applyProtection="0"/>
    <xf numFmtId="0" fontId="31" fillId="0" borderId="27" applyNumberFormat="0" applyFill="0" applyAlignment="0" applyProtection="0"/>
    <xf numFmtId="0" fontId="10" fillId="0" borderId="3" applyNumberFormat="0" applyFill="0" applyAlignment="0" applyProtection="0"/>
    <xf numFmtId="0" fontId="11"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11"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11" fillId="0" borderId="0" applyNumberFormat="0" applyFill="0" applyBorder="0" applyAlignment="0" applyProtection="0"/>
    <xf numFmtId="0" fontId="6" fillId="20"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6" fillId="20"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6" fillId="21"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6" fillId="22" borderId="0" applyNumberFormat="0" applyBorder="0" applyAlignment="0" applyProtection="0"/>
    <xf numFmtId="0" fontId="27" fillId="47" borderId="0" applyNumberFormat="0" applyBorder="0" applyAlignment="0" applyProtection="0"/>
    <xf numFmtId="0" fontId="27" fillId="47"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6" fillId="17" borderId="0" applyNumberFormat="0" applyBorder="0" applyAlignment="0" applyProtection="0"/>
    <xf numFmtId="0" fontId="27" fillId="48" borderId="0" applyNumberFormat="0" applyBorder="0" applyAlignment="0" applyProtection="0"/>
    <xf numFmtId="0" fontId="27" fillId="48" borderId="0" applyNumberFormat="0" applyBorder="0" applyAlignment="0" applyProtection="0"/>
    <xf numFmtId="0" fontId="6" fillId="17" borderId="0" applyNumberFormat="0" applyBorder="0" applyAlignment="0" applyProtection="0"/>
    <xf numFmtId="0" fontId="6" fillId="15"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6" fillId="15" borderId="0" applyNumberFormat="0" applyBorder="0" applyAlignment="0" applyProtection="0"/>
    <xf numFmtId="0" fontId="27" fillId="49" borderId="0" applyNumberFormat="0" applyBorder="0" applyAlignment="0" applyProtection="0"/>
    <xf numFmtId="0" fontId="27" fillId="49" borderId="0" applyNumberFormat="0" applyBorder="0" applyAlignment="0" applyProtection="0"/>
    <xf numFmtId="0" fontId="6" fillId="15" borderId="0" applyNumberFormat="0" applyBorder="0" applyAlignment="0" applyProtection="0"/>
    <xf numFmtId="0" fontId="6" fillId="23"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6" fillId="23" borderId="0" applyNumberFormat="0" applyBorder="0" applyAlignment="0" applyProtection="0"/>
    <xf numFmtId="0" fontId="27" fillId="50" borderId="0" applyNumberFormat="0" applyBorder="0" applyAlignment="0" applyProtection="0"/>
    <xf numFmtId="0" fontId="27" fillId="50" borderId="0" applyNumberFormat="0" applyBorder="0" applyAlignment="0" applyProtection="0"/>
    <xf numFmtId="0" fontId="6" fillId="23" borderId="0" applyNumberFormat="0" applyBorder="0" applyAlignment="0" applyProtection="0"/>
    <xf numFmtId="0" fontId="12" fillId="3" borderId="1" applyNumberFormat="0" applyAlignment="0" applyProtection="0"/>
    <xf numFmtId="0" fontId="34" fillId="51" borderId="25" applyNumberFormat="0" applyAlignment="0" applyProtection="0"/>
    <xf numFmtId="0" fontId="34" fillId="51" borderId="25" applyNumberFormat="0" applyAlignment="0" applyProtection="0"/>
    <xf numFmtId="0" fontId="34" fillId="51" borderId="25" applyNumberFormat="0" applyAlignment="0" applyProtection="0"/>
    <xf numFmtId="0" fontId="12" fillId="3" borderId="1" applyNumberFormat="0" applyAlignment="0" applyProtection="0"/>
    <xf numFmtId="0" fontId="34" fillId="51" borderId="25" applyNumberFormat="0" applyAlignment="0" applyProtection="0"/>
    <xf numFmtId="0" fontId="34" fillId="51" borderId="25" applyNumberFormat="0" applyAlignment="0" applyProtection="0"/>
    <xf numFmtId="0" fontId="12" fillId="3" borderId="1" applyNumberFormat="0" applyAlignment="0" applyProtection="0"/>
    <xf numFmtId="0" fontId="4" fillId="0" borderId="0" applyNumberFormat="0" applyFill="0" applyBorder="0" applyAlignment="0" applyProtection="0">
      <alignment vertical="top"/>
      <protection locked="0"/>
    </xf>
    <xf numFmtId="0" fontId="35" fillId="0" borderId="0" applyNumberFormat="0" applyFill="0" applyBorder="0" applyAlignment="0" applyProtection="0"/>
    <xf numFmtId="0" fontId="13" fillId="4"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13" fillId="4" borderId="0" applyNumberFormat="0" applyBorder="0" applyAlignment="0" applyProtection="0"/>
    <xf numFmtId="0" fontId="36" fillId="52" borderId="0" applyNumberFormat="0" applyBorder="0" applyAlignment="0" applyProtection="0"/>
    <xf numFmtId="0" fontId="36" fillId="52" borderId="0" applyNumberFormat="0" applyBorder="0" applyAlignment="0" applyProtection="0"/>
    <xf numFmtId="0" fontId="13" fillId="4" borderId="0" applyNumberFormat="0" applyBorder="0" applyAlignment="0" applyProtection="0"/>
    <xf numFmtId="165" fontId="26"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6" fontId="26"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5" fontId="26" fillId="0" borderId="0" applyFont="0" applyFill="0" applyBorder="0" applyAlignment="0" applyProtection="0"/>
    <xf numFmtId="0" fontId="14" fillId="12"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14" fillId="12"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14" fillId="12" borderId="0" applyNumberFormat="0" applyBorder="0" applyAlignment="0" applyProtection="0"/>
    <xf numFmtId="0" fontId="26" fillId="0" borderId="0"/>
    <xf numFmtId="0" fontId="3" fillId="0" borderId="0"/>
    <xf numFmtId="0" fontId="3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26" fillId="0" borderId="0"/>
    <xf numFmtId="0" fontId="26" fillId="0" borderId="0"/>
    <xf numFmtId="0" fontId="26" fillId="0" borderId="0"/>
    <xf numFmtId="0" fontId="3" fillId="0" borderId="0"/>
    <xf numFmtId="0" fontId="3" fillId="0" borderId="0"/>
    <xf numFmtId="0" fontId="3" fillId="0" borderId="0"/>
    <xf numFmtId="0" fontId="3" fillId="0" borderId="0"/>
    <xf numFmtId="0" fontId="15" fillId="0" borderId="0"/>
    <xf numFmtId="0" fontId="1" fillId="0" borderId="0"/>
    <xf numFmtId="0" fontId="3" fillId="5" borderId="4" applyNumberFormat="0" applyFont="0" applyAlignment="0" applyProtection="0"/>
    <xf numFmtId="0" fontId="26" fillId="54" borderId="29" applyNumberFormat="0" applyFont="0" applyAlignment="0" applyProtection="0"/>
    <xf numFmtId="0" fontId="26" fillId="54" borderId="29" applyNumberFormat="0" applyFont="0" applyAlignment="0" applyProtection="0"/>
    <xf numFmtId="0" fontId="26" fillId="54" borderId="29" applyNumberFormat="0" applyFont="0" applyAlignment="0" applyProtection="0"/>
    <xf numFmtId="0" fontId="3" fillId="5" borderId="4" applyNumberFormat="0" applyFont="0" applyAlignment="0" applyProtection="0"/>
    <xf numFmtId="0" fontId="26" fillId="54" borderId="29" applyNumberFormat="0" applyFont="0" applyAlignment="0" applyProtection="0"/>
    <xf numFmtId="0" fontId="26" fillId="54" borderId="29" applyNumberFormat="0" applyFont="0" applyAlignment="0" applyProtection="0"/>
    <xf numFmtId="0" fontId="3" fillId="5" borderId="4" applyNumberFormat="0" applyFont="0" applyAlignment="0" applyProtection="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6" fillId="9" borderId="5" applyNumberFormat="0" applyAlignment="0" applyProtection="0"/>
    <xf numFmtId="0" fontId="39" fillId="43" borderId="30" applyNumberFormat="0" applyAlignment="0" applyProtection="0"/>
    <xf numFmtId="0" fontId="39" fillId="43" borderId="30" applyNumberFormat="0" applyAlignment="0" applyProtection="0"/>
    <xf numFmtId="0" fontId="39" fillId="43" borderId="30" applyNumberFormat="0" applyAlignment="0" applyProtection="0"/>
    <xf numFmtId="0" fontId="16" fillId="9" borderId="5" applyNumberFormat="0" applyAlignment="0" applyProtection="0"/>
    <xf numFmtId="0" fontId="39" fillId="43" borderId="30" applyNumberFormat="0" applyAlignment="0" applyProtection="0"/>
    <xf numFmtId="0" fontId="39" fillId="43" borderId="30" applyNumberFormat="0" applyAlignment="0" applyProtection="0"/>
    <xf numFmtId="0" fontId="16" fillId="9" borderId="5" applyNumberFormat="0" applyAlignment="0" applyProtection="0"/>
    <xf numFmtId="0" fontId="1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17"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8"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19" fillId="0" borderId="6" applyNumberFormat="0" applyFill="0" applyAlignment="0" applyProtection="0"/>
    <xf numFmtId="0" fontId="32" fillId="0" borderId="28" applyNumberFormat="0" applyFill="0" applyAlignment="0" applyProtection="0"/>
    <xf numFmtId="0" fontId="32" fillId="0" borderId="28"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20" fillId="0" borderId="7"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20" fillId="0" borderId="7" applyNumberFormat="0" applyFill="0" applyAlignment="0" applyProtection="0"/>
    <xf numFmtId="0" fontId="11" fillId="0" borderId="8" applyNumberFormat="0" applyFill="0" applyAlignment="0" applyProtection="0"/>
    <xf numFmtId="0" fontId="33" fillId="0" borderId="32" applyNumberFormat="0" applyFill="0" applyAlignment="0" applyProtection="0"/>
    <xf numFmtId="0" fontId="33" fillId="0" borderId="32" applyNumberFormat="0" applyFill="0" applyAlignment="0" applyProtection="0"/>
    <xf numFmtId="0" fontId="33" fillId="0" borderId="32" applyNumberFormat="0" applyFill="0" applyAlignment="0" applyProtection="0"/>
    <xf numFmtId="0" fontId="11" fillId="0" borderId="8" applyNumberFormat="0" applyFill="0" applyAlignment="0" applyProtection="0"/>
    <xf numFmtId="0" fontId="33" fillId="0" borderId="32" applyNumberFormat="0" applyFill="0" applyAlignment="0" applyProtection="0"/>
    <xf numFmtId="0" fontId="33" fillId="0" borderId="32" applyNumberFormat="0" applyFill="0" applyAlignment="0" applyProtection="0"/>
    <xf numFmtId="0" fontId="11" fillId="0" borderId="8" applyNumberFormat="0" applyFill="0" applyAlignment="0" applyProtection="0"/>
    <xf numFmtId="0" fontId="2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2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44" fillId="0" borderId="33" applyNumberFormat="0" applyFill="0" applyAlignment="0" applyProtection="0"/>
    <xf numFmtId="0" fontId="44" fillId="0" borderId="33" applyNumberFormat="0" applyFill="0" applyAlignment="0" applyProtection="0"/>
    <xf numFmtId="0" fontId="44" fillId="0" borderId="33" applyNumberFormat="0" applyFill="0" applyAlignment="0" applyProtection="0"/>
    <xf numFmtId="0" fontId="22" fillId="0" borderId="9" applyNumberFormat="0" applyFill="0" applyAlignment="0" applyProtection="0"/>
    <xf numFmtId="0" fontId="44" fillId="0" borderId="33" applyNumberFormat="0" applyFill="0" applyAlignment="0" applyProtection="0"/>
    <xf numFmtId="0" fontId="44" fillId="0" borderId="33" applyNumberFormat="0" applyFill="0" applyAlignment="0" applyProtection="0"/>
    <xf numFmtId="0" fontId="22" fillId="0" borderId="9" applyNumberFormat="0" applyFill="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cellStyleXfs>
  <cellXfs count="300">
    <xf numFmtId="0" fontId="0" fillId="0" borderId="0" xfId="0"/>
    <xf numFmtId="0" fontId="3" fillId="55" borderId="0" xfId="312" applyFont="1" applyFill="1" applyBorder="1" applyAlignment="1" applyProtection="1">
      <alignment horizontal="center"/>
    </xf>
    <xf numFmtId="0" fontId="3" fillId="55" borderId="0" xfId="312" applyFont="1" applyFill="1" applyBorder="1" applyAlignment="1" applyProtection="1"/>
    <xf numFmtId="0" fontId="45" fillId="55" borderId="0" xfId="312" applyFont="1" applyFill="1" applyBorder="1" applyAlignment="1" applyProtection="1">
      <alignment horizontal="center"/>
    </xf>
    <xf numFmtId="0" fontId="45" fillId="55" borderId="0" xfId="312" applyFont="1" applyFill="1" applyBorder="1" applyAlignment="1" applyProtection="1">
      <alignment horizontal="right"/>
    </xf>
    <xf numFmtId="0" fontId="2" fillId="55" borderId="0" xfId="312" applyFont="1" applyFill="1" applyBorder="1" applyAlignment="1" applyProtection="1">
      <alignment horizontal="center"/>
    </xf>
    <xf numFmtId="0" fontId="3" fillId="55" borderId="0" xfId="293" applyFont="1" applyFill="1" applyAlignment="1"/>
    <xf numFmtId="0" fontId="3" fillId="55" borderId="0" xfId="293" applyFont="1" applyFill="1" applyAlignment="1">
      <alignment horizontal="center" vertical="center"/>
    </xf>
    <xf numFmtId="0" fontId="3" fillId="55" borderId="0" xfId="293" applyFont="1" applyFill="1"/>
    <xf numFmtId="0" fontId="46" fillId="55" borderId="10" xfId="0" applyFont="1" applyFill="1" applyBorder="1" applyAlignment="1">
      <alignment horizontal="left"/>
    </xf>
    <xf numFmtId="3" fontId="46" fillId="55" borderId="10" xfId="0" applyNumberFormat="1" applyFont="1" applyFill="1" applyBorder="1" applyAlignment="1">
      <alignment horizontal="right"/>
    </xf>
    <xf numFmtId="3" fontId="46" fillId="55" borderId="0" xfId="0" applyNumberFormat="1" applyFont="1" applyFill="1" applyBorder="1" applyAlignment="1">
      <alignment horizontal="right"/>
    </xf>
    <xf numFmtId="167" fontId="46" fillId="55" borderId="0" xfId="0" applyNumberFormat="1" applyFont="1" applyFill="1" applyBorder="1" applyAlignment="1">
      <alignment horizontal="right"/>
    </xf>
    <xf numFmtId="167" fontId="46" fillId="55" borderId="11" xfId="0" applyNumberFormat="1" applyFont="1" applyFill="1" applyBorder="1" applyAlignment="1">
      <alignment horizontal="right"/>
    </xf>
    <xf numFmtId="0" fontId="46" fillId="55" borderId="0" xfId="0" applyFont="1" applyFill="1" applyBorder="1"/>
    <xf numFmtId="0" fontId="46" fillId="55" borderId="12" xfId="0" applyFont="1" applyFill="1" applyBorder="1"/>
    <xf numFmtId="3" fontId="46" fillId="55" borderId="12" xfId="0" applyNumberFormat="1" applyFont="1" applyFill="1" applyBorder="1" applyAlignment="1">
      <alignment horizontal="right"/>
    </xf>
    <xf numFmtId="3" fontId="46" fillId="55" borderId="13" xfId="0" applyNumberFormat="1" applyFont="1" applyFill="1" applyBorder="1" applyAlignment="1">
      <alignment horizontal="right"/>
    </xf>
    <xf numFmtId="167" fontId="46" fillId="55" borderId="13" xfId="0" applyNumberFormat="1" applyFont="1" applyFill="1" applyBorder="1" applyAlignment="1">
      <alignment horizontal="right"/>
    </xf>
    <xf numFmtId="167" fontId="46" fillId="55" borderId="14" xfId="0" applyNumberFormat="1" applyFont="1" applyFill="1" applyBorder="1" applyAlignment="1">
      <alignment horizontal="right"/>
    </xf>
    <xf numFmtId="0" fontId="46" fillId="55" borderId="15" xfId="0" applyFont="1" applyFill="1" applyBorder="1"/>
    <xf numFmtId="3" fontId="46" fillId="55" borderId="12" xfId="0" applyNumberFormat="1" applyFont="1" applyFill="1" applyBorder="1"/>
    <xf numFmtId="3" fontId="46" fillId="55" borderId="13" xfId="0" applyNumberFormat="1" applyFont="1" applyFill="1" applyBorder="1"/>
    <xf numFmtId="167" fontId="46" fillId="55" borderId="14" xfId="0" applyNumberFormat="1" applyFont="1" applyFill="1" applyBorder="1"/>
    <xf numFmtId="3" fontId="46" fillId="55" borderId="16" xfId="0" applyNumberFormat="1" applyFont="1" applyFill="1" applyBorder="1" applyAlignment="1">
      <alignment horizontal="right"/>
    </xf>
    <xf numFmtId="3" fontId="46" fillId="55" borderId="17" xfId="0" applyNumberFormat="1" applyFont="1" applyFill="1" applyBorder="1" applyAlignment="1">
      <alignment horizontal="right"/>
    </xf>
    <xf numFmtId="167" fontId="46" fillId="55" borderId="17" xfId="0" applyNumberFormat="1" applyFont="1" applyFill="1" applyBorder="1" applyAlignment="1">
      <alignment horizontal="right"/>
    </xf>
    <xf numFmtId="167" fontId="46" fillId="55" borderId="18" xfId="0" applyNumberFormat="1" applyFont="1" applyFill="1" applyBorder="1" applyAlignment="1">
      <alignment horizontal="right"/>
    </xf>
    <xf numFmtId="167" fontId="46" fillId="55" borderId="0" xfId="0" applyNumberFormat="1" applyFont="1" applyFill="1" applyBorder="1" applyAlignment="1">
      <alignment horizontal="right" vertical="top"/>
    </xf>
    <xf numFmtId="167" fontId="46" fillId="55" borderId="11" xfId="0" applyNumberFormat="1" applyFont="1" applyFill="1" applyBorder="1" applyAlignment="1">
      <alignment horizontal="right" vertical="top"/>
    </xf>
    <xf numFmtId="0" fontId="46" fillId="55" borderId="10" xfId="0" applyFont="1" applyFill="1" applyBorder="1"/>
    <xf numFmtId="0" fontId="46" fillId="55" borderId="0" xfId="0" applyFont="1" applyFill="1" applyBorder="1" applyAlignment="1">
      <alignment horizontal="left"/>
    </xf>
    <xf numFmtId="0" fontId="46" fillId="55" borderId="16" xfId="0" applyFont="1" applyFill="1" applyBorder="1" applyAlignment="1">
      <alignment horizontal="left" vertical="top"/>
    </xf>
    <xf numFmtId="0" fontId="2" fillId="55" borderId="19" xfId="312" applyFont="1" applyFill="1" applyBorder="1" applyAlignment="1" applyProtection="1">
      <alignment horizontal="center" vertical="center" wrapText="1"/>
    </xf>
    <xf numFmtId="0" fontId="2" fillId="55" borderId="19" xfId="312" applyFont="1" applyFill="1" applyBorder="1" applyAlignment="1" applyProtection="1">
      <alignment horizontal="left" vertical="center"/>
    </xf>
    <xf numFmtId="0" fontId="2" fillId="55" borderId="19" xfId="312" applyFont="1" applyFill="1" applyBorder="1" applyAlignment="1" applyProtection="1">
      <alignment horizontal="center" vertical="center"/>
    </xf>
    <xf numFmtId="0" fontId="4" fillId="55" borderId="0" xfId="241" applyFont="1" applyFill="1" applyBorder="1" applyAlignment="1" applyProtection="1">
      <alignment horizontal="right"/>
    </xf>
    <xf numFmtId="0" fontId="2" fillId="55" borderId="19" xfId="312" applyFont="1" applyFill="1" applyBorder="1" applyAlignment="1" applyProtection="1">
      <alignment vertical="center"/>
    </xf>
    <xf numFmtId="0" fontId="2" fillId="55" borderId="19" xfId="312" applyFont="1" applyFill="1" applyBorder="1" applyAlignment="1" applyProtection="1">
      <alignment horizontal="right" vertical="center"/>
    </xf>
    <xf numFmtId="0" fontId="3" fillId="55" borderId="0" xfId="312" applyFont="1" applyFill="1" applyBorder="1" applyAlignment="1" applyProtection="1">
      <alignment horizontal="center" vertical="top"/>
    </xf>
    <xf numFmtId="0" fontId="3" fillId="55" borderId="0" xfId="312" applyFont="1" applyFill="1" applyBorder="1" applyAlignment="1" applyProtection="1">
      <alignment wrapText="1"/>
    </xf>
    <xf numFmtId="0" fontId="46" fillId="55" borderId="0" xfId="0" applyFont="1" applyFill="1"/>
    <xf numFmtId="0" fontId="3" fillId="55" borderId="0" xfId="293" applyFont="1" applyFill="1" applyBorder="1" applyAlignment="1"/>
    <xf numFmtId="0" fontId="4" fillId="55" borderId="0" xfId="241" applyFill="1" applyAlignment="1" applyProtection="1"/>
    <xf numFmtId="0" fontId="47" fillId="55" borderId="22" xfId="0" applyFont="1" applyFill="1" applyBorder="1" applyAlignment="1">
      <alignment horizontal="center" vertical="center" wrapText="1"/>
    </xf>
    <xf numFmtId="0" fontId="46" fillId="55" borderId="22" xfId="0" applyFont="1" applyFill="1" applyBorder="1"/>
    <xf numFmtId="1" fontId="46" fillId="55" borderId="23" xfId="251" applyNumberFormat="1" applyFont="1" applyFill="1" applyBorder="1" applyAlignment="1">
      <alignment horizontal="center"/>
    </xf>
    <xf numFmtId="3" fontId="46" fillId="55" borderId="22" xfId="0" quotePrefix="1" applyNumberFormat="1" applyFont="1" applyFill="1" applyBorder="1" applyAlignment="1">
      <alignment horizontal="right"/>
    </xf>
    <xf numFmtId="167" fontId="46" fillId="55" borderId="22" xfId="0" applyNumberFormat="1" applyFont="1" applyFill="1" applyBorder="1" applyAlignment="1">
      <alignment horizontal="right"/>
    </xf>
    <xf numFmtId="3" fontId="46" fillId="55" borderId="0" xfId="0" applyNumberFormat="1" applyFont="1" applyFill="1"/>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3" fontId="46" fillId="55" borderId="22" xfId="0" applyNumberFormat="1" applyFont="1" applyFill="1" applyBorder="1" applyAlignment="1">
      <alignment horizontal="right"/>
    </xf>
    <xf numFmtId="0" fontId="46" fillId="55" borderId="0" xfId="0" applyFont="1" applyFill="1" applyAlignment="1">
      <alignment wrapText="1"/>
    </xf>
    <xf numFmtId="0" fontId="46" fillId="55" borderId="0" xfId="0" applyFont="1" applyFill="1" applyAlignment="1">
      <alignment horizontal="center"/>
    </xf>
    <xf numFmtId="0" fontId="46" fillId="55" borderId="22" xfId="0" applyFont="1" applyFill="1" applyBorder="1" applyAlignment="1"/>
    <xf numFmtId="0" fontId="46" fillId="55" borderId="23" xfId="0" applyFont="1" applyFill="1" applyBorder="1" applyAlignment="1">
      <alignment horizontal="center"/>
    </xf>
    <xf numFmtId="0" fontId="46" fillId="55" borderId="22" xfId="0" applyFont="1" applyFill="1" applyBorder="1" applyAlignment="1">
      <alignment horizontal="center"/>
    </xf>
    <xf numFmtId="0" fontId="46" fillId="55" borderId="23" xfId="0" applyNumberFormat="1" applyFont="1" applyFill="1" applyBorder="1" applyAlignment="1">
      <alignment horizontal="center"/>
    </xf>
    <xf numFmtId="3" fontId="46" fillId="55" borderId="20" xfId="0" applyNumberFormat="1" applyFont="1" applyFill="1" applyBorder="1" applyAlignment="1"/>
    <xf numFmtId="0" fontId="3" fillId="55" borderId="0" xfId="0" applyFont="1" applyFill="1" applyAlignment="1">
      <alignment wrapText="1"/>
    </xf>
    <xf numFmtId="0" fontId="3" fillId="55" borderId="0" xfId="0" applyFont="1" applyFill="1" applyAlignment="1"/>
    <xf numFmtId="0" fontId="48" fillId="55" borderId="0" xfId="0" applyFont="1" applyFill="1"/>
    <xf numFmtId="0" fontId="46" fillId="55" borderId="0" xfId="0" applyFont="1" applyFill="1" applyAlignment="1"/>
    <xf numFmtId="167" fontId="46" fillId="55" borderId="11" xfId="0" applyNumberFormat="1" applyFont="1" applyFill="1" applyBorder="1"/>
    <xf numFmtId="3" fontId="46" fillId="55" borderId="0" xfId="0" applyNumberFormat="1" applyFont="1" applyFill="1" applyBorder="1"/>
    <xf numFmtId="0" fontId="46" fillId="55" borderId="21" xfId="0" applyFont="1" applyFill="1" applyBorder="1"/>
    <xf numFmtId="0" fontId="46" fillId="55" borderId="24" xfId="0" applyFont="1" applyFill="1" applyBorder="1"/>
    <xf numFmtId="3" fontId="46" fillId="55" borderId="19" xfId="0" applyNumberFormat="1" applyFont="1" applyFill="1" applyBorder="1"/>
    <xf numFmtId="167" fontId="46" fillId="55" borderId="23" xfId="0" applyNumberFormat="1" applyFont="1" applyFill="1" applyBorder="1"/>
    <xf numFmtId="3" fontId="46" fillId="55" borderId="15" xfId="0" applyNumberFormat="1" applyFont="1" applyFill="1" applyBorder="1"/>
    <xf numFmtId="167" fontId="46" fillId="55" borderId="19" xfId="0" applyNumberFormat="1" applyFont="1" applyFill="1" applyBorder="1"/>
    <xf numFmtId="0" fontId="46" fillId="55" borderId="0" xfId="0" applyFont="1" applyFill="1" applyAlignment="1">
      <alignment vertical="center"/>
    </xf>
    <xf numFmtId="0" fontId="46" fillId="55" borderId="22" xfId="0" applyNumberFormat="1" applyFont="1" applyFill="1" applyBorder="1" applyAlignment="1">
      <alignment horizontal="center"/>
    </xf>
    <xf numFmtId="0" fontId="46" fillId="55" borderId="22" xfId="0" applyFont="1" applyFill="1" applyBorder="1" applyAlignment="1">
      <alignment vertical="center"/>
    </xf>
    <xf numFmtId="0" fontId="46" fillId="55" borderId="22" xfId="0" applyFont="1" applyFill="1" applyBorder="1" applyAlignment="1">
      <alignment wrapText="1"/>
    </xf>
    <xf numFmtId="0" fontId="46" fillId="55" borderId="22" xfId="0" applyFont="1" applyFill="1" applyBorder="1" applyAlignment="1">
      <alignment horizontal="left" vertical="center"/>
    </xf>
    <xf numFmtId="0" fontId="46" fillId="55" borderId="23" xfId="0" quotePrefix="1" applyNumberFormat="1" applyFont="1" applyFill="1" applyBorder="1" applyAlignment="1">
      <alignment horizontal="center"/>
    </xf>
    <xf numFmtId="3" fontId="46" fillId="55" borderId="20" xfId="0" applyNumberFormat="1" applyFont="1" applyFill="1" applyBorder="1" applyAlignment="1">
      <alignment horizontal="right" vertical="center"/>
    </xf>
    <xf numFmtId="0" fontId="46" fillId="55" borderId="24" xfId="0" applyFont="1" applyFill="1" applyBorder="1" applyAlignment="1">
      <alignment wrapText="1"/>
    </xf>
    <xf numFmtId="0" fontId="46" fillId="55" borderId="23" xfId="0" applyFont="1" applyFill="1" applyBorder="1" applyAlignment="1">
      <alignment wrapText="1"/>
    </xf>
    <xf numFmtId="0" fontId="46" fillId="55" borderId="22" xfId="0" applyFont="1" applyFill="1" applyBorder="1" applyAlignment="1">
      <alignment horizontal="left" wrapText="1"/>
    </xf>
    <xf numFmtId="3" fontId="46" fillId="55" borderId="22" xfId="0" applyNumberFormat="1" applyFont="1" applyFill="1" applyBorder="1" applyAlignment="1"/>
    <xf numFmtId="170" fontId="46" fillId="55" borderId="0" xfId="251" applyNumberFormat="1" applyFont="1" applyFill="1"/>
    <xf numFmtId="0" fontId="46" fillId="55" borderId="22" xfId="0" applyFont="1" applyFill="1" applyBorder="1" applyAlignment="1">
      <alignment vertical="center" wrapText="1"/>
    </xf>
    <xf numFmtId="0" fontId="46" fillId="55" borderId="14" xfId="0" applyNumberFormat="1" applyFont="1" applyFill="1" applyBorder="1" applyAlignment="1">
      <alignment horizontal="center"/>
    </xf>
    <xf numFmtId="0" fontId="46" fillId="55" borderId="23" xfId="0" quotePrefix="1" applyNumberFormat="1" applyFont="1" applyFill="1" applyBorder="1" applyAlignment="1">
      <alignment horizontal="center" vertical="center"/>
    </xf>
    <xf numFmtId="0" fontId="46" fillId="55" borderId="18" xfId="0" applyFont="1" applyFill="1" applyBorder="1" applyAlignment="1">
      <alignment horizontal="center"/>
    </xf>
    <xf numFmtId="0" fontId="46" fillId="55" borderId="22" xfId="0" applyNumberFormat="1" applyFont="1" applyFill="1" applyBorder="1" applyAlignment="1">
      <alignment horizontal="center" vertical="center"/>
    </xf>
    <xf numFmtId="0" fontId="46" fillId="55" borderId="23" xfId="0" applyNumberFormat="1" applyFont="1" applyFill="1" applyBorder="1" applyAlignment="1">
      <alignment horizontal="center" vertical="center"/>
    </xf>
    <xf numFmtId="3" fontId="46" fillId="55" borderId="22" xfId="0" quotePrefix="1" applyNumberFormat="1" applyFont="1" applyFill="1" applyBorder="1" applyAlignment="1">
      <alignment horizontal="right" vertical="center"/>
    </xf>
    <xf numFmtId="0" fontId="46" fillId="55" borderId="0" xfId="0" applyNumberFormat="1" applyFont="1" applyFill="1" applyAlignment="1">
      <alignment horizontal="center" vertical="center"/>
    </xf>
    <xf numFmtId="0" fontId="46" fillId="55" borderId="23" xfId="0" applyFont="1" applyFill="1" applyBorder="1" applyAlignment="1">
      <alignment vertical="center"/>
    </xf>
    <xf numFmtId="3" fontId="46" fillId="55" borderId="22" xfId="0" applyNumberFormat="1" applyFont="1" applyFill="1" applyBorder="1" applyAlignment="1">
      <alignment vertical="center"/>
    </xf>
    <xf numFmtId="0" fontId="46" fillId="55" borderId="0" xfId="0" applyFont="1" applyFill="1" applyAlignment="1">
      <alignment horizontal="center" vertical="center"/>
    </xf>
    <xf numFmtId="0" fontId="46" fillId="55" borderId="0" xfId="0" applyFont="1" applyFill="1" applyAlignment="1">
      <alignment horizontal="right"/>
    </xf>
    <xf numFmtId="0" fontId="46" fillId="55" borderId="15" xfId="0" applyFont="1" applyFill="1" applyBorder="1" applyAlignment="1"/>
    <xf numFmtId="0" fontId="46" fillId="55" borderId="22" xfId="0" quotePrefix="1" applyNumberFormat="1" applyFont="1" applyFill="1" applyBorder="1" applyAlignment="1">
      <alignment horizontal="center" vertical="center"/>
    </xf>
    <xf numFmtId="0" fontId="46" fillId="55" borderId="20" xfId="0" applyFont="1" applyFill="1" applyBorder="1" applyAlignment="1">
      <alignment vertical="center"/>
    </xf>
    <xf numFmtId="170" fontId="46" fillId="55" borderId="0" xfId="251" applyNumberFormat="1" applyFont="1" applyFill="1" applyAlignment="1"/>
    <xf numFmtId="0" fontId="46" fillId="55" borderId="23" xfId="0" applyFont="1" applyFill="1" applyBorder="1"/>
    <xf numFmtId="3" fontId="46" fillId="55" borderId="22" xfId="0" applyNumberFormat="1" applyFont="1" applyFill="1" applyBorder="1" applyAlignment="1">
      <alignment horizontal="right" vertical="center"/>
    </xf>
    <xf numFmtId="0" fontId="46" fillId="55" borderId="23" xfId="0" applyFont="1" applyFill="1" applyBorder="1" applyAlignment="1">
      <alignment horizontal="right"/>
    </xf>
    <xf numFmtId="0" fontId="46" fillId="55" borderId="16" xfId="0" applyFont="1" applyFill="1" applyBorder="1"/>
    <xf numFmtId="0" fontId="47" fillId="55" borderId="16" xfId="0" applyFont="1" applyFill="1" applyBorder="1" applyAlignment="1">
      <alignment horizontal="center" wrapText="1"/>
    </xf>
    <xf numFmtId="0" fontId="47" fillId="55" borderId="17" xfId="0" applyFont="1" applyFill="1" applyBorder="1" applyAlignment="1">
      <alignment horizontal="center" wrapText="1"/>
    </xf>
    <xf numFmtId="0" fontId="47" fillId="55" borderId="18" xfId="0" applyFont="1" applyFill="1" applyBorder="1" applyAlignment="1">
      <alignment horizontal="center" wrapText="1"/>
    </xf>
    <xf numFmtId="0" fontId="46" fillId="55" borderId="16" xfId="0" applyFont="1" applyFill="1" applyBorder="1" applyAlignment="1">
      <alignment horizontal="left"/>
    </xf>
    <xf numFmtId="3" fontId="46" fillId="55" borderId="16" xfId="0" applyNumberFormat="1" applyFont="1" applyFill="1" applyBorder="1"/>
    <xf numFmtId="3" fontId="46" fillId="55" borderId="17" xfId="0" applyNumberFormat="1" applyFont="1" applyFill="1" applyBorder="1"/>
    <xf numFmtId="167" fontId="46" fillId="55" borderId="18" xfId="0" applyNumberFormat="1" applyFont="1" applyFill="1" applyBorder="1"/>
    <xf numFmtId="3" fontId="46" fillId="55" borderId="10" xfId="0" applyNumberFormat="1" applyFont="1" applyFill="1" applyBorder="1"/>
    <xf numFmtId="167" fontId="46" fillId="55" borderId="0" xfId="0" applyNumberFormat="1" applyFont="1" applyFill="1" applyBorder="1"/>
    <xf numFmtId="0" fontId="46" fillId="55" borderId="15" xfId="0" applyFont="1" applyFill="1" applyBorder="1" applyAlignment="1">
      <alignment horizontal="left"/>
    </xf>
    <xf numFmtId="0" fontId="46" fillId="55" borderId="0" xfId="0" applyFont="1" applyFill="1" applyBorder="1" applyAlignment="1">
      <alignment vertical="center"/>
    </xf>
    <xf numFmtId="0" fontId="46" fillId="55" borderId="23" xfId="0" applyFont="1" applyFill="1" applyBorder="1" applyAlignment="1">
      <alignment horizontal="left" vertical="center"/>
    </xf>
    <xf numFmtId="0" fontId="48" fillId="55" borderId="0" xfId="0" applyFont="1" applyFill="1" applyBorder="1"/>
    <xf numFmtId="0" fontId="46" fillId="55" borderId="21" xfId="0" applyFont="1" applyFill="1" applyBorder="1" applyAlignment="1">
      <alignment horizontal="left"/>
    </xf>
    <xf numFmtId="0" fontId="46" fillId="55" borderId="22" xfId="0" applyFont="1" applyFill="1" applyBorder="1" applyAlignment="1">
      <alignment horizontal="left" vertical="center"/>
    </xf>
    <xf numFmtId="0" fontId="3" fillId="55" borderId="0" xfId="303" applyFont="1" applyFill="1" applyBorder="1"/>
    <xf numFmtId="0" fontId="0" fillId="55" borderId="0" xfId="0" applyFill="1"/>
    <xf numFmtId="0" fontId="50" fillId="55" borderId="0" xfId="299" applyFont="1" applyFill="1" applyAlignment="1">
      <alignment vertical="top"/>
    </xf>
    <xf numFmtId="0" fontId="50" fillId="55" borderId="0" xfId="299" applyFont="1" applyFill="1" applyAlignment="1">
      <alignment horizontal="center" vertical="top"/>
    </xf>
    <xf numFmtId="0" fontId="51" fillId="55" borderId="0" xfId="299" applyFont="1" applyFill="1" applyAlignment="1">
      <alignment horizontal="left" vertical="top"/>
    </xf>
    <xf numFmtId="0" fontId="52" fillId="55" borderId="0" xfId="299" applyFont="1" applyFill="1" applyAlignment="1">
      <alignment vertical="center"/>
    </xf>
    <xf numFmtId="0" fontId="53" fillId="55" borderId="0" xfId="299" applyFont="1" applyFill="1" applyAlignment="1">
      <alignment horizontal="left" vertical="center"/>
    </xf>
    <xf numFmtId="17" fontId="52" fillId="55" borderId="0" xfId="299" quotePrefix="1" applyNumberFormat="1" applyFont="1" applyFill="1" applyAlignment="1">
      <alignment vertical="center"/>
    </xf>
    <xf numFmtId="0" fontId="54" fillId="55" borderId="0" xfId="299" applyFont="1" applyFill="1" applyAlignment="1">
      <alignment horizontal="center"/>
    </xf>
    <xf numFmtId="0" fontId="48" fillId="55" borderId="0" xfId="299" applyFont="1" applyFill="1"/>
    <xf numFmtId="0" fontId="55" fillId="55" borderId="0" xfId="299" applyFont="1" applyFill="1" applyAlignment="1">
      <alignment horizontal="center"/>
    </xf>
    <xf numFmtId="17" fontId="48" fillId="55" borderId="0" xfId="299" quotePrefix="1" applyNumberFormat="1" applyFont="1" applyFill="1" applyAlignment="1">
      <alignment horizontal="center"/>
    </xf>
    <xf numFmtId="0" fontId="48" fillId="55" borderId="0" xfId="299" applyFont="1" applyFill="1" applyAlignment="1"/>
    <xf numFmtId="0" fontId="48" fillId="55" borderId="0" xfId="299" applyFont="1" applyFill="1" applyAlignment="1">
      <alignment horizontal="center"/>
    </xf>
    <xf numFmtId="0" fontId="25" fillId="55" borderId="0" xfId="242" applyFont="1" applyFill="1" applyAlignment="1">
      <alignment horizontal="center" vertical="center"/>
    </xf>
    <xf numFmtId="0" fontId="55" fillId="55" borderId="0" xfId="299" applyFont="1" applyFill="1" applyAlignment="1">
      <alignment horizontal="center" vertical="center"/>
    </xf>
    <xf numFmtId="17" fontId="48" fillId="55" borderId="0" xfId="299" applyNumberFormat="1" applyFont="1" applyFill="1" applyAlignment="1">
      <alignment vertical="center"/>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9" fillId="55" borderId="15" xfId="0" applyFont="1" applyFill="1" applyBorder="1" applyAlignment="1">
      <alignment horizontal="left"/>
    </xf>
    <xf numFmtId="0" fontId="49" fillId="55" borderId="19" xfId="0" applyFont="1" applyFill="1" applyBorder="1" applyAlignment="1">
      <alignment horizontal="left"/>
    </xf>
    <xf numFmtId="0" fontId="49" fillId="55" borderId="13" xfId="0" applyFont="1" applyFill="1" applyBorder="1" applyAlignment="1">
      <alignment horizontal="left"/>
    </xf>
    <xf numFmtId="0" fontId="49" fillId="55" borderId="14" xfId="0" applyFont="1" applyFill="1" applyBorder="1" applyAlignment="1">
      <alignment horizontal="left"/>
    </xf>
    <xf numFmtId="0" fontId="46" fillId="55" borderId="12" xfId="0" applyFont="1" applyFill="1" applyBorder="1" applyAlignment="1">
      <alignment horizontal="left"/>
    </xf>
    <xf numFmtId="0" fontId="46" fillId="55" borderId="13" xfId="0" applyFont="1" applyFill="1" applyBorder="1" applyAlignment="1">
      <alignment horizontal="left"/>
    </xf>
    <xf numFmtId="0" fontId="46" fillId="55" borderId="23" xfId="0" applyFont="1" applyFill="1" applyBorder="1" applyAlignment="1">
      <alignment horizontal="left"/>
    </xf>
    <xf numFmtId="0" fontId="46" fillId="55" borderId="15" xfId="0" applyFont="1" applyFill="1" applyBorder="1" applyAlignment="1">
      <alignment horizontal="left"/>
    </xf>
    <xf numFmtId="0" fontId="49" fillId="55" borderId="12" xfId="0" applyFont="1" applyFill="1" applyBorder="1" applyAlignment="1">
      <alignment horizontal="left"/>
    </xf>
    <xf numFmtId="0" fontId="49" fillId="55" borderId="23" xfId="0" applyFont="1" applyFill="1" applyBorder="1" applyAlignment="1">
      <alignment horizontal="left"/>
    </xf>
    <xf numFmtId="0" fontId="49" fillId="55" borderId="16" xfId="0" applyFont="1" applyFill="1" applyBorder="1" applyAlignment="1">
      <alignment horizontal="left"/>
    </xf>
    <xf numFmtId="0" fontId="49" fillId="55" borderId="17" xfId="0" applyFont="1" applyFill="1" applyBorder="1" applyAlignment="1">
      <alignment horizontal="left"/>
    </xf>
    <xf numFmtId="0" fontId="49" fillId="55" borderId="18" xfId="0" applyFont="1" applyFill="1" applyBorder="1" applyAlignment="1">
      <alignment horizontal="left"/>
    </xf>
    <xf numFmtId="0" fontId="46" fillId="55" borderId="22" xfId="0" applyFont="1" applyFill="1" applyBorder="1" applyAlignment="1">
      <alignment horizontal="left" vertical="center"/>
    </xf>
    <xf numFmtId="0" fontId="46" fillId="55" borderId="19" xfId="0" applyFont="1" applyFill="1" applyBorder="1" applyAlignment="1">
      <alignment horizontal="left" vertical="center"/>
    </xf>
    <xf numFmtId="0" fontId="56" fillId="0" borderId="0" xfId="0" applyFont="1" applyFill="1" applyAlignment="1">
      <alignment horizontal="center" vertical="center"/>
    </xf>
    <xf numFmtId="9" fontId="49" fillId="55" borderId="0" xfId="321" applyFont="1" applyFill="1"/>
    <xf numFmtId="9" fontId="49" fillId="55" borderId="0" xfId="321" applyNumberFormat="1" applyFont="1" applyFill="1"/>
    <xf numFmtId="0" fontId="46" fillId="55" borderId="19" xfId="0" applyFont="1" applyFill="1" applyBorder="1" applyAlignment="1">
      <alignment horizontal="left"/>
    </xf>
    <xf numFmtId="0" fontId="57" fillId="55" borderId="15" xfId="0" applyFont="1" applyFill="1" applyBorder="1" applyAlignment="1">
      <alignment horizontal="left"/>
    </xf>
    <xf numFmtId="0" fontId="46" fillId="55" borderId="16" xfId="0" applyFont="1" applyFill="1" applyBorder="1" applyAlignment="1">
      <alignment horizontal="left" vertical="center"/>
    </xf>
    <xf numFmtId="3" fontId="46" fillId="55" borderId="23" xfId="0" applyNumberFormat="1" applyFont="1" applyFill="1" applyBorder="1" applyAlignment="1">
      <alignment horizontal="right"/>
    </xf>
    <xf numFmtId="0" fontId="46" fillId="55" borderId="18" xfId="0" applyFont="1" applyFill="1" applyBorder="1" applyAlignment="1">
      <alignment horizontal="left" vertical="center"/>
    </xf>
    <xf numFmtId="0" fontId="46" fillId="55" borderId="20" xfId="0" applyNumberFormat="1" applyFont="1" applyFill="1" applyBorder="1" applyAlignment="1">
      <alignment horizontal="center" vertical="center"/>
    </xf>
    <xf numFmtId="0" fontId="46" fillId="0" borderId="22" xfId="0" applyFont="1" applyFill="1" applyBorder="1" applyAlignment="1"/>
    <xf numFmtId="0" fontId="46" fillId="0" borderId="23" xfId="0" applyFont="1" applyFill="1" applyBorder="1" applyAlignment="1">
      <alignment horizontal="center"/>
    </xf>
    <xf numFmtId="3" fontId="46" fillId="0" borderId="22" xfId="0" applyNumberFormat="1" applyFont="1" applyFill="1" applyBorder="1" applyAlignment="1">
      <alignment horizontal="right"/>
    </xf>
    <xf numFmtId="167" fontId="46" fillId="0" borderId="22" xfId="0" applyNumberFormat="1" applyFont="1" applyFill="1" applyBorder="1" applyAlignment="1">
      <alignment horizontal="right"/>
    </xf>
    <xf numFmtId="3" fontId="49" fillId="0" borderId="0" xfId="0" applyNumberFormat="1" applyFont="1" applyFill="1" applyBorder="1"/>
    <xf numFmtId="0" fontId="49" fillId="0" borderId="0" xfId="0" applyFont="1" applyFill="1"/>
    <xf numFmtId="3" fontId="49" fillId="0" borderId="0" xfId="0" applyNumberFormat="1" applyFont="1" applyFill="1"/>
    <xf numFmtId="0" fontId="56" fillId="0" borderId="0" xfId="0" applyFont="1" applyFill="1"/>
    <xf numFmtId="0" fontId="49" fillId="0" borderId="0" xfId="0" applyFont="1" applyFill="1" applyBorder="1" applyAlignment="1">
      <alignment horizontal="left"/>
    </xf>
    <xf numFmtId="0" fontId="49" fillId="0" borderId="0" xfId="0" applyFont="1" applyFill="1" applyBorder="1" applyAlignment="1">
      <alignment horizontal="left" vertical="top"/>
    </xf>
    <xf numFmtId="3" fontId="49" fillId="0" borderId="0" xfId="0" applyNumberFormat="1" applyFont="1" applyFill="1" applyBorder="1" applyAlignment="1">
      <alignment horizontal="right"/>
    </xf>
    <xf numFmtId="0" fontId="49" fillId="0" borderId="0" xfId="0" applyFont="1" applyFill="1" applyBorder="1"/>
    <xf numFmtId="0" fontId="24" fillId="55" borderId="0" xfId="0" applyFont="1" applyFill="1" applyAlignment="1">
      <alignment wrapText="1"/>
    </xf>
    <xf numFmtId="17" fontId="48" fillId="55" borderId="0" xfId="0" applyNumberFormat="1" applyFont="1" applyFill="1" applyAlignment="1">
      <alignment horizontal="left"/>
    </xf>
    <xf numFmtId="0" fontId="46" fillId="55" borderId="0" xfId="299" applyFont="1" applyFill="1" applyAlignment="1">
      <alignment horizontal="center"/>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7" fillId="0" borderId="19" xfId="0" applyFont="1" applyFill="1" applyBorder="1" applyAlignment="1">
      <alignment horizontal="center" wrapText="1"/>
    </xf>
    <xf numFmtId="0" fontId="47" fillId="0" borderId="15" xfId="0" applyFont="1" applyFill="1" applyBorder="1" applyAlignment="1">
      <alignment horizontal="center" wrapText="1"/>
    </xf>
    <xf numFmtId="0" fontId="47" fillId="0" borderId="23" xfId="0" applyFont="1" applyFill="1" applyBorder="1" applyAlignment="1">
      <alignment horizontal="center" wrapText="1"/>
    </xf>
    <xf numFmtId="0" fontId="46" fillId="0" borderId="20" xfId="0" applyFont="1" applyFill="1" applyBorder="1"/>
    <xf numFmtId="3" fontId="46" fillId="0" borderId="0" xfId="0" applyNumberFormat="1" applyFont="1" applyFill="1"/>
    <xf numFmtId="167" fontId="46" fillId="0" borderId="11" xfId="0" applyNumberFormat="1" applyFont="1" applyFill="1" applyBorder="1"/>
    <xf numFmtId="0" fontId="46" fillId="0" borderId="21" xfId="0" applyFont="1" applyFill="1" applyBorder="1"/>
    <xf numFmtId="167" fontId="46" fillId="0" borderId="14" xfId="0" applyNumberFormat="1" applyFont="1" applyFill="1" applyBorder="1"/>
    <xf numFmtId="0" fontId="46" fillId="0" borderId="22" xfId="0" applyFont="1" applyFill="1" applyBorder="1"/>
    <xf numFmtId="3" fontId="46" fillId="0" borderId="19" xfId="0" applyNumberFormat="1" applyFont="1" applyFill="1" applyBorder="1"/>
    <xf numFmtId="167" fontId="46" fillId="0" borderId="23" xfId="0" applyNumberFormat="1" applyFont="1" applyFill="1" applyBorder="1"/>
    <xf numFmtId="3" fontId="46" fillId="0" borderId="15" xfId="0" applyNumberFormat="1" applyFont="1" applyFill="1" applyBorder="1"/>
    <xf numFmtId="3" fontId="46" fillId="0" borderId="0" xfId="0" applyNumberFormat="1" applyFont="1" applyFill="1" applyBorder="1"/>
    <xf numFmtId="0" fontId="46" fillId="0" borderId="24" xfId="0" applyFont="1" applyFill="1" applyBorder="1"/>
    <xf numFmtId="3" fontId="46" fillId="0" borderId="13" xfId="0" applyNumberFormat="1" applyFont="1" applyFill="1" applyBorder="1"/>
    <xf numFmtId="0" fontId="46" fillId="55" borderId="23" xfId="0" applyFont="1" applyFill="1" applyBorder="1" applyAlignment="1">
      <alignment horizontal="left" vertical="center"/>
    </xf>
    <xf numFmtId="9" fontId="46" fillId="55" borderId="0" xfId="0" applyNumberFormat="1" applyFont="1" applyFill="1"/>
    <xf numFmtId="17" fontId="47" fillId="0" borderId="19" xfId="0" applyNumberFormat="1" applyFont="1" applyFill="1" applyBorder="1" applyAlignment="1">
      <alignment horizontal="center" wrapText="1"/>
    </xf>
    <xf numFmtId="17" fontId="47" fillId="0" borderId="22" xfId="0" applyNumberFormat="1" applyFont="1" applyFill="1" applyBorder="1" applyAlignment="1">
      <alignment horizontal="center" wrapText="1"/>
    </xf>
    <xf numFmtId="17" fontId="47" fillId="0" borderId="22" xfId="0" applyNumberFormat="1" applyFont="1" applyFill="1" applyBorder="1" applyAlignment="1">
      <alignment horizontal="center" vertical="center" wrapText="1"/>
    </xf>
    <xf numFmtId="17" fontId="47" fillId="0" borderId="19" xfId="0" applyNumberFormat="1" applyFont="1" applyFill="1" applyBorder="1" applyAlignment="1">
      <alignment horizontal="center" vertical="center" wrapText="1"/>
    </xf>
    <xf numFmtId="0" fontId="47" fillId="55" borderId="15" xfId="0" applyFont="1" applyFill="1" applyBorder="1" applyAlignment="1">
      <alignment horizontal="center" wrapText="1"/>
    </xf>
    <xf numFmtId="0" fontId="47" fillId="55" borderId="23" xfId="0" applyFont="1" applyFill="1" applyBorder="1" applyAlignment="1">
      <alignment horizontal="center" wrapText="1"/>
    </xf>
    <xf numFmtId="0" fontId="49" fillId="55" borderId="19" xfId="0" applyFont="1" applyFill="1" applyBorder="1" applyAlignment="1">
      <alignment horizontal="left"/>
    </xf>
    <xf numFmtId="0" fontId="49" fillId="55" borderId="13" xfId="0" applyFont="1" applyFill="1" applyBorder="1" applyAlignment="1">
      <alignment horizontal="left"/>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17" fontId="47" fillId="55" borderId="19" xfId="0" applyNumberFormat="1" applyFont="1" applyFill="1" applyBorder="1" applyAlignment="1">
      <alignment horizontal="center" vertical="center" wrapText="1"/>
    </xf>
    <xf numFmtId="0" fontId="57" fillId="55" borderId="22" xfId="0" applyFont="1" applyFill="1" applyBorder="1" applyAlignment="1">
      <alignment horizontal="left" vertical="center"/>
    </xf>
    <xf numFmtId="0" fontId="46" fillId="55" borderId="20" xfId="0" applyFont="1" applyFill="1" applyBorder="1" applyAlignment="1">
      <alignment horizontal="left" vertical="center"/>
    </xf>
    <xf numFmtId="0" fontId="46" fillId="55" borderId="24" xfId="0" applyFont="1" applyFill="1" applyBorder="1" applyAlignment="1">
      <alignment horizontal="left" vertical="center"/>
    </xf>
    <xf numFmtId="167" fontId="46" fillId="55" borderId="20" xfId="0" applyNumberFormat="1" applyFont="1" applyFill="1" applyBorder="1" applyAlignment="1">
      <alignment horizontal="right" vertical="center"/>
    </xf>
    <xf numFmtId="0" fontId="49" fillId="55" borderId="19" xfId="0" applyFont="1" applyFill="1" applyBorder="1" applyAlignment="1">
      <alignment horizontal="left"/>
    </xf>
    <xf numFmtId="0" fontId="49" fillId="55" borderId="13" xfId="0" applyFont="1" applyFill="1" applyBorder="1" applyAlignment="1">
      <alignment horizontal="left"/>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6" fillId="0" borderId="23" xfId="0" applyNumberFormat="1" applyFont="1" applyFill="1" applyBorder="1" applyAlignment="1">
      <alignment horizontal="center"/>
    </xf>
    <xf numFmtId="0" fontId="49" fillId="0" borderId="15" xfId="0" applyFont="1" applyFill="1" applyBorder="1" applyAlignment="1">
      <alignment horizontal="left" wrapText="1"/>
    </xf>
    <xf numFmtId="0" fontId="49" fillId="0" borderId="13" xfId="0" applyFont="1" applyFill="1" applyBorder="1" applyAlignment="1">
      <alignment horizontal="left" wrapText="1"/>
    </xf>
    <xf numFmtId="0" fontId="49" fillId="0" borderId="14" xfId="0" applyFont="1" applyFill="1" applyBorder="1" applyAlignment="1">
      <alignment horizontal="left" wrapText="1"/>
    </xf>
    <xf numFmtId="0" fontId="49" fillId="55" borderId="15" xfId="0" applyFont="1" applyFill="1" applyBorder="1" applyAlignment="1">
      <alignment horizontal="left" wrapText="1"/>
    </xf>
    <xf numFmtId="0" fontId="49" fillId="55" borderId="19" xfId="0" applyFont="1" applyFill="1" applyBorder="1" applyAlignment="1">
      <alignment horizontal="left" wrapText="1"/>
    </xf>
    <xf numFmtId="0" fontId="49" fillId="55" borderId="23" xfId="0" applyFont="1" applyFill="1" applyBorder="1" applyAlignment="1">
      <alignment horizontal="left" wrapText="1"/>
    </xf>
    <xf numFmtId="0" fontId="47" fillId="0" borderId="17" xfId="0" applyFont="1" applyFill="1" applyBorder="1" applyAlignment="1">
      <alignment horizontal="center" wrapText="1"/>
    </xf>
    <xf numFmtId="17" fontId="47" fillId="0" borderId="17" xfId="0" applyNumberFormat="1" applyFont="1" applyFill="1" applyBorder="1" applyAlignment="1">
      <alignment horizontal="center" wrapText="1"/>
    </xf>
    <xf numFmtId="3" fontId="46" fillId="0" borderId="16" xfId="0" applyNumberFormat="1" applyFont="1" applyFill="1" applyBorder="1"/>
    <xf numFmtId="3" fontId="46" fillId="0" borderId="17" xfId="0" applyNumberFormat="1" applyFont="1" applyFill="1" applyBorder="1"/>
    <xf numFmtId="167" fontId="46" fillId="0" borderId="18" xfId="0" applyNumberFormat="1" applyFont="1" applyFill="1" applyBorder="1"/>
    <xf numFmtId="3" fontId="46" fillId="0" borderId="10" xfId="0" applyNumberFormat="1" applyFont="1" applyFill="1" applyBorder="1"/>
    <xf numFmtId="3" fontId="46" fillId="0" borderId="12" xfId="0" applyNumberFormat="1" applyFont="1" applyFill="1" applyBorder="1"/>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2" fillId="55" borderId="0" xfId="303" applyFont="1" applyFill="1" applyBorder="1" applyAlignment="1">
      <alignment horizontal="center" vertical="center"/>
    </xf>
    <xf numFmtId="0" fontId="3" fillId="55" borderId="0" xfId="303" applyFont="1" applyFill="1" applyBorder="1" applyAlignment="1">
      <alignment horizontal="justify" vertical="center" wrapText="1"/>
    </xf>
    <xf numFmtId="0" fontId="2" fillId="55" borderId="0" xfId="312" applyFont="1" applyFill="1" applyBorder="1" applyAlignment="1" applyProtection="1">
      <alignment horizontal="center" vertical="center"/>
    </xf>
    <xf numFmtId="0" fontId="46" fillId="0" borderId="15" xfId="0" applyFont="1" applyFill="1" applyBorder="1" applyAlignment="1">
      <alignment horizontal="center"/>
    </xf>
    <xf numFmtId="0" fontId="46" fillId="0" borderId="19" xfId="0" applyFont="1" applyFill="1" applyBorder="1" applyAlignment="1">
      <alignment horizontal="center"/>
    </xf>
    <xf numFmtId="0" fontId="46" fillId="0" borderId="23" xfId="0" applyFont="1" applyFill="1" applyBorder="1" applyAlignment="1">
      <alignment horizontal="center"/>
    </xf>
    <xf numFmtId="0" fontId="46" fillId="0" borderId="20" xfId="0" applyFont="1" applyFill="1" applyBorder="1" applyAlignment="1">
      <alignment horizontal="left"/>
    </xf>
    <xf numFmtId="0" fontId="46" fillId="0" borderId="21" xfId="0" applyFont="1" applyFill="1" applyBorder="1" applyAlignment="1">
      <alignment horizontal="left"/>
    </xf>
    <xf numFmtId="0" fontId="47" fillId="0" borderId="14" xfId="0" applyFont="1" applyFill="1" applyBorder="1" applyAlignment="1">
      <alignment horizontal="center"/>
    </xf>
    <xf numFmtId="0" fontId="47" fillId="0" borderId="24" xfId="0" applyFont="1" applyFill="1" applyBorder="1" applyAlignment="1">
      <alignment horizontal="center"/>
    </xf>
    <xf numFmtId="0" fontId="47" fillId="0" borderId="23" xfId="0" applyFont="1" applyFill="1" applyBorder="1" applyAlignment="1">
      <alignment horizontal="center"/>
    </xf>
    <xf numFmtId="0" fontId="47" fillId="0" borderId="22" xfId="0" applyFont="1" applyFill="1" applyBorder="1" applyAlignment="1">
      <alignment horizontal="center"/>
    </xf>
    <xf numFmtId="0" fontId="46" fillId="55" borderId="15" xfId="0" applyFont="1" applyFill="1" applyBorder="1" applyAlignment="1">
      <alignment horizontal="center"/>
    </xf>
    <xf numFmtId="0" fontId="46" fillId="55" borderId="19" xfId="0" applyFont="1" applyFill="1" applyBorder="1" applyAlignment="1">
      <alignment horizontal="center"/>
    </xf>
    <xf numFmtId="0" fontId="46" fillId="55" borderId="23" xfId="0" applyFont="1" applyFill="1" applyBorder="1" applyAlignment="1">
      <alignment horizontal="center"/>
    </xf>
    <xf numFmtId="0" fontId="46" fillId="55" borderId="20" xfId="0" applyFont="1" applyFill="1" applyBorder="1" applyAlignment="1">
      <alignment horizontal="center" vertical="center" wrapText="1"/>
    </xf>
    <xf numFmtId="0" fontId="46" fillId="55" borderId="21" xfId="0" applyFont="1" applyFill="1" applyBorder="1" applyAlignment="1">
      <alignment horizontal="center" vertical="center" wrapText="1"/>
    </xf>
    <xf numFmtId="0" fontId="47" fillId="55" borderId="15" xfId="0" applyFont="1" applyFill="1" applyBorder="1" applyAlignment="1">
      <alignment horizontal="center"/>
    </xf>
    <xf numFmtId="0" fontId="47" fillId="55" borderId="19" xfId="0" applyFont="1" applyFill="1" applyBorder="1" applyAlignment="1">
      <alignment horizontal="center"/>
    </xf>
    <xf numFmtId="0" fontId="47" fillId="55" borderId="23" xfId="0" applyFont="1" applyFill="1" applyBorder="1" applyAlignment="1">
      <alignment horizontal="center"/>
    </xf>
    <xf numFmtId="0" fontId="46" fillId="55" borderId="16" xfId="0" applyFont="1" applyFill="1" applyBorder="1" applyAlignment="1">
      <alignment horizontal="center" vertical="center" wrapText="1"/>
    </xf>
    <xf numFmtId="0" fontId="46" fillId="55" borderId="18" xfId="0" applyFont="1" applyFill="1" applyBorder="1" applyAlignment="1">
      <alignment horizontal="center" vertical="center" wrapText="1"/>
    </xf>
    <xf numFmtId="0" fontId="46" fillId="55" borderId="12" xfId="0" applyFont="1" applyFill="1" applyBorder="1" applyAlignment="1">
      <alignment horizontal="center" vertical="center" wrapText="1"/>
    </xf>
    <xf numFmtId="0" fontId="46" fillId="55" borderId="14" xfId="0" applyFont="1" applyFill="1" applyBorder="1" applyAlignment="1">
      <alignment horizontal="center" vertical="center" wrapText="1"/>
    </xf>
    <xf numFmtId="0" fontId="46" fillId="55" borderId="20" xfId="0" applyFont="1" applyFill="1" applyBorder="1" applyAlignment="1">
      <alignment horizontal="center" vertical="center"/>
    </xf>
    <xf numFmtId="0" fontId="46" fillId="55" borderId="21" xfId="0" applyFont="1" applyFill="1" applyBorder="1" applyAlignment="1">
      <alignment horizontal="center" vertical="center"/>
    </xf>
    <xf numFmtId="0" fontId="46" fillId="55" borderId="24" xfId="0" applyFont="1" applyFill="1" applyBorder="1" applyAlignment="1">
      <alignment horizontal="center" vertical="center"/>
    </xf>
    <xf numFmtId="0" fontId="49" fillId="55" borderId="15" xfId="0" applyFont="1" applyFill="1" applyBorder="1" applyAlignment="1">
      <alignment horizontal="left"/>
    </xf>
    <xf numFmtId="0" fontId="49" fillId="55" borderId="19" xfId="0" applyFont="1" applyFill="1" applyBorder="1" applyAlignment="1">
      <alignment horizontal="left"/>
    </xf>
    <xf numFmtId="0" fontId="49" fillId="55" borderId="23" xfId="0" applyFont="1" applyFill="1" applyBorder="1" applyAlignment="1">
      <alignment horizontal="left"/>
    </xf>
    <xf numFmtId="0" fontId="46" fillId="55" borderId="24" xfId="0" applyFont="1" applyFill="1" applyBorder="1" applyAlignment="1">
      <alignment horizontal="center" vertical="center" wrapText="1"/>
    </xf>
    <xf numFmtId="0" fontId="46" fillId="55" borderId="16" xfId="0" applyFont="1" applyFill="1" applyBorder="1" applyAlignment="1">
      <alignment horizontal="center" vertical="center"/>
    </xf>
    <xf numFmtId="0" fontId="46" fillId="55" borderId="10" xfId="0" applyFont="1" applyFill="1" applyBorder="1" applyAlignment="1">
      <alignment horizontal="center" vertical="center"/>
    </xf>
    <xf numFmtId="0" fontId="46" fillId="55" borderId="12" xfId="0" applyFont="1" applyFill="1" applyBorder="1" applyAlignment="1">
      <alignment horizontal="center" vertical="center"/>
    </xf>
    <xf numFmtId="0" fontId="49" fillId="55" borderId="12" xfId="0" applyFont="1" applyFill="1" applyBorder="1" applyAlignment="1">
      <alignment horizontal="left"/>
    </xf>
    <xf numFmtId="0" fontId="49" fillId="55" borderId="13" xfId="0" applyFont="1" applyFill="1" applyBorder="1" applyAlignment="1">
      <alignment horizontal="left"/>
    </xf>
    <xf numFmtId="0" fontId="49" fillId="55" borderId="14" xfId="0" applyFont="1" applyFill="1" applyBorder="1" applyAlignment="1">
      <alignment horizontal="left"/>
    </xf>
    <xf numFmtId="0" fontId="24" fillId="55" borderId="16" xfId="0" applyFont="1" applyFill="1" applyBorder="1" applyAlignment="1">
      <alignment horizontal="left" wrapText="1"/>
    </xf>
    <xf numFmtId="0" fontId="24" fillId="55" borderId="17" xfId="0" applyFont="1" applyFill="1" applyBorder="1" applyAlignment="1">
      <alignment horizontal="left" wrapText="1"/>
    </xf>
    <xf numFmtId="0" fontId="24" fillId="55" borderId="18" xfId="0" applyFont="1" applyFill="1" applyBorder="1" applyAlignment="1">
      <alignment horizontal="left" wrapText="1"/>
    </xf>
    <xf numFmtId="0" fontId="46" fillId="55" borderId="22" xfId="0" applyFont="1" applyFill="1" applyBorder="1" applyAlignment="1">
      <alignment horizontal="center" wrapText="1"/>
    </xf>
    <xf numFmtId="0" fontId="3" fillId="55" borderId="20" xfId="0" applyFont="1" applyFill="1" applyBorder="1" applyAlignment="1">
      <alignment horizontal="center" vertical="center" wrapText="1"/>
    </xf>
    <xf numFmtId="0" fontId="3" fillId="55" borderId="21" xfId="0" applyFont="1" applyFill="1" applyBorder="1" applyAlignment="1">
      <alignment horizontal="center" vertical="center" wrapText="1"/>
    </xf>
    <xf numFmtId="0" fontId="3" fillId="55" borderId="24" xfId="0" applyFont="1" applyFill="1" applyBorder="1" applyAlignment="1">
      <alignment horizontal="center" vertical="center" wrapText="1"/>
    </xf>
    <xf numFmtId="0" fontId="46" fillId="55" borderId="22" xfId="0" applyFont="1" applyFill="1" applyBorder="1" applyAlignment="1">
      <alignment horizontal="center" vertical="center" wrapText="1"/>
    </xf>
    <xf numFmtId="0" fontId="47" fillId="55" borderId="22" xfId="0" applyFont="1" applyFill="1" applyBorder="1" applyAlignment="1">
      <alignment horizontal="center"/>
    </xf>
    <xf numFmtId="0" fontId="3" fillId="55" borderId="16" xfId="0" applyFont="1" applyFill="1" applyBorder="1" applyAlignment="1">
      <alignment horizontal="center" vertical="center" wrapText="1"/>
    </xf>
    <xf numFmtId="0" fontId="3" fillId="55" borderId="18" xfId="0" applyFont="1" applyFill="1" applyBorder="1" applyAlignment="1">
      <alignment horizontal="center" vertical="center" wrapText="1"/>
    </xf>
    <xf numFmtId="0" fontId="3" fillId="55" borderId="12" xfId="0" applyFont="1" applyFill="1" applyBorder="1" applyAlignment="1">
      <alignment horizontal="center" vertical="center" wrapText="1"/>
    </xf>
    <xf numFmtId="0" fontId="3" fillId="55" borderId="14" xfId="0" applyFont="1" applyFill="1" applyBorder="1" applyAlignment="1">
      <alignment horizontal="center" vertical="center" wrapText="1"/>
    </xf>
    <xf numFmtId="0" fontId="46" fillId="55" borderId="22" xfId="0" applyFont="1" applyFill="1" applyBorder="1" applyAlignment="1">
      <alignment horizontal="center" vertical="center"/>
    </xf>
    <xf numFmtId="0" fontId="46" fillId="55" borderId="10" xfId="0" applyFont="1" applyFill="1" applyBorder="1" applyAlignment="1">
      <alignment horizontal="center" vertical="center" wrapText="1"/>
    </xf>
    <xf numFmtId="0" fontId="46" fillId="55" borderId="11" xfId="0" applyFont="1" applyFill="1" applyBorder="1" applyAlignment="1">
      <alignment horizontal="center" vertical="center" wrapText="1"/>
    </xf>
    <xf numFmtId="0" fontId="46" fillId="55" borderId="20" xfId="0" applyFont="1" applyFill="1" applyBorder="1" applyAlignment="1">
      <alignment horizontal="left" vertical="center" wrapText="1"/>
    </xf>
    <xf numFmtId="0" fontId="46" fillId="55" borderId="21" xfId="0" applyFont="1" applyFill="1" applyBorder="1" applyAlignment="1">
      <alignment horizontal="left" vertical="center" wrapText="1"/>
    </xf>
    <xf numFmtId="0" fontId="46" fillId="55" borderId="23" xfId="0" applyFont="1" applyFill="1" applyBorder="1" applyAlignment="1">
      <alignment horizontal="center" vertical="center" wrapText="1"/>
    </xf>
    <xf numFmtId="0" fontId="49" fillId="55" borderId="12" xfId="0" applyFont="1" applyFill="1" applyBorder="1" applyAlignment="1">
      <alignment horizontal="left" vertical="center" wrapText="1"/>
    </xf>
    <xf numFmtId="0" fontId="49" fillId="55" borderId="13" xfId="0" applyFont="1" applyFill="1" applyBorder="1" applyAlignment="1">
      <alignment horizontal="left" vertical="center" wrapText="1"/>
    </xf>
    <xf numFmtId="0" fontId="49" fillId="55" borderId="14" xfId="0" applyFont="1" applyFill="1" applyBorder="1" applyAlignment="1">
      <alignment horizontal="left" vertical="center" wrapText="1"/>
    </xf>
    <xf numFmtId="0" fontId="46" fillId="55" borderId="16" xfId="0" applyFont="1" applyFill="1" applyBorder="1" applyAlignment="1">
      <alignment horizontal="left" vertical="center" wrapText="1"/>
    </xf>
    <xf numFmtId="0" fontId="46" fillId="55" borderId="18" xfId="0" applyFont="1" applyFill="1" applyBorder="1" applyAlignment="1">
      <alignment horizontal="left" vertical="center" wrapText="1"/>
    </xf>
    <xf numFmtId="0" fontId="46" fillId="55" borderId="10" xfId="0" applyFont="1" applyFill="1" applyBorder="1" applyAlignment="1">
      <alignment horizontal="left" vertical="center" wrapText="1"/>
    </xf>
    <xf numFmtId="0" fontId="46" fillId="55" borderId="11" xfId="0" applyFont="1" applyFill="1" applyBorder="1" applyAlignment="1">
      <alignment horizontal="left" vertical="center" wrapText="1"/>
    </xf>
    <xf numFmtId="0" fontId="46" fillId="55" borderId="15" xfId="0" applyFont="1" applyFill="1" applyBorder="1" applyAlignment="1">
      <alignment horizontal="left" vertical="center"/>
    </xf>
    <xf numFmtId="0" fontId="46" fillId="55" borderId="23" xfId="0" applyFont="1" applyFill="1" applyBorder="1" applyAlignment="1">
      <alignment horizontal="left" vertical="center"/>
    </xf>
    <xf numFmtId="0" fontId="46" fillId="55" borderId="12" xfId="0" applyFont="1" applyFill="1" applyBorder="1" applyAlignment="1">
      <alignment horizontal="left" vertical="center" wrapText="1"/>
    </xf>
    <xf numFmtId="0" fontId="46" fillId="55" borderId="14" xfId="0" applyFont="1" applyFill="1" applyBorder="1" applyAlignment="1">
      <alignment horizontal="left" vertical="center" wrapText="1"/>
    </xf>
    <xf numFmtId="0" fontId="46" fillId="55" borderId="22" xfId="0" applyFont="1" applyFill="1" applyBorder="1" applyAlignment="1">
      <alignment horizontal="left" vertical="center" wrapText="1"/>
    </xf>
    <xf numFmtId="0" fontId="47" fillId="55" borderId="20" xfId="0" applyFont="1" applyFill="1" applyBorder="1" applyAlignment="1">
      <alignment horizontal="center"/>
    </xf>
  </cellXfs>
  <cellStyles count="395">
    <cellStyle name="20% - Énfasis1 2 2" xfId="1" xr:uid="{00000000-0005-0000-0000-000000000000}"/>
    <cellStyle name="20% - Énfasis1 2 2 2" xfId="2" xr:uid="{00000000-0005-0000-0000-000001000000}"/>
    <cellStyle name="20% - Énfasis1 2 2 3" xfId="3" xr:uid="{00000000-0005-0000-0000-000002000000}"/>
    <cellStyle name="20% - Énfasis1 2 3" xfId="4" xr:uid="{00000000-0005-0000-0000-000003000000}"/>
    <cellStyle name="20% - Énfasis1 2 4" xfId="5" xr:uid="{00000000-0005-0000-0000-000004000000}"/>
    <cellStyle name="20% - Énfasis1 3 2" xfId="6" xr:uid="{00000000-0005-0000-0000-000005000000}"/>
    <cellStyle name="20% - Énfasis1 3 3" xfId="7" xr:uid="{00000000-0005-0000-0000-000006000000}"/>
    <cellStyle name="20% - Énfasis1 4" xfId="8" xr:uid="{00000000-0005-0000-0000-000007000000}"/>
    <cellStyle name="20% - Énfasis2 2 2" xfId="9" xr:uid="{00000000-0005-0000-0000-000008000000}"/>
    <cellStyle name="20% - Énfasis2 2 2 2" xfId="10" xr:uid="{00000000-0005-0000-0000-000009000000}"/>
    <cellStyle name="20% - Énfasis2 2 2 3" xfId="11" xr:uid="{00000000-0005-0000-0000-00000A000000}"/>
    <cellStyle name="20% - Énfasis2 2 3" xfId="12" xr:uid="{00000000-0005-0000-0000-00000B000000}"/>
    <cellStyle name="20% - Énfasis2 2 4" xfId="13" xr:uid="{00000000-0005-0000-0000-00000C000000}"/>
    <cellStyle name="20% - Énfasis2 3 2" xfId="14" xr:uid="{00000000-0005-0000-0000-00000D000000}"/>
    <cellStyle name="20% - Énfasis2 3 3" xfId="15" xr:uid="{00000000-0005-0000-0000-00000E000000}"/>
    <cellStyle name="20% - Énfasis2 4" xfId="16" xr:uid="{00000000-0005-0000-0000-00000F000000}"/>
    <cellStyle name="20% - Énfasis3 2 2" xfId="17" xr:uid="{00000000-0005-0000-0000-000010000000}"/>
    <cellStyle name="20% - Énfasis3 2 2 2" xfId="18" xr:uid="{00000000-0005-0000-0000-000011000000}"/>
    <cellStyle name="20% - Énfasis3 2 2 3" xfId="19" xr:uid="{00000000-0005-0000-0000-000012000000}"/>
    <cellStyle name="20% - Énfasis3 2 3" xfId="20" xr:uid="{00000000-0005-0000-0000-000013000000}"/>
    <cellStyle name="20% - Énfasis3 2 4" xfId="21" xr:uid="{00000000-0005-0000-0000-000014000000}"/>
    <cellStyle name="20% - Énfasis3 3 2" xfId="22" xr:uid="{00000000-0005-0000-0000-000015000000}"/>
    <cellStyle name="20% - Énfasis3 3 3" xfId="23" xr:uid="{00000000-0005-0000-0000-000016000000}"/>
    <cellStyle name="20% - Énfasis3 4" xfId="24" xr:uid="{00000000-0005-0000-0000-000017000000}"/>
    <cellStyle name="20% - Énfasis4 2 2" xfId="25" xr:uid="{00000000-0005-0000-0000-000018000000}"/>
    <cellStyle name="20% - Énfasis4 2 2 2" xfId="26" xr:uid="{00000000-0005-0000-0000-000019000000}"/>
    <cellStyle name="20% - Énfasis4 2 2 3" xfId="27" xr:uid="{00000000-0005-0000-0000-00001A000000}"/>
    <cellStyle name="20% - Énfasis4 2 3" xfId="28" xr:uid="{00000000-0005-0000-0000-00001B000000}"/>
    <cellStyle name="20% - Énfasis4 2 4" xfId="29" xr:uid="{00000000-0005-0000-0000-00001C000000}"/>
    <cellStyle name="20% - Énfasis4 3 2" xfId="30" xr:uid="{00000000-0005-0000-0000-00001D000000}"/>
    <cellStyle name="20% - Énfasis4 3 3" xfId="31" xr:uid="{00000000-0005-0000-0000-00001E000000}"/>
    <cellStyle name="20% - Énfasis4 4" xfId="32" xr:uid="{00000000-0005-0000-0000-00001F000000}"/>
    <cellStyle name="20% - Énfasis5 2 2" xfId="33" xr:uid="{00000000-0005-0000-0000-000020000000}"/>
    <cellStyle name="20% - Énfasis5 2 2 2" xfId="34" xr:uid="{00000000-0005-0000-0000-000021000000}"/>
    <cellStyle name="20% - Énfasis5 2 2 3" xfId="35" xr:uid="{00000000-0005-0000-0000-000022000000}"/>
    <cellStyle name="20% - Énfasis5 2 3" xfId="36" xr:uid="{00000000-0005-0000-0000-000023000000}"/>
    <cellStyle name="20% - Énfasis5 2 4" xfId="37" xr:uid="{00000000-0005-0000-0000-000024000000}"/>
    <cellStyle name="20% - Énfasis5 3 2" xfId="38" xr:uid="{00000000-0005-0000-0000-000025000000}"/>
    <cellStyle name="20% - Énfasis5 3 3" xfId="39" xr:uid="{00000000-0005-0000-0000-000026000000}"/>
    <cellStyle name="20% - Énfasis5 4" xfId="40" xr:uid="{00000000-0005-0000-0000-000027000000}"/>
    <cellStyle name="20% - Énfasis6 2 2" xfId="41" xr:uid="{00000000-0005-0000-0000-000028000000}"/>
    <cellStyle name="20% - Énfasis6 2 2 2" xfId="42" xr:uid="{00000000-0005-0000-0000-000029000000}"/>
    <cellStyle name="20% - Énfasis6 2 2 3" xfId="43" xr:uid="{00000000-0005-0000-0000-00002A000000}"/>
    <cellStyle name="20% - Énfasis6 2 3" xfId="44" xr:uid="{00000000-0005-0000-0000-00002B000000}"/>
    <cellStyle name="20% - Énfasis6 2 4" xfId="45" xr:uid="{00000000-0005-0000-0000-00002C000000}"/>
    <cellStyle name="20% - Énfasis6 3 2" xfId="46" xr:uid="{00000000-0005-0000-0000-00002D000000}"/>
    <cellStyle name="20% - Énfasis6 3 3" xfId="47" xr:uid="{00000000-0005-0000-0000-00002E000000}"/>
    <cellStyle name="20% - Énfasis6 4" xfId="48" xr:uid="{00000000-0005-0000-0000-00002F000000}"/>
    <cellStyle name="40% - Énfasis1 2 2" xfId="49" xr:uid="{00000000-0005-0000-0000-000030000000}"/>
    <cellStyle name="40% - Énfasis1 2 2 2" xfId="50" xr:uid="{00000000-0005-0000-0000-000031000000}"/>
    <cellStyle name="40% - Énfasis1 2 2 3" xfId="51" xr:uid="{00000000-0005-0000-0000-000032000000}"/>
    <cellStyle name="40% - Énfasis1 2 3" xfId="52" xr:uid="{00000000-0005-0000-0000-000033000000}"/>
    <cellStyle name="40% - Énfasis1 2 4" xfId="53" xr:uid="{00000000-0005-0000-0000-000034000000}"/>
    <cellStyle name="40% - Énfasis1 3 2" xfId="54" xr:uid="{00000000-0005-0000-0000-000035000000}"/>
    <cellStyle name="40% - Énfasis1 3 3" xfId="55" xr:uid="{00000000-0005-0000-0000-000036000000}"/>
    <cellStyle name="40% - Énfasis1 4" xfId="56" xr:uid="{00000000-0005-0000-0000-000037000000}"/>
    <cellStyle name="40% - Énfasis2 2 2" xfId="57" xr:uid="{00000000-0005-0000-0000-000038000000}"/>
    <cellStyle name="40% - Énfasis2 2 2 2" xfId="58" xr:uid="{00000000-0005-0000-0000-000039000000}"/>
    <cellStyle name="40% - Énfasis2 2 2 3" xfId="59" xr:uid="{00000000-0005-0000-0000-00003A000000}"/>
    <cellStyle name="40% - Énfasis2 2 3" xfId="60" xr:uid="{00000000-0005-0000-0000-00003B000000}"/>
    <cellStyle name="40% - Énfasis2 2 4" xfId="61" xr:uid="{00000000-0005-0000-0000-00003C000000}"/>
    <cellStyle name="40% - Énfasis2 3 2" xfId="62" xr:uid="{00000000-0005-0000-0000-00003D000000}"/>
    <cellStyle name="40% - Énfasis2 3 3" xfId="63" xr:uid="{00000000-0005-0000-0000-00003E000000}"/>
    <cellStyle name="40% - Énfasis2 4" xfId="64" xr:uid="{00000000-0005-0000-0000-00003F000000}"/>
    <cellStyle name="40% - Énfasis3 2 2" xfId="65" xr:uid="{00000000-0005-0000-0000-000040000000}"/>
    <cellStyle name="40% - Énfasis3 2 2 2" xfId="66" xr:uid="{00000000-0005-0000-0000-000041000000}"/>
    <cellStyle name="40% - Énfasis3 2 2 3" xfId="67" xr:uid="{00000000-0005-0000-0000-000042000000}"/>
    <cellStyle name="40% - Énfasis3 2 3" xfId="68" xr:uid="{00000000-0005-0000-0000-000043000000}"/>
    <cellStyle name="40% - Énfasis3 2 4" xfId="69" xr:uid="{00000000-0005-0000-0000-000044000000}"/>
    <cellStyle name="40% - Énfasis3 3 2" xfId="70" xr:uid="{00000000-0005-0000-0000-000045000000}"/>
    <cellStyle name="40% - Énfasis3 3 3" xfId="71" xr:uid="{00000000-0005-0000-0000-000046000000}"/>
    <cellStyle name="40% - Énfasis3 4" xfId="72" xr:uid="{00000000-0005-0000-0000-000047000000}"/>
    <cellStyle name="40% - Énfasis4 2 2" xfId="73" xr:uid="{00000000-0005-0000-0000-000048000000}"/>
    <cellStyle name="40% - Énfasis4 2 2 2" xfId="74" xr:uid="{00000000-0005-0000-0000-000049000000}"/>
    <cellStyle name="40% - Énfasis4 2 2 3" xfId="75" xr:uid="{00000000-0005-0000-0000-00004A000000}"/>
    <cellStyle name="40% - Énfasis4 2 3" xfId="76" xr:uid="{00000000-0005-0000-0000-00004B000000}"/>
    <cellStyle name="40% - Énfasis4 2 4" xfId="77" xr:uid="{00000000-0005-0000-0000-00004C000000}"/>
    <cellStyle name="40% - Énfasis4 3 2" xfId="78" xr:uid="{00000000-0005-0000-0000-00004D000000}"/>
    <cellStyle name="40% - Énfasis4 3 3" xfId="79" xr:uid="{00000000-0005-0000-0000-00004E000000}"/>
    <cellStyle name="40% - Énfasis4 4" xfId="80" xr:uid="{00000000-0005-0000-0000-00004F000000}"/>
    <cellStyle name="40% - Énfasis5 2 2" xfId="81" xr:uid="{00000000-0005-0000-0000-000050000000}"/>
    <cellStyle name="40% - Énfasis5 2 2 2" xfId="82" xr:uid="{00000000-0005-0000-0000-000051000000}"/>
    <cellStyle name="40% - Énfasis5 2 2 3" xfId="83" xr:uid="{00000000-0005-0000-0000-000052000000}"/>
    <cellStyle name="40% - Énfasis5 2 3" xfId="84" xr:uid="{00000000-0005-0000-0000-000053000000}"/>
    <cellStyle name="40% - Énfasis5 2 4" xfId="85" xr:uid="{00000000-0005-0000-0000-000054000000}"/>
    <cellStyle name="40% - Énfasis5 3 2" xfId="86" xr:uid="{00000000-0005-0000-0000-000055000000}"/>
    <cellStyle name="40% - Énfasis5 3 3" xfId="87" xr:uid="{00000000-0005-0000-0000-000056000000}"/>
    <cellStyle name="40% - Énfasis5 4" xfId="88" xr:uid="{00000000-0005-0000-0000-000057000000}"/>
    <cellStyle name="40% - Énfasis6 2 2" xfId="89" xr:uid="{00000000-0005-0000-0000-000058000000}"/>
    <cellStyle name="40% - Énfasis6 2 2 2" xfId="90" xr:uid="{00000000-0005-0000-0000-000059000000}"/>
    <cellStyle name="40% - Énfasis6 2 2 3" xfId="91" xr:uid="{00000000-0005-0000-0000-00005A000000}"/>
    <cellStyle name="40% - Énfasis6 2 3" xfId="92" xr:uid="{00000000-0005-0000-0000-00005B000000}"/>
    <cellStyle name="40% - Énfasis6 2 4" xfId="93" xr:uid="{00000000-0005-0000-0000-00005C000000}"/>
    <cellStyle name="40% - Énfasis6 3 2" xfId="94" xr:uid="{00000000-0005-0000-0000-00005D000000}"/>
    <cellStyle name="40% - Énfasis6 3 3" xfId="95" xr:uid="{00000000-0005-0000-0000-00005E000000}"/>
    <cellStyle name="40% - Énfasis6 4" xfId="96" xr:uid="{00000000-0005-0000-0000-00005F000000}"/>
    <cellStyle name="60% - Énfasis1 2 2" xfId="97" xr:uid="{00000000-0005-0000-0000-000060000000}"/>
    <cellStyle name="60% - Énfasis1 2 2 2" xfId="98" xr:uid="{00000000-0005-0000-0000-000061000000}"/>
    <cellStyle name="60% - Énfasis1 2 2 3" xfId="99" xr:uid="{00000000-0005-0000-0000-000062000000}"/>
    <cellStyle name="60% - Énfasis1 2 3" xfId="100" xr:uid="{00000000-0005-0000-0000-000063000000}"/>
    <cellStyle name="60% - Énfasis1 2 4" xfId="101" xr:uid="{00000000-0005-0000-0000-000064000000}"/>
    <cellStyle name="60% - Énfasis1 3 2" xfId="102" xr:uid="{00000000-0005-0000-0000-000065000000}"/>
    <cellStyle name="60% - Énfasis1 3 3" xfId="103" xr:uid="{00000000-0005-0000-0000-000066000000}"/>
    <cellStyle name="60% - Énfasis1 4" xfId="104" xr:uid="{00000000-0005-0000-0000-000067000000}"/>
    <cellStyle name="60% - Énfasis2 2 2" xfId="105" xr:uid="{00000000-0005-0000-0000-000068000000}"/>
    <cellStyle name="60% - Énfasis2 2 2 2" xfId="106" xr:uid="{00000000-0005-0000-0000-000069000000}"/>
    <cellStyle name="60% - Énfasis2 2 2 3" xfId="107" xr:uid="{00000000-0005-0000-0000-00006A000000}"/>
    <cellStyle name="60% - Énfasis2 2 3" xfId="108" xr:uid="{00000000-0005-0000-0000-00006B000000}"/>
    <cellStyle name="60% - Énfasis2 2 4" xfId="109" xr:uid="{00000000-0005-0000-0000-00006C000000}"/>
    <cellStyle name="60% - Énfasis2 3 2" xfId="110" xr:uid="{00000000-0005-0000-0000-00006D000000}"/>
    <cellStyle name="60% - Énfasis2 3 3" xfId="111" xr:uid="{00000000-0005-0000-0000-00006E000000}"/>
    <cellStyle name="60% - Énfasis2 4" xfId="112" xr:uid="{00000000-0005-0000-0000-00006F000000}"/>
    <cellStyle name="60% - Énfasis3 2 2" xfId="113" xr:uid="{00000000-0005-0000-0000-000070000000}"/>
    <cellStyle name="60% - Énfasis3 2 2 2" xfId="114" xr:uid="{00000000-0005-0000-0000-000071000000}"/>
    <cellStyle name="60% - Énfasis3 2 2 3" xfId="115" xr:uid="{00000000-0005-0000-0000-000072000000}"/>
    <cellStyle name="60% - Énfasis3 2 3" xfId="116" xr:uid="{00000000-0005-0000-0000-000073000000}"/>
    <cellStyle name="60% - Énfasis3 2 4" xfId="117" xr:uid="{00000000-0005-0000-0000-000074000000}"/>
    <cellStyle name="60% - Énfasis3 3 2" xfId="118" xr:uid="{00000000-0005-0000-0000-000075000000}"/>
    <cellStyle name="60% - Énfasis3 3 3" xfId="119" xr:uid="{00000000-0005-0000-0000-000076000000}"/>
    <cellStyle name="60% - Énfasis3 4" xfId="120" xr:uid="{00000000-0005-0000-0000-000077000000}"/>
    <cellStyle name="60% - Énfasis4 2 2" xfId="121" xr:uid="{00000000-0005-0000-0000-000078000000}"/>
    <cellStyle name="60% - Énfasis4 2 2 2" xfId="122" xr:uid="{00000000-0005-0000-0000-000079000000}"/>
    <cellStyle name="60% - Énfasis4 2 2 3" xfId="123" xr:uid="{00000000-0005-0000-0000-00007A000000}"/>
    <cellStyle name="60% - Énfasis4 2 3" xfId="124" xr:uid="{00000000-0005-0000-0000-00007B000000}"/>
    <cellStyle name="60% - Énfasis4 2 4" xfId="125" xr:uid="{00000000-0005-0000-0000-00007C000000}"/>
    <cellStyle name="60% - Énfasis4 3 2" xfId="126" xr:uid="{00000000-0005-0000-0000-00007D000000}"/>
    <cellStyle name="60% - Énfasis4 3 3" xfId="127" xr:uid="{00000000-0005-0000-0000-00007E000000}"/>
    <cellStyle name="60% - Énfasis4 4" xfId="128" xr:uid="{00000000-0005-0000-0000-00007F000000}"/>
    <cellStyle name="60% - Énfasis5 2 2" xfId="129" xr:uid="{00000000-0005-0000-0000-000080000000}"/>
    <cellStyle name="60% - Énfasis5 2 2 2" xfId="130" xr:uid="{00000000-0005-0000-0000-000081000000}"/>
    <cellStyle name="60% - Énfasis5 2 2 3" xfId="131" xr:uid="{00000000-0005-0000-0000-000082000000}"/>
    <cellStyle name="60% - Énfasis5 2 3" xfId="132" xr:uid="{00000000-0005-0000-0000-000083000000}"/>
    <cellStyle name="60% - Énfasis5 2 4" xfId="133" xr:uid="{00000000-0005-0000-0000-000084000000}"/>
    <cellStyle name="60% - Énfasis5 3 2" xfId="134" xr:uid="{00000000-0005-0000-0000-000085000000}"/>
    <cellStyle name="60% - Énfasis5 3 3" xfId="135" xr:uid="{00000000-0005-0000-0000-000086000000}"/>
    <cellStyle name="60% - Énfasis5 4" xfId="136" xr:uid="{00000000-0005-0000-0000-000087000000}"/>
    <cellStyle name="60% - Énfasis6 2 2" xfId="137" xr:uid="{00000000-0005-0000-0000-000088000000}"/>
    <cellStyle name="60% - Énfasis6 2 2 2" xfId="138" xr:uid="{00000000-0005-0000-0000-000089000000}"/>
    <cellStyle name="60% - Énfasis6 2 2 3" xfId="139" xr:uid="{00000000-0005-0000-0000-00008A000000}"/>
    <cellStyle name="60% - Énfasis6 2 3" xfId="140" xr:uid="{00000000-0005-0000-0000-00008B000000}"/>
    <cellStyle name="60% - Énfasis6 2 4" xfId="141" xr:uid="{00000000-0005-0000-0000-00008C000000}"/>
    <cellStyle name="60% - Énfasis6 3 2" xfId="142" xr:uid="{00000000-0005-0000-0000-00008D000000}"/>
    <cellStyle name="60% - Énfasis6 3 3" xfId="143" xr:uid="{00000000-0005-0000-0000-00008E000000}"/>
    <cellStyle name="60% - Énfasis6 4" xfId="144" xr:uid="{00000000-0005-0000-0000-00008F000000}"/>
    <cellStyle name="Buena 2 2" xfId="145" xr:uid="{00000000-0005-0000-0000-000090000000}"/>
    <cellStyle name="Buena 2 2 2" xfId="146" xr:uid="{00000000-0005-0000-0000-000091000000}"/>
    <cellStyle name="Buena 2 2 3" xfId="147" xr:uid="{00000000-0005-0000-0000-000092000000}"/>
    <cellStyle name="Buena 2 3" xfId="148" xr:uid="{00000000-0005-0000-0000-000093000000}"/>
    <cellStyle name="Buena 2 4" xfId="149" xr:uid="{00000000-0005-0000-0000-000094000000}"/>
    <cellStyle name="Buena 3 2" xfId="150" xr:uid="{00000000-0005-0000-0000-000095000000}"/>
    <cellStyle name="Buena 3 3" xfId="151" xr:uid="{00000000-0005-0000-0000-000096000000}"/>
    <cellStyle name="Buena 4" xfId="152" xr:uid="{00000000-0005-0000-0000-000097000000}"/>
    <cellStyle name="Cálculo 2 2" xfId="153" xr:uid="{00000000-0005-0000-0000-000098000000}"/>
    <cellStyle name="Cálculo 2 2 2" xfId="154" xr:uid="{00000000-0005-0000-0000-000099000000}"/>
    <cellStyle name="Cálculo 2 2 3" xfId="155" xr:uid="{00000000-0005-0000-0000-00009A000000}"/>
    <cellStyle name="Cálculo 2 3" xfId="156" xr:uid="{00000000-0005-0000-0000-00009B000000}"/>
    <cellStyle name="Cálculo 2 4" xfId="157" xr:uid="{00000000-0005-0000-0000-00009C000000}"/>
    <cellStyle name="Cálculo 3 2" xfId="158" xr:uid="{00000000-0005-0000-0000-00009D000000}"/>
    <cellStyle name="Cálculo 3 3" xfId="159" xr:uid="{00000000-0005-0000-0000-00009E000000}"/>
    <cellStyle name="Cálculo 4" xfId="160" xr:uid="{00000000-0005-0000-0000-00009F000000}"/>
    <cellStyle name="Celda de comprobación 2 2" xfId="161" xr:uid="{00000000-0005-0000-0000-0000A0000000}"/>
    <cellStyle name="Celda de comprobación 2 2 2" xfId="162" xr:uid="{00000000-0005-0000-0000-0000A1000000}"/>
    <cellStyle name="Celda de comprobación 2 2 3" xfId="163" xr:uid="{00000000-0005-0000-0000-0000A2000000}"/>
    <cellStyle name="Celda de comprobación 2 3" xfId="164" xr:uid="{00000000-0005-0000-0000-0000A3000000}"/>
    <cellStyle name="Celda de comprobación 2 4" xfId="165" xr:uid="{00000000-0005-0000-0000-0000A4000000}"/>
    <cellStyle name="Celda de comprobación 3 2" xfId="166" xr:uid="{00000000-0005-0000-0000-0000A5000000}"/>
    <cellStyle name="Celda de comprobación 3 3" xfId="167" xr:uid="{00000000-0005-0000-0000-0000A6000000}"/>
    <cellStyle name="Celda de comprobación 4" xfId="168" xr:uid="{00000000-0005-0000-0000-0000A7000000}"/>
    <cellStyle name="Celda vinculada 2 2" xfId="169" xr:uid="{00000000-0005-0000-0000-0000A8000000}"/>
    <cellStyle name="Celda vinculada 2 2 2" xfId="170" xr:uid="{00000000-0005-0000-0000-0000A9000000}"/>
    <cellStyle name="Celda vinculada 2 2 3" xfId="171" xr:uid="{00000000-0005-0000-0000-0000AA000000}"/>
    <cellStyle name="Celda vinculada 2 3" xfId="172" xr:uid="{00000000-0005-0000-0000-0000AB000000}"/>
    <cellStyle name="Celda vinculada 2 4" xfId="173" xr:uid="{00000000-0005-0000-0000-0000AC000000}"/>
    <cellStyle name="Celda vinculada 3 2" xfId="174" xr:uid="{00000000-0005-0000-0000-0000AD000000}"/>
    <cellStyle name="Celda vinculada 3 3" xfId="175" xr:uid="{00000000-0005-0000-0000-0000AE000000}"/>
    <cellStyle name="Celda vinculada 4" xfId="176" xr:uid="{00000000-0005-0000-0000-0000AF000000}"/>
    <cellStyle name="Encabezado 4 2 2" xfId="177" xr:uid="{00000000-0005-0000-0000-0000B0000000}"/>
    <cellStyle name="Encabezado 4 2 2 2" xfId="178" xr:uid="{00000000-0005-0000-0000-0000B1000000}"/>
    <cellStyle name="Encabezado 4 2 2 3" xfId="179" xr:uid="{00000000-0005-0000-0000-0000B2000000}"/>
    <cellStyle name="Encabezado 4 2 3" xfId="180" xr:uid="{00000000-0005-0000-0000-0000B3000000}"/>
    <cellStyle name="Encabezado 4 2 4" xfId="181" xr:uid="{00000000-0005-0000-0000-0000B4000000}"/>
    <cellStyle name="Encabezado 4 3 2" xfId="182" xr:uid="{00000000-0005-0000-0000-0000B5000000}"/>
    <cellStyle name="Encabezado 4 3 3" xfId="183" xr:uid="{00000000-0005-0000-0000-0000B6000000}"/>
    <cellStyle name="Encabezado 4 4" xfId="184" xr:uid="{00000000-0005-0000-0000-0000B7000000}"/>
    <cellStyle name="Énfasis1 2 2" xfId="185" xr:uid="{00000000-0005-0000-0000-0000B8000000}"/>
    <cellStyle name="Énfasis1 2 2 2" xfId="186" xr:uid="{00000000-0005-0000-0000-0000B9000000}"/>
    <cellStyle name="Énfasis1 2 2 3" xfId="187" xr:uid="{00000000-0005-0000-0000-0000BA000000}"/>
    <cellStyle name="Énfasis1 2 3" xfId="188" xr:uid="{00000000-0005-0000-0000-0000BB000000}"/>
    <cellStyle name="Énfasis1 2 4" xfId="189" xr:uid="{00000000-0005-0000-0000-0000BC000000}"/>
    <cellStyle name="Énfasis1 3 2" xfId="190" xr:uid="{00000000-0005-0000-0000-0000BD000000}"/>
    <cellStyle name="Énfasis1 3 3" xfId="191" xr:uid="{00000000-0005-0000-0000-0000BE000000}"/>
    <cellStyle name="Énfasis1 4" xfId="192" xr:uid="{00000000-0005-0000-0000-0000BF000000}"/>
    <cellStyle name="Énfasis2 2 2" xfId="193" xr:uid="{00000000-0005-0000-0000-0000C0000000}"/>
    <cellStyle name="Énfasis2 2 2 2" xfId="194" xr:uid="{00000000-0005-0000-0000-0000C1000000}"/>
    <cellStyle name="Énfasis2 2 2 3" xfId="195" xr:uid="{00000000-0005-0000-0000-0000C2000000}"/>
    <cellStyle name="Énfasis2 2 3" xfId="196" xr:uid="{00000000-0005-0000-0000-0000C3000000}"/>
    <cellStyle name="Énfasis2 2 4" xfId="197" xr:uid="{00000000-0005-0000-0000-0000C4000000}"/>
    <cellStyle name="Énfasis2 3 2" xfId="198" xr:uid="{00000000-0005-0000-0000-0000C5000000}"/>
    <cellStyle name="Énfasis2 3 3" xfId="199" xr:uid="{00000000-0005-0000-0000-0000C6000000}"/>
    <cellStyle name="Énfasis2 4" xfId="200" xr:uid="{00000000-0005-0000-0000-0000C7000000}"/>
    <cellStyle name="Énfasis3 2 2" xfId="201" xr:uid="{00000000-0005-0000-0000-0000C8000000}"/>
    <cellStyle name="Énfasis3 2 2 2" xfId="202" xr:uid="{00000000-0005-0000-0000-0000C9000000}"/>
    <cellStyle name="Énfasis3 2 2 3" xfId="203" xr:uid="{00000000-0005-0000-0000-0000CA000000}"/>
    <cellStyle name="Énfasis3 2 3" xfId="204" xr:uid="{00000000-0005-0000-0000-0000CB000000}"/>
    <cellStyle name="Énfasis3 2 4" xfId="205" xr:uid="{00000000-0005-0000-0000-0000CC000000}"/>
    <cellStyle name="Énfasis3 3 2" xfId="206" xr:uid="{00000000-0005-0000-0000-0000CD000000}"/>
    <cellStyle name="Énfasis3 3 3" xfId="207" xr:uid="{00000000-0005-0000-0000-0000CE000000}"/>
    <cellStyle name="Énfasis3 4" xfId="208" xr:uid="{00000000-0005-0000-0000-0000CF000000}"/>
    <cellStyle name="Énfasis4 2 2" xfId="209" xr:uid="{00000000-0005-0000-0000-0000D0000000}"/>
    <cellStyle name="Énfasis4 2 2 2" xfId="210" xr:uid="{00000000-0005-0000-0000-0000D1000000}"/>
    <cellStyle name="Énfasis4 2 2 3" xfId="211" xr:uid="{00000000-0005-0000-0000-0000D2000000}"/>
    <cellStyle name="Énfasis4 2 3" xfId="212" xr:uid="{00000000-0005-0000-0000-0000D3000000}"/>
    <cellStyle name="Énfasis4 2 4" xfId="213" xr:uid="{00000000-0005-0000-0000-0000D4000000}"/>
    <cellStyle name="Énfasis4 3 2" xfId="214" xr:uid="{00000000-0005-0000-0000-0000D5000000}"/>
    <cellStyle name="Énfasis4 3 3" xfId="215" xr:uid="{00000000-0005-0000-0000-0000D6000000}"/>
    <cellStyle name="Énfasis4 4" xfId="216" xr:uid="{00000000-0005-0000-0000-0000D7000000}"/>
    <cellStyle name="Énfasis5 2 2" xfId="217" xr:uid="{00000000-0005-0000-0000-0000D8000000}"/>
    <cellStyle name="Énfasis5 2 2 2" xfId="218" xr:uid="{00000000-0005-0000-0000-0000D9000000}"/>
    <cellStyle name="Énfasis5 2 2 3" xfId="219" xr:uid="{00000000-0005-0000-0000-0000DA000000}"/>
    <cellStyle name="Énfasis5 2 3" xfId="220" xr:uid="{00000000-0005-0000-0000-0000DB000000}"/>
    <cellStyle name="Énfasis5 2 4" xfId="221" xr:uid="{00000000-0005-0000-0000-0000DC000000}"/>
    <cellStyle name="Énfasis5 3 2" xfId="222" xr:uid="{00000000-0005-0000-0000-0000DD000000}"/>
    <cellStyle name="Énfasis5 3 3" xfId="223" xr:uid="{00000000-0005-0000-0000-0000DE000000}"/>
    <cellStyle name="Énfasis5 4" xfId="224" xr:uid="{00000000-0005-0000-0000-0000DF000000}"/>
    <cellStyle name="Énfasis6 2 2" xfId="225" xr:uid="{00000000-0005-0000-0000-0000E0000000}"/>
    <cellStyle name="Énfasis6 2 2 2" xfId="226" xr:uid="{00000000-0005-0000-0000-0000E1000000}"/>
    <cellStyle name="Énfasis6 2 2 3" xfId="227" xr:uid="{00000000-0005-0000-0000-0000E2000000}"/>
    <cellStyle name="Énfasis6 2 3" xfId="228" xr:uid="{00000000-0005-0000-0000-0000E3000000}"/>
    <cellStyle name="Énfasis6 2 4" xfId="229" xr:uid="{00000000-0005-0000-0000-0000E4000000}"/>
    <cellStyle name="Énfasis6 3 2" xfId="230" xr:uid="{00000000-0005-0000-0000-0000E5000000}"/>
    <cellStyle name="Énfasis6 3 3" xfId="231" xr:uid="{00000000-0005-0000-0000-0000E6000000}"/>
    <cellStyle name="Énfasis6 4" xfId="232" xr:uid="{00000000-0005-0000-0000-0000E7000000}"/>
    <cellStyle name="Entrada 2 2" xfId="233" xr:uid="{00000000-0005-0000-0000-0000E8000000}"/>
    <cellStyle name="Entrada 2 2 2" xfId="234" xr:uid="{00000000-0005-0000-0000-0000E9000000}"/>
    <cellStyle name="Entrada 2 2 3" xfId="235" xr:uid="{00000000-0005-0000-0000-0000EA000000}"/>
    <cellStyle name="Entrada 2 3" xfId="236" xr:uid="{00000000-0005-0000-0000-0000EB000000}"/>
    <cellStyle name="Entrada 2 4" xfId="237" xr:uid="{00000000-0005-0000-0000-0000EC000000}"/>
    <cellStyle name="Entrada 3 2" xfId="238" xr:uid="{00000000-0005-0000-0000-0000ED000000}"/>
    <cellStyle name="Entrada 3 3" xfId="239" xr:uid="{00000000-0005-0000-0000-0000EE000000}"/>
    <cellStyle name="Entrada 4" xfId="240" xr:uid="{00000000-0005-0000-0000-0000EF000000}"/>
    <cellStyle name="Hipervínculo" xfId="241" builtinId="8"/>
    <cellStyle name="Hipervínculo 2" xfId="242" xr:uid="{00000000-0005-0000-0000-0000F1000000}"/>
    <cellStyle name="Hipervínculo visitado" xfId="391" builtinId="9" hidden="1"/>
    <cellStyle name="Hipervínculo visitado" xfId="392" builtinId="9" hidden="1"/>
    <cellStyle name="Hipervínculo visitado" xfId="393" builtinId="9" hidden="1"/>
    <cellStyle name="Hipervínculo visitado" xfId="394" builtinId="9" hidden="1"/>
    <cellStyle name="Incorrecto 2 2" xfId="243" xr:uid="{00000000-0005-0000-0000-0000F6000000}"/>
    <cellStyle name="Incorrecto 2 2 2" xfId="244" xr:uid="{00000000-0005-0000-0000-0000F7000000}"/>
    <cellStyle name="Incorrecto 2 2 3" xfId="245" xr:uid="{00000000-0005-0000-0000-0000F8000000}"/>
    <cellStyle name="Incorrecto 2 3" xfId="246" xr:uid="{00000000-0005-0000-0000-0000F9000000}"/>
    <cellStyle name="Incorrecto 2 4" xfId="247" xr:uid="{00000000-0005-0000-0000-0000FA000000}"/>
    <cellStyle name="Incorrecto 3 2" xfId="248" xr:uid="{00000000-0005-0000-0000-0000FB000000}"/>
    <cellStyle name="Incorrecto 3 3" xfId="249" xr:uid="{00000000-0005-0000-0000-0000FC000000}"/>
    <cellStyle name="Incorrecto 4" xfId="250" xr:uid="{00000000-0005-0000-0000-0000FD000000}"/>
    <cellStyle name="Millares" xfId="251" builtinId="3"/>
    <cellStyle name="Millares [0] 2" xfId="252" xr:uid="{00000000-0005-0000-0000-0000FF000000}"/>
    <cellStyle name="Millares [0] 2 2" xfId="253" xr:uid="{00000000-0005-0000-0000-000000010000}"/>
    <cellStyle name="Millares [0] 3" xfId="254" xr:uid="{00000000-0005-0000-0000-000001010000}"/>
    <cellStyle name="Millares 10" xfId="255" xr:uid="{00000000-0005-0000-0000-000002010000}"/>
    <cellStyle name="Millares 11" xfId="256" xr:uid="{00000000-0005-0000-0000-000003010000}"/>
    <cellStyle name="Millares 2" xfId="257" xr:uid="{00000000-0005-0000-0000-000004010000}"/>
    <cellStyle name="Millares 2 2" xfId="258" xr:uid="{00000000-0005-0000-0000-000005010000}"/>
    <cellStyle name="Millares 2 3" xfId="259" xr:uid="{00000000-0005-0000-0000-000006010000}"/>
    <cellStyle name="Millares 2 4" xfId="260" xr:uid="{00000000-0005-0000-0000-000007010000}"/>
    <cellStyle name="Millares 2 5" xfId="261" xr:uid="{00000000-0005-0000-0000-000008010000}"/>
    <cellStyle name="Millares 2 5 2" xfId="262" xr:uid="{00000000-0005-0000-0000-000009010000}"/>
    <cellStyle name="Millares 2 5 2 2" xfId="263" xr:uid="{00000000-0005-0000-0000-00000A010000}"/>
    <cellStyle name="Millares 3" xfId="264" xr:uid="{00000000-0005-0000-0000-00000B010000}"/>
    <cellStyle name="Millares 3 2" xfId="265" xr:uid="{00000000-0005-0000-0000-00000C010000}"/>
    <cellStyle name="Millares 3 2 2" xfId="266" xr:uid="{00000000-0005-0000-0000-00000D010000}"/>
    <cellStyle name="Millares 4" xfId="267" xr:uid="{00000000-0005-0000-0000-00000E010000}"/>
    <cellStyle name="Millares 4 2" xfId="268" xr:uid="{00000000-0005-0000-0000-00000F010000}"/>
    <cellStyle name="Millares 4 2 2" xfId="269" xr:uid="{00000000-0005-0000-0000-000010010000}"/>
    <cellStyle name="Millares 5" xfId="270" xr:uid="{00000000-0005-0000-0000-000011010000}"/>
    <cellStyle name="Millares 5 2" xfId="271" xr:uid="{00000000-0005-0000-0000-000012010000}"/>
    <cellStyle name="Millares 5 2 2" xfId="272" xr:uid="{00000000-0005-0000-0000-000013010000}"/>
    <cellStyle name="Millares 6" xfId="273" xr:uid="{00000000-0005-0000-0000-000014010000}"/>
    <cellStyle name="Millares 6 2" xfId="274" xr:uid="{00000000-0005-0000-0000-000015010000}"/>
    <cellStyle name="Millares 6 2 2" xfId="275" xr:uid="{00000000-0005-0000-0000-000016010000}"/>
    <cellStyle name="Millares 7" xfId="276" xr:uid="{00000000-0005-0000-0000-000017010000}"/>
    <cellStyle name="Millares 7 2" xfId="277" xr:uid="{00000000-0005-0000-0000-000018010000}"/>
    <cellStyle name="Millares 8" xfId="278" xr:uid="{00000000-0005-0000-0000-000019010000}"/>
    <cellStyle name="Millares 8 2" xfId="279" xr:uid="{00000000-0005-0000-0000-00001A010000}"/>
    <cellStyle name="Millares 9" xfId="280" xr:uid="{00000000-0005-0000-0000-00001B010000}"/>
    <cellStyle name="Neutral 2 2" xfId="281" xr:uid="{00000000-0005-0000-0000-00001C010000}"/>
    <cellStyle name="Neutral 2 2 2" xfId="282" xr:uid="{00000000-0005-0000-0000-00001D010000}"/>
    <cellStyle name="Neutral 2 2 3" xfId="283" xr:uid="{00000000-0005-0000-0000-00001E010000}"/>
    <cellStyle name="Neutral 2 3" xfId="284" xr:uid="{00000000-0005-0000-0000-00001F010000}"/>
    <cellStyle name="Neutral 2 4" xfId="285" xr:uid="{00000000-0005-0000-0000-000020010000}"/>
    <cellStyle name="Neutral 3 2" xfId="286" xr:uid="{00000000-0005-0000-0000-000021010000}"/>
    <cellStyle name="Neutral 3 3" xfId="287" xr:uid="{00000000-0005-0000-0000-000022010000}"/>
    <cellStyle name="Neutral 4" xfId="288" xr:uid="{00000000-0005-0000-0000-000023010000}"/>
    <cellStyle name="Normal" xfId="0" builtinId="0"/>
    <cellStyle name="Normal 10" xfId="289" xr:uid="{00000000-0005-0000-0000-000025010000}"/>
    <cellStyle name="Normal 2" xfId="290" xr:uid="{00000000-0005-0000-0000-000026010000}"/>
    <cellStyle name="Normal 2 2" xfId="291" xr:uid="{00000000-0005-0000-0000-000027010000}"/>
    <cellStyle name="Normal 2 2 2" xfId="292" xr:uid="{00000000-0005-0000-0000-000028010000}"/>
    <cellStyle name="Normal 2 2 2 2" xfId="293" xr:uid="{00000000-0005-0000-0000-000029010000}"/>
    <cellStyle name="Normal 2 2 2 2 2" xfId="294" xr:uid="{00000000-0005-0000-0000-00002A010000}"/>
    <cellStyle name="Normal 2 3" xfId="295" xr:uid="{00000000-0005-0000-0000-00002B010000}"/>
    <cellStyle name="Normal 2 4" xfId="296" xr:uid="{00000000-0005-0000-0000-00002C010000}"/>
    <cellStyle name="Normal 2 4 2" xfId="297" xr:uid="{00000000-0005-0000-0000-00002D010000}"/>
    <cellStyle name="Normal 3" xfId="298" xr:uid="{00000000-0005-0000-0000-00002E010000}"/>
    <cellStyle name="Normal 3 2" xfId="299" xr:uid="{00000000-0005-0000-0000-00002F010000}"/>
    <cellStyle name="Normal 3 3" xfId="300" xr:uid="{00000000-0005-0000-0000-000030010000}"/>
    <cellStyle name="Normal 3 4" xfId="301" xr:uid="{00000000-0005-0000-0000-000031010000}"/>
    <cellStyle name="Normal 3 5" xfId="302" xr:uid="{00000000-0005-0000-0000-000032010000}"/>
    <cellStyle name="Normal 4" xfId="303" xr:uid="{00000000-0005-0000-0000-000033010000}"/>
    <cellStyle name="Normal 4 2" xfId="304" xr:uid="{00000000-0005-0000-0000-000034010000}"/>
    <cellStyle name="Normal 4 2 2" xfId="305" xr:uid="{00000000-0005-0000-0000-000035010000}"/>
    <cellStyle name="Normal 4 3" xfId="306" xr:uid="{00000000-0005-0000-0000-000036010000}"/>
    <cellStyle name="Normal 5" xfId="307" xr:uid="{00000000-0005-0000-0000-000037010000}"/>
    <cellStyle name="Normal 5 2" xfId="308" xr:uid="{00000000-0005-0000-0000-000038010000}"/>
    <cellStyle name="Normal 5 2 2" xfId="309" xr:uid="{00000000-0005-0000-0000-000039010000}"/>
    <cellStyle name="Normal 5 2 2 2" xfId="310" xr:uid="{00000000-0005-0000-0000-00003A010000}"/>
    <cellStyle name="Normal 9" xfId="311" xr:uid="{00000000-0005-0000-0000-00003B010000}"/>
    <cellStyle name="Normal_indice" xfId="312" xr:uid="{00000000-0005-0000-0000-00003C010000}"/>
    <cellStyle name="Notas 2 2" xfId="313" xr:uid="{00000000-0005-0000-0000-00003D010000}"/>
    <cellStyle name="Notas 2 2 2" xfId="314" xr:uid="{00000000-0005-0000-0000-00003E010000}"/>
    <cellStyle name="Notas 2 2 3" xfId="315" xr:uid="{00000000-0005-0000-0000-00003F010000}"/>
    <cellStyle name="Notas 2 3" xfId="316" xr:uid="{00000000-0005-0000-0000-000040010000}"/>
    <cellStyle name="Notas 2 4" xfId="317" xr:uid="{00000000-0005-0000-0000-000041010000}"/>
    <cellStyle name="Notas 3 2" xfId="318" xr:uid="{00000000-0005-0000-0000-000042010000}"/>
    <cellStyle name="Notas 3 3" xfId="319" xr:uid="{00000000-0005-0000-0000-000043010000}"/>
    <cellStyle name="Notas 4" xfId="320" xr:uid="{00000000-0005-0000-0000-000044010000}"/>
    <cellStyle name="Porcentaje" xfId="321" builtinId="5"/>
    <cellStyle name="Porcentual 2" xfId="322" xr:uid="{00000000-0005-0000-0000-000046010000}"/>
    <cellStyle name="Porcentual 2 2" xfId="323" xr:uid="{00000000-0005-0000-0000-000047010000}"/>
    <cellStyle name="Porcentual 2 3" xfId="324" xr:uid="{00000000-0005-0000-0000-000048010000}"/>
    <cellStyle name="Porcentual 2 4" xfId="325" xr:uid="{00000000-0005-0000-0000-000049010000}"/>
    <cellStyle name="Porcentual 2 4 2" xfId="326" xr:uid="{00000000-0005-0000-0000-00004A010000}"/>
    <cellStyle name="Salida 2 2" xfId="327" xr:uid="{00000000-0005-0000-0000-00004B010000}"/>
    <cellStyle name="Salida 2 2 2" xfId="328" xr:uid="{00000000-0005-0000-0000-00004C010000}"/>
    <cellStyle name="Salida 2 2 3" xfId="329" xr:uid="{00000000-0005-0000-0000-00004D010000}"/>
    <cellStyle name="Salida 2 3" xfId="330" xr:uid="{00000000-0005-0000-0000-00004E010000}"/>
    <cellStyle name="Salida 2 4" xfId="331" xr:uid="{00000000-0005-0000-0000-00004F010000}"/>
    <cellStyle name="Salida 3 2" xfId="332" xr:uid="{00000000-0005-0000-0000-000050010000}"/>
    <cellStyle name="Salida 3 3" xfId="333" xr:uid="{00000000-0005-0000-0000-000051010000}"/>
    <cellStyle name="Salida 4" xfId="334" xr:uid="{00000000-0005-0000-0000-000052010000}"/>
    <cellStyle name="Texto de advertencia 2 2" xfId="335" xr:uid="{00000000-0005-0000-0000-000053010000}"/>
    <cellStyle name="Texto de advertencia 2 2 2" xfId="336" xr:uid="{00000000-0005-0000-0000-000054010000}"/>
    <cellStyle name="Texto de advertencia 2 2 3" xfId="337" xr:uid="{00000000-0005-0000-0000-000055010000}"/>
    <cellStyle name="Texto de advertencia 2 3" xfId="338" xr:uid="{00000000-0005-0000-0000-000056010000}"/>
    <cellStyle name="Texto de advertencia 2 4" xfId="339" xr:uid="{00000000-0005-0000-0000-000057010000}"/>
    <cellStyle name="Texto de advertencia 3 2" xfId="340" xr:uid="{00000000-0005-0000-0000-000058010000}"/>
    <cellStyle name="Texto de advertencia 3 3" xfId="341" xr:uid="{00000000-0005-0000-0000-000059010000}"/>
    <cellStyle name="Texto de advertencia 4" xfId="342" xr:uid="{00000000-0005-0000-0000-00005A010000}"/>
    <cellStyle name="Texto explicativo 2 2" xfId="343" xr:uid="{00000000-0005-0000-0000-00005B010000}"/>
    <cellStyle name="Texto explicativo 2 2 2" xfId="344" xr:uid="{00000000-0005-0000-0000-00005C010000}"/>
    <cellStyle name="Texto explicativo 2 2 3" xfId="345" xr:uid="{00000000-0005-0000-0000-00005D010000}"/>
    <cellStyle name="Texto explicativo 2 3" xfId="346" xr:uid="{00000000-0005-0000-0000-00005E010000}"/>
    <cellStyle name="Texto explicativo 2 4" xfId="347" xr:uid="{00000000-0005-0000-0000-00005F010000}"/>
    <cellStyle name="Texto explicativo 3 2" xfId="348" xr:uid="{00000000-0005-0000-0000-000060010000}"/>
    <cellStyle name="Texto explicativo 3 3" xfId="349" xr:uid="{00000000-0005-0000-0000-000061010000}"/>
    <cellStyle name="Texto explicativo 4" xfId="350" xr:uid="{00000000-0005-0000-0000-000062010000}"/>
    <cellStyle name="Título 1 2 2" xfId="351" xr:uid="{00000000-0005-0000-0000-000063010000}"/>
    <cellStyle name="Título 1 2 2 2" xfId="352" xr:uid="{00000000-0005-0000-0000-000064010000}"/>
    <cellStyle name="Título 1 2 2 3" xfId="353" xr:uid="{00000000-0005-0000-0000-000065010000}"/>
    <cellStyle name="Título 1 2 3" xfId="354" xr:uid="{00000000-0005-0000-0000-000066010000}"/>
    <cellStyle name="Título 1 2 4" xfId="355" xr:uid="{00000000-0005-0000-0000-000067010000}"/>
    <cellStyle name="Título 1 3 2" xfId="356" xr:uid="{00000000-0005-0000-0000-000068010000}"/>
    <cellStyle name="Título 1 3 3" xfId="357" xr:uid="{00000000-0005-0000-0000-000069010000}"/>
    <cellStyle name="Título 1 4" xfId="358" xr:uid="{00000000-0005-0000-0000-00006A010000}"/>
    <cellStyle name="Título 2 2 2" xfId="359" xr:uid="{00000000-0005-0000-0000-00006B010000}"/>
    <cellStyle name="Título 2 2 2 2" xfId="360" xr:uid="{00000000-0005-0000-0000-00006C010000}"/>
    <cellStyle name="Título 2 2 2 3" xfId="361" xr:uid="{00000000-0005-0000-0000-00006D010000}"/>
    <cellStyle name="Título 2 2 3" xfId="362" xr:uid="{00000000-0005-0000-0000-00006E010000}"/>
    <cellStyle name="Título 2 2 4" xfId="363" xr:uid="{00000000-0005-0000-0000-00006F010000}"/>
    <cellStyle name="Título 2 3 2" xfId="364" xr:uid="{00000000-0005-0000-0000-000070010000}"/>
    <cellStyle name="Título 2 3 3" xfId="365" xr:uid="{00000000-0005-0000-0000-000071010000}"/>
    <cellStyle name="Título 2 4" xfId="366" xr:uid="{00000000-0005-0000-0000-000072010000}"/>
    <cellStyle name="Título 3 2 2" xfId="367" xr:uid="{00000000-0005-0000-0000-000073010000}"/>
    <cellStyle name="Título 3 2 2 2" xfId="368" xr:uid="{00000000-0005-0000-0000-000074010000}"/>
    <cellStyle name="Título 3 2 2 3" xfId="369" xr:uid="{00000000-0005-0000-0000-000075010000}"/>
    <cellStyle name="Título 3 2 3" xfId="370" xr:uid="{00000000-0005-0000-0000-000076010000}"/>
    <cellStyle name="Título 3 2 4" xfId="371" xr:uid="{00000000-0005-0000-0000-000077010000}"/>
    <cellStyle name="Título 3 3 2" xfId="372" xr:uid="{00000000-0005-0000-0000-000078010000}"/>
    <cellStyle name="Título 3 3 3" xfId="373" xr:uid="{00000000-0005-0000-0000-000079010000}"/>
    <cellStyle name="Título 3 4" xfId="374" xr:uid="{00000000-0005-0000-0000-00007A010000}"/>
    <cellStyle name="Título 4 2" xfId="375" xr:uid="{00000000-0005-0000-0000-00007B010000}"/>
    <cellStyle name="Título 4 2 2" xfId="376" xr:uid="{00000000-0005-0000-0000-00007C010000}"/>
    <cellStyle name="Título 4 2 3" xfId="377" xr:uid="{00000000-0005-0000-0000-00007D010000}"/>
    <cellStyle name="Título 4 3" xfId="378" xr:uid="{00000000-0005-0000-0000-00007E010000}"/>
    <cellStyle name="Título 4 4" xfId="379" xr:uid="{00000000-0005-0000-0000-00007F010000}"/>
    <cellStyle name="Título 5 2" xfId="380" xr:uid="{00000000-0005-0000-0000-000080010000}"/>
    <cellStyle name="Título 5 3" xfId="381" xr:uid="{00000000-0005-0000-0000-000081010000}"/>
    <cellStyle name="Título 6" xfId="382" xr:uid="{00000000-0005-0000-0000-000082010000}"/>
    <cellStyle name="Total 2 2" xfId="383" xr:uid="{00000000-0005-0000-0000-000083010000}"/>
    <cellStyle name="Total 2 2 2" xfId="384" xr:uid="{00000000-0005-0000-0000-000084010000}"/>
    <cellStyle name="Total 2 2 3" xfId="385" xr:uid="{00000000-0005-0000-0000-000085010000}"/>
    <cellStyle name="Total 2 3" xfId="386" xr:uid="{00000000-0005-0000-0000-000086010000}"/>
    <cellStyle name="Total 2 4" xfId="387" xr:uid="{00000000-0005-0000-0000-000087010000}"/>
    <cellStyle name="Total 3 2" xfId="388" xr:uid="{00000000-0005-0000-0000-000088010000}"/>
    <cellStyle name="Total 3 3" xfId="389" xr:uid="{00000000-0005-0000-0000-000089010000}"/>
    <cellStyle name="Total 4" xfId="390" xr:uid="{00000000-0005-0000-0000-00008A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8572178477690298"/>
          <c:y val="0.33240507098774802"/>
          <c:w val="0.419830850019698"/>
          <c:h val="0.62793317832318996"/>
        </c:manualLayout>
      </c:layout>
      <c:pieChart>
        <c:varyColors val="1"/>
        <c:ser>
          <c:idx val="0"/>
          <c:order val="0"/>
          <c:spPr>
            <a:solidFill>
              <a:srgbClr val="4F81BD"/>
            </a:solidFill>
            <a:ln w="25400">
              <a:noFill/>
            </a:ln>
          </c:spPr>
          <c:dPt>
            <c:idx val="0"/>
            <c:bubble3D val="0"/>
            <c:extLst>
              <c:ext xmlns:c16="http://schemas.microsoft.com/office/drawing/2014/chart" uri="{C3380CC4-5D6E-409C-BE32-E72D297353CC}">
                <c16:uniqueId val="{00000000-597E-4824-ABFE-C7B68D72B5C9}"/>
              </c:ext>
            </c:extLst>
          </c:dPt>
          <c:dPt>
            <c:idx val="1"/>
            <c:bubble3D val="0"/>
            <c:spPr>
              <a:solidFill>
                <a:srgbClr val="C0504D"/>
              </a:solidFill>
              <a:ln w="25400">
                <a:noFill/>
              </a:ln>
            </c:spPr>
            <c:extLst>
              <c:ext xmlns:c16="http://schemas.microsoft.com/office/drawing/2014/chart" uri="{C3380CC4-5D6E-409C-BE32-E72D297353CC}">
                <c16:uniqueId val="{00000002-597E-4824-ABFE-C7B68D72B5C9}"/>
              </c:ext>
            </c:extLst>
          </c:dPt>
          <c:dPt>
            <c:idx val="2"/>
            <c:bubble3D val="0"/>
            <c:spPr>
              <a:solidFill>
                <a:srgbClr val="9BBB59"/>
              </a:solidFill>
              <a:ln w="25400">
                <a:noFill/>
              </a:ln>
            </c:spPr>
            <c:extLst>
              <c:ext xmlns:c16="http://schemas.microsoft.com/office/drawing/2014/chart" uri="{C3380CC4-5D6E-409C-BE32-E72D297353CC}">
                <c16:uniqueId val="{00000004-597E-4824-ABFE-C7B68D72B5C9}"/>
              </c:ext>
            </c:extLst>
          </c:dPt>
          <c:dPt>
            <c:idx val="3"/>
            <c:bubble3D val="0"/>
            <c:spPr>
              <a:solidFill>
                <a:srgbClr val="8064A2"/>
              </a:solidFill>
              <a:ln w="25400">
                <a:noFill/>
              </a:ln>
            </c:spPr>
            <c:extLst>
              <c:ext xmlns:c16="http://schemas.microsoft.com/office/drawing/2014/chart" uri="{C3380CC4-5D6E-409C-BE32-E72D297353CC}">
                <c16:uniqueId val="{00000006-597E-4824-ABFE-C7B68D72B5C9}"/>
              </c:ext>
            </c:extLst>
          </c:dPt>
          <c:dPt>
            <c:idx val="4"/>
            <c:bubble3D val="0"/>
            <c:spPr>
              <a:solidFill>
                <a:srgbClr val="4BACC6"/>
              </a:solidFill>
              <a:ln w="25400">
                <a:noFill/>
              </a:ln>
            </c:spPr>
            <c:extLst>
              <c:ext xmlns:c16="http://schemas.microsoft.com/office/drawing/2014/chart" uri="{C3380CC4-5D6E-409C-BE32-E72D297353CC}">
                <c16:uniqueId val="{00000008-597E-4824-ABFE-C7B68D72B5C9}"/>
              </c:ext>
            </c:extLst>
          </c:dPt>
          <c:dLbls>
            <c:dLbl>
              <c:idx val="0"/>
              <c:layout>
                <c:manualLayout>
                  <c:x val="2.0608975602187659E-2"/>
                  <c:y val="1.254692220076264E-3"/>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97E-4824-ABFE-C7B68D72B5C9}"/>
                </c:ext>
              </c:extLst>
            </c:dLbl>
            <c:dLbl>
              <c:idx val="1"/>
              <c:layout>
                <c:manualLayout>
                  <c:x val="-0.10509031198686383"/>
                  <c:y val="4.0251572327044023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97E-4824-ABFE-C7B68D72B5C9}"/>
                </c:ext>
              </c:extLst>
            </c:dLbl>
            <c:dLbl>
              <c:idx val="2"/>
              <c:layout>
                <c:manualLayout>
                  <c:x val="3.3455128453770862E-2"/>
                  <c:y val="-8.5772693507651168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97E-4824-ABFE-C7B68D72B5C9}"/>
                </c:ext>
              </c:extLst>
            </c:dLbl>
            <c:dLbl>
              <c:idx val="3"/>
              <c:layout>
                <c:manualLayout>
                  <c:x val="0.14115201117101747"/>
                  <c:y val="2.1876888030505619E-3"/>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97E-4824-ABFE-C7B68D72B5C9}"/>
                </c:ext>
              </c:extLst>
            </c:dLbl>
            <c:dLbl>
              <c:idx val="4"/>
              <c:layout>
                <c:manualLayout>
                  <c:x val="7.8618019282243202E-3"/>
                  <c:y val="2.7594929012251801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97E-4824-ABFE-C7B68D72B5C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expo!$B$5:$B$9</c:f>
              <c:strCache>
                <c:ptCount val="5"/>
                <c:pt idx="0">
                  <c:v>Aceites</c:v>
                </c:pt>
                <c:pt idx="1">
                  <c:v>Congelados</c:v>
                </c:pt>
                <c:pt idx="2">
                  <c:v>Conservas</c:v>
                </c:pt>
                <c:pt idx="3">
                  <c:v>Deshidratados</c:v>
                </c:pt>
                <c:pt idx="4">
                  <c:v>Jugos</c:v>
                </c:pt>
              </c:strCache>
            </c:strRef>
          </c:cat>
          <c:val>
            <c:numRef>
              <c:f>expo!$I$5:$I$9</c:f>
              <c:numCache>
                <c:formatCode>#,##0</c:formatCode>
                <c:ptCount val="5"/>
                <c:pt idx="0">
                  <c:v>47787732.430000007</c:v>
                </c:pt>
                <c:pt idx="1">
                  <c:v>375573005.03999966</c:v>
                </c:pt>
                <c:pt idx="2">
                  <c:v>371255790.78000033</c:v>
                </c:pt>
                <c:pt idx="3">
                  <c:v>299430751.09999985</c:v>
                </c:pt>
                <c:pt idx="4">
                  <c:v>156710901.92999995</c:v>
                </c:pt>
              </c:numCache>
            </c:numRef>
          </c:val>
          <c:extLst>
            <c:ext xmlns:c16="http://schemas.microsoft.com/office/drawing/2014/chart" uri="{C3380CC4-5D6E-409C-BE32-E72D297353CC}">
              <c16:uniqueId val="{00000009-597E-4824-ABFE-C7B68D72B5C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1. Volumen de las exportaciones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toneladas)</a:t>
            </a:r>
          </a:p>
        </c:rich>
      </c:tx>
      <c:layout>
        <c:manualLayout>
          <c:xMode val="edge"/>
          <c:yMode val="edge"/>
          <c:x val="0.115825399873796"/>
          <c:y val="3.0888030888030899E-2"/>
        </c:manualLayout>
      </c:layout>
      <c:overlay val="0"/>
      <c:spPr>
        <a:noFill/>
        <a:ln w="25400">
          <a:noFill/>
        </a:ln>
      </c:spPr>
    </c:title>
    <c:autoTitleDeleted val="0"/>
    <c:plotArea>
      <c:layout>
        <c:manualLayout>
          <c:layoutTarget val="inner"/>
          <c:xMode val="edge"/>
          <c:yMode val="edge"/>
          <c:x val="0.30098541376916199"/>
          <c:y val="0.34710769261950403"/>
          <c:w val="0.54063396001132502"/>
          <c:h val="0.59594687302427796"/>
        </c:manualLayout>
      </c:layout>
      <c:barChart>
        <c:barDir val="bar"/>
        <c:grouping val="clustered"/>
        <c:varyColors val="0"/>
        <c:ser>
          <c:idx val="1"/>
          <c:order val="0"/>
          <c:tx>
            <c:strRef>
              <c:f>expo!$D$4</c:f>
              <c:strCache>
                <c:ptCount val="1"/>
                <c:pt idx="0">
                  <c:v>ene-oct 2018</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expo!$D$5:$D$9</c:f>
              <c:numCache>
                <c:formatCode>#,##0</c:formatCode>
                <c:ptCount val="5"/>
                <c:pt idx="0">
                  <c:v>12621599.469300002</c:v>
                </c:pt>
                <c:pt idx="1">
                  <c:v>142922388.72499996</c:v>
                </c:pt>
                <c:pt idx="2">
                  <c:v>312580781.55189997</c:v>
                </c:pt>
                <c:pt idx="3">
                  <c:v>122373922.05699998</c:v>
                </c:pt>
                <c:pt idx="4">
                  <c:v>92178709.942099959</c:v>
                </c:pt>
              </c:numCache>
            </c:numRef>
          </c:val>
          <c:extLst>
            <c:ext xmlns:c16="http://schemas.microsoft.com/office/drawing/2014/chart" uri="{C3380CC4-5D6E-409C-BE32-E72D297353CC}">
              <c16:uniqueId val="{00000000-D118-4740-920D-B91C18D001E3}"/>
            </c:ext>
          </c:extLst>
        </c:ser>
        <c:ser>
          <c:idx val="2"/>
          <c:order val="1"/>
          <c:tx>
            <c:strRef>
              <c:f>expo!$E$4</c:f>
              <c:strCache>
                <c:ptCount val="1"/>
                <c:pt idx="0">
                  <c:v>ene-oct 2019</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expo!$E$5:$E$9</c:f>
              <c:numCache>
                <c:formatCode>#,##0</c:formatCode>
                <c:ptCount val="5"/>
                <c:pt idx="0">
                  <c:v>8851241.5796000008</c:v>
                </c:pt>
                <c:pt idx="1">
                  <c:v>144851922.80599993</c:v>
                </c:pt>
                <c:pt idx="2">
                  <c:v>343370924.26819986</c:v>
                </c:pt>
                <c:pt idx="3">
                  <c:v>117594252.21000001</c:v>
                </c:pt>
                <c:pt idx="4">
                  <c:v>69736639.064999983</c:v>
                </c:pt>
              </c:numCache>
            </c:numRef>
          </c:val>
          <c:extLst>
            <c:ext xmlns:c16="http://schemas.microsoft.com/office/drawing/2014/chart" uri="{C3380CC4-5D6E-409C-BE32-E72D297353CC}">
              <c16:uniqueId val="{00000001-D118-4740-920D-B91C18D001E3}"/>
            </c:ext>
          </c:extLst>
        </c:ser>
        <c:dLbls>
          <c:showLegendKey val="0"/>
          <c:showVal val="0"/>
          <c:showCatName val="0"/>
          <c:showSerName val="0"/>
          <c:showPercent val="0"/>
          <c:showBubbleSize val="0"/>
        </c:dLbls>
        <c:gapWidth val="150"/>
        <c:overlap val="-25"/>
        <c:axId val="-2122571224"/>
        <c:axId val="-2122567912"/>
      </c:barChart>
      <c:catAx>
        <c:axId val="-2122571224"/>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567912"/>
        <c:crosses val="autoZero"/>
        <c:auto val="1"/>
        <c:lblAlgn val="ctr"/>
        <c:lblOffset val="100"/>
        <c:noMultiLvlLbl val="0"/>
      </c:catAx>
      <c:valAx>
        <c:axId val="-2122567912"/>
        <c:scaling>
          <c:orientation val="minMax"/>
        </c:scaling>
        <c:delete val="1"/>
        <c:axPos val="b"/>
        <c:numFmt formatCode="#,##0" sourceLinked="1"/>
        <c:majorTickMark val="out"/>
        <c:minorTickMark val="none"/>
        <c:tickLblPos val="nextTo"/>
        <c:crossAx val="-2122571224"/>
        <c:crosses val="autoZero"/>
        <c:crossBetween val="between"/>
        <c:dispUnits>
          <c:builtInUnit val="thousands"/>
          <c:dispUnitsLbl>
            <c:layout>
              <c:manualLayout>
                <c:xMode val="edge"/>
                <c:yMode val="edge"/>
                <c:x val="0.35371119686526398"/>
                <c:y val="0.93126275882181198"/>
              </c:manualLayout>
            </c:layout>
            <c:tx>
              <c:rich>
                <a:bodyPr rot="0" vert="horz"/>
                <a:lstStyle/>
                <a:p>
                  <a:pPr algn="l">
                    <a:defRPr sz="1800" b="0" i="0" u="none" strike="noStrike" baseline="0">
                      <a:solidFill>
                        <a:srgbClr val="000000"/>
                      </a:solidFill>
                      <a:latin typeface="Calibri"/>
                      <a:ea typeface="Calibri"/>
                      <a:cs typeface="Calibri"/>
                    </a:defRPr>
                  </a:pPr>
                  <a:r>
                    <a:rPr lang="es-CL"/>
                    <a:t>Toneladas</a:t>
                  </a:r>
                </a:p>
              </c:rich>
            </c:tx>
            <c:spPr>
              <a:noFill/>
              <a:ln w="25400">
                <a:noFill/>
              </a:ln>
            </c:spPr>
          </c:dispUnitsLbl>
        </c:dispUnits>
      </c:valAx>
      <c:spPr>
        <a:solidFill>
          <a:srgbClr val="FFFFFF"/>
        </a:solidFill>
        <a:ln w="25400">
          <a:noFill/>
        </a:ln>
      </c:spPr>
    </c:plotArea>
    <c:legend>
      <c:legendPos val="r"/>
      <c:layout>
        <c:manualLayout>
          <c:xMode val="edge"/>
          <c:yMode val="edge"/>
          <c:x val="0.23344947735191601"/>
          <c:y val="0.212740704709209"/>
          <c:w val="0.61672473867595801"/>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2. Valor de las exportaciones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miles de USD FOB)</a:t>
            </a:r>
          </a:p>
        </c:rich>
      </c:tx>
      <c:overlay val="0"/>
      <c:spPr>
        <a:noFill/>
        <a:ln w="25400">
          <a:noFill/>
        </a:ln>
      </c:spPr>
    </c:title>
    <c:autoTitleDeleted val="0"/>
    <c:plotArea>
      <c:layout>
        <c:manualLayout>
          <c:layoutTarget val="inner"/>
          <c:xMode val="edge"/>
          <c:yMode val="edge"/>
          <c:x val="0.28309779904962901"/>
          <c:y val="0.352281235115881"/>
          <c:w val="0.65133505962761395"/>
          <c:h val="0.59109070825606302"/>
        </c:manualLayout>
      </c:layout>
      <c:barChart>
        <c:barDir val="bar"/>
        <c:grouping val="clustered"/>
        <c:varyColors val="0"/>
        <c:ser>
          <c:idx val="1"/>
          <c:order val="0"/>
          <c:tx>
            <c:strRef>
              <c:f>expo!$H$4</c:f>
              <c:strCache>
                <c:ptCount val="1"/>
                <c:pt idx="0">
                  <c:v>ene-oct 2018</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expo!$H$5:$H$9</c:f>
              <c:numCache>
                <c:formatCode>#,##0</c:formatCode>
                <c:ptCount val="5"/>
                <c:pt idx="0">
                  <c:v>67951048.060000002</c:v>
                </c:pt>
                <c:pt idx="1">
                  <c:v>381190030.00999957</c:v>
                </c:pt>
                <c:pt idx="2">
                  <c:v>361937351.8799997</c:v>
                </c:pt>
                <c:pt idx="3">
                  <c:v>320236132.48999983</c:v>
                </c:pt>
                <c:pt idx="4">
                  <c:v>196295302.03999996</c:v>
                </c:pt>
              </c:numCache>
            </c:numRef>
          </c:val>
          <c:extLst>
            <c:ext xmlns:c16="http://schemas.microsoft.com/office/drawing/2014/chart" uri="{C3380CC4-5D6E-409C-BE32-E72D297353CC}">
              <c16:uniqueId val="{00000000-A693-4DFF-9C7D-6D0B9424845E}"/>
            </c:ext>
          </c:extLst>
        </c:ser>
        <c:ser>
          <c:idx val="2"/>
          <c:order val="1"/>
          <c:tx>
            <c:strRef>
              <c:f>expo!$I$4</c:f>
              <c:strCache>
                <c:ptCount val="1"/>
                <c:pt idx="0">
                  <c:v>ene-oct 2019</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expo!$B$5:$B$9</c:f>
              <c:strCache>
                <c:ptCount val="5"/>
                <c:pt idx="0">
                  <c:v>Aceites</c:v>
                </c:pt>
                <c:pt idx="1">
                  <c:v>Congelados</c:v>
                </c:pt>
                <c:pt idx="2">
                  <c:v>Conservas</c:v>
                </c:pt>
                <c:pt idx="3">
                  <c:v>Deshidratados</c:v>
                </c:pt>
                <c:pt idx="4">
                  <c:v>Jugos</c:v>
                </c:pt>
              </c:strCache>
            </c:strRef>
          </c:cat>
          <c:val>
            <c:numRef>
              <c:f>expo!$I$5:$I$9</c:f>
              <c:numCache>
                <c:formatCode>#,##0</c:formatCode>
                <c:ptCount val="5"/>
                <c:pt idx="0">
                  <c:v>47787732.430000007</c:v>
                </c:pt>
                <c:pt idx="1">
                  <c:v>375573005.03999966</c:v>
                </c:pt>
                <c:pt idx="2">
                  <c:v>371255790.78000033</c:v>
                </c:pt>
                <c:pt idx="3">
                  <c:v>299430751.09999985</c:v>
                </c:pt>
                <c:pt idx="4">
                  <c:v>156710901.92999995</c:v>
                </c:pt>
              </c:numCache>
            </c:numRef>
          </c:val>
          <c:extLst>
            <c:ext xmlns:c16="http://schemas.microsoft.com/office/drawing/2014/chart" uri="{C3380CC4-5D6E-409C-BE32-E72D297353CC}">
              <c16:uniqueId val="{00000001-A693-4DFF-9C7D-6D0B9424845E}"/>
            </c:ext>
          </c:extLst>
        </c:ser>
        <c:dLbls>
          <c:showLegendKey val="0"/>
          <c:showVal val="0"/>
          <c:showCatName val="0"/>
          <c:showSerName val="0"/>
          <c:showPercent val="0"/>
          <c:showBubbleSize val="0"/>
        </c:dLbls>
        <c:gapWidth val="150"/>
        <c:overlap val="-25"/>
        <c:axId val="-2122518744"/>
        <c:axId val="-2122515464"/>
      </c:barChart>
      <c:catAx>
        <c:axId val="-2122518744"/>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515464"/>
        <c:crosses val="autoZero"/>
        <c:auto val="1"/>
        <c:lblAlgn val="ctr"/>
        <c:lblOffset val="100"/>
        <c:noMultiLvlLbl val="0"/>
      </c:catAx>
      <c:valAx>
        <c:axId val="-2122515464"/>
        <c:scaling>
          <c:orientation val="minMax"/>
        </c:scaling>
        <c:delete val="1"/>
        <c:axPos val="b"/>
        <c:numFmt formatCode="#,##0" sourceLinked="1"/>
        <c:majorTickMark val="out"/>
        <c:minorTickMark val="none"/>
        <c:tickLblPos val="nextTo"/>
        <c:crossAx val="-2122518744"/>
        <c:crosses val="autoZero"/>
        <c:crossBetween val="between"/>
        <c:dispUnits>
          <c:builtInUnit val="thousands"/>
          <c:dispUnitsLbl>
            <c:layout>
              <c:manualLayout>
                <c:xMode val="edge"/>
                <c:yMode val="edge"/>
                <c:x val="0.35371119686526398"/>
                <c:y val="0.93126275882181198"/>
              </c:manualLayout>
            </c:layout>
            <c:spPr>
              <a:noFill/>
              <a:ln w="25400">
                <a:noFill/>
              </a:ln>
            </c:spPr>
            <c:txPr>
              <a:bodyPr rot="0" vert="horz"/>
              <a:lstStyle/>
              <a:p>
                <a:pPr algn="ctr" rtl="0">
                  <a:defRPr sz="800" b="1" i="0" u="none" strike="noStrike" baseline="0">
                    <a:solidFill>
                      <a:srgbClr val="000000"/>
                    </a:solidFill>
                    <a:latin typeface="Arial"/>
                    <a:ea typeface="Arial"/>
                    <a:cs typeface="Arial"/>
                  </a:defRPr>
                </a:pPr>
                <a:endParaRPr lang="es-CL"/>
              </a:p>
            </c:txPr>
          </c:dispUnitsLbl>
        </c:dispUnits>
      </c:valAx>
      <c:spPr>
        <a:solidFill>
          <a:srgbClr val="FFFFFF"/>
        </a:solidFill>
        <a:ln w="25400">
          <a:noFill/>
        </a:ln>
      </c:spPr>
    </c:plotArea>
    <c:legend>
      <c:legendPos val="r"/>
      <c:layout>
        <c:manualLayout>
          <c:xMode val="edge"/>
          <c:yMode val="edge"/>
          <c:x val="0.25172294738325501"/>
          <c:y val="0.213965686721592"/>
          <c:w val="0.566710704786063"/>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9273831819615899"/>
          <c:y val="0.342802419967774"/>
          <c:w val="0.43442958391344499"/>
          <c:h val="0.62793317832318996"/>
        </c:manualLayout>
      </c:layout>
      <c:pieChart>
        <c:varyColors val="1"/>
        <c:ser>
          <c:idx val="0"/>
          <c:order val="0"/>
          <c:spPr>
            <a:solidFill>
              <a:srgbClr val="4F81BD"/>
            </a:solidFill>
            <a:ln w="25400">
              <a:noFill/>
            </a:ln>
          </c:spPr>
          <c:dPt>
            <c:idx val="0"/>
            <c:bubble3D val="0"/>
            <c:extLst>
              <c:ext xmlns:c16="http://schemas.microsoft.com/office/drawing/2014/chart" uri="{C3380CC4-5D6E-409C-BE32-E72D297353CC}">
                <c16:uniqueId val="{00000000-D641-494D-B6BA-5CE7FC10FF59}"/>
              </c:ext>
            </c:extLst>
          </c:dPt>
          <c:dPt>
            <c:idx val="1"/>
            <c:bubble3D val="0"/>
            <c:spPr>
              <a:solidFill>
                <a:srgbClr val="C0504D"/>
              </a:solidFill>
              <a:ln w="25400">
                <a:noFill/>
              </a:ln>
            </c:spPr>
            <c:extLst>
              <c:ext xmlns:c16="http://schemas.microsoft.com/office/drawing/2014/chart" uri="{C3380CC4-5D6E-409C-BE32-E72D297353CC}">
                <c16:uniqueId val="{00000002-D641-494D-B6BA-5CE7FC10FF59}"/>
              </c:ext>
            </c:extLst>
          </c:dPt>
          <c:dPt>
            <c:idx val="2"/>
            <c:bubble3D val="0"/>
            <c:spPr>
              <a:solidFill>
                <a:srgbClr val="9BBB59"/>
              </a:solidFill>
              <a:ln w="25400">
                <a:noFill/>
              </a:ln>
            </c:spPr>
            <c:extLst>
              <c:ext xmlns:c16="http://schemas.microsoft.com/office/drawing/2014/chart" uri="{C3380CC4-5D6E-409C-BE32-E72D297353CC}">
                <c16:uniqueId val="{00000004-D641-494D-B6BA-5CE7FC10FF59}"/>
              </c:ext>
            </c:extLst>
          </c:dPt>
          <c:dPt>
            <c:idx val="3"/>
            <c:bubble3D val="0"/>
            <c:spPr>
              <a:solidFill>
                <a:srgbClr val="8064A2"/>
              </a:solidFill>
              <a:ln w="25400">
                <a:noFill/>
              </a:ln>
            </c:spPr>
            <c:extLst>
              <c:ext xmlns:c16="http://schemas.microsoft.com/office/drawing/2014/chart" uri="{C3380CC4-5D6E-409C-BE32-E72D297353CC}">
                <c16:uniqueId val="{00000006-D641-494D-B6BA-5CE7FC10FF59}"/>
              </c:ext>
            </c:extLst>
          </c:dPt>
          <c:dPt>
            <c:idx val="4"/>
            <c:bubble3D val="0"/>
            <c:spPr>
              <a:solidFill>
                <a:srgbClr val="4BACC6"/>
              </a:solidFill>
              <a:ln w="25400">
                <a:noFill/>
              </a:ln>
            </c:spPr>
            <c:extLst>
              <c:ext xmlns:c16="http://schemas.microsoft.com/office/drawing/2014/chart" uri="{C3380CC4-5D6E-409C-BE32-E72D297353CC}">
                <c16:uniqueId val="{00000008-D641-494D-B6BA-5CE7FC10FF59}"/>
              </c:ext>
            </c:extLst>
          </c:dPt>
          <c:dLbls>
            <c:dLbl>
              <c:idx val="0"/>
              <c:layout>
                <c:manualLayout>
                  <c:x val="-1.2006900671942987E-2"/>
                  <c:y val="1.6177302161554129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641-494D-B6BA-5CE7FC10FF59}"/>
                </c:ext>
              </c:extLst>
            </c:dLbl>
            <c:dLbl>
              <c:idx val="1"/>
              <c:layout>
                <c:manualLayout>
                  <c:x val="-1.705029838022178E-2"/>
                  <c:y val="5.6545769616635759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41-494D-B6BA-5CE7FC10FF59}"/>
                </c:ext>
              </c:extLst>
            </c:dLbl>
            <c:dLbl>
              <c:idx val="2"/>
              <c:layout>
                <c:manualLayout>
                  <c:x val="5.0105859529707121E-2"/>
                  <c:y val="-0.11325611325611334"/>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41-494D-B6BA-5CE7FC10FF59}"/>
                </c:ext>
              </c:extLst>
            </c:dLbl>
            <c:dLbl>
              <c:idx val="3"/>
              <c:layout>
                <c:manualLayout>
                  <c:x val="5.443958891327836E-2"/>
                  <c:y val="3.5681350641980566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41-494D-B6BA-5CE7FC10FF59}"/>
                </c:ext>
              </c:extLst>
            </c:dLbl>
            <c:dLbl>
              <c:idx val="4"/>
              <c:layout>
                <c:manualLayout>
                  <c:x val="4.9159903605399707E-2"/>
                  <c:y val="6.6327384752581597E-2"/>
                </c:manualLayout>
              </c:layout>
              <c:spPr>
                <a:noFill/>
                <a:ln w="25400">
                  <a:noFill/>
                </a:ln>
              </c:spPr>
              <c:txPr>
                <a:bodyPr/>
                <a:lstStyle/>
                <a:p>
                  <a:pPr>
                    <a:defRPr sz="8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641-494D-B6BA-5CE7FC10FF59}"/>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cat>
            <c:strRef>
              <c:f>impo!$B$5:$B$9</c:f>
              <c:strCache>
                <c:ptCount val="5"/>
                <c:pt idx="0">
                  <c:v>Aceites</c:v>
                </c:pt>
                <c:pt idx="1">
                  <c:v>Congelados</c:v>
                </c:pt>
                <c:pt idx="2">
                  <c:v>Conservas</c:v>
                </c:pt>
                <c:pt idx="3">
                  <c:v>Deshidratados</c:v>
                </c:pt>
                <c:pt idx="4">
                  <c:v>Jugos</c:v>
                </c:pt>
              </c:strCache>
            </c:strRef>
          </c:cat>
          <c:val>
            <c:numRef>
              <c:f>impo!$I$5:$I$9</c:f>
              <c:numCache>
                <c:formatCode>#,##0</c:formatCode>
                <c:ptCount val="5"/>
                <c:pt idx="0">
                  <c:v>29621463.059999995</c:v>
                </c:pt>
                <c:pt idx="1">
                  <c:v>42559797.160000011</c:v>
                </c:pt>
                <c:pt idx="2">
                  <c:v>203404699.78999993</c:v>
                </c:pt>
                <c:pt idx="3">
                  <c:v>18273613.749999993</c:v>
                </c:pt>
                <c:pt idx="4">
                  <c:v>35234489.080000006</c:v>
                </c:pt>
              </c:numCache>
            </c:numRef>
          </c:val>
          <c:extLst>
            <c:ext xmlns:c16="http://schemas.microsoft.com/office/drawing/2014/chart" uri="{C3380CC4-5D6E-409C-BE32-E72D297353CC}">
              <c16:uniqueId val="{00000009-D641-494D-B6BA-5CE7FC10FF5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2" l="0.70000000000000095" r="0.70000000000000095" t="0.750000000000002"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5. Valor de las importaciones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miles de USD FOB)</a:t>
            </a:r>
          </a:p>
        </c:rich>
      </c:tx>
      <c:overlay val="0"/>
      <c:spPr>
        <a:noFill/>
        <a:ln w="25400">
          <a:noFill/>
        </a:ln>
      </c:spPr>
    </c:title>
    <c:autoTitleDeleted val="0"/>
    <c:plotArea>
      <c:layout>
        <c:manualLayout>
          <c:layoutTarget val="inner"/>
          <c:xMode val="edge"/>
          <c:yMode val="edge"/>
          <c:x val="0.28801308802935399"/>
          <c:y val="0.27740321276235003"/>
          <c:w val="0.43708593783814398"/>
          <c:h val="0.69671239711464406"/>
        </c:manualLayout>
      </c:layout>
      <c:barChart>
        <c:barDir val="bar"/>
        <c:grouping val="clustered"/>
        <c:varyColors val="0"/>
        <c:ser>
          <c:idx val="1"/>
          <c:order val="0"/>
          <c:tx>
            <c:strRef>
              <c:f>impo!$H$4</c:f>
              <c:strCache>
                <c:ptCount val="1"/>
                <c:pt idx="0">
                  <c:v>ene-oct 2018</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impo!$H$5:$H$9</c:f>
              <c:numCache>
                <c:formatCode>#,##0</c:formatCode>
                <c:ptCount val="5"/>
                <c:pt idx="0">
                  <c:v>38534027.340000004</c:v>
                </c:pt>
                <c:pt idx="1">
                  <c:v>43218639.910000011</c:v>
                </c:pt>
                <c:pt idx="2">
                  <c:v>204607363.14000034</c:v>
                </c:pt>
                <c:pt idx="3">
                  <c:v>20999685.300000008</c:v>
                </c:pt>
                <c:pt idx="4">
                  <c:v>38308209.029999994</c:v>
                </c:pt>
              </c:numCache>
            </c:numRef>
          </c:val>
          <c:extLst>
            <c:ext xmlns:c16="http://schemas.microsoft.com/office/drawing/2014/chart" uri="{C3380CC4-5D6E-409C-BE32-E72D297353CC}">
              <c16:uniqueId val="{00000000-3F12-4A2E-83A4-435F40311AA1}"/>
            </c:ext>
          </c:extLst>
        </c:ser>
        <c:ser>
          <c:idx val="2"/>
          <c:order val="1"/>
          <c:tx>
            <c:strRef>
              <c:f>impo!$I$4</c:f>
              <c:strCache>
                <c:ptCount val="1"/>
                <c:pt idx="0">
                  <c:v>ene-oct 2019</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impo!$I$5:$I$9</c:f>
              <c:numCache>
                <c:formatCode>#,##0</c:formatCode>
                <c:ptCount val="5"/>
                <c:pt idx="0">
                  <c:v>29621463.059999995</c:v>
                </c:pt>
                <c:pt idx="1">
                  <c:v>42559797.160000011</c:v>
                </c:pt>
                <c:pt idx="2">
                  <c:v>203404699.78999993</c:v>
                </c:pt>
                <c:pt idx="3">
                  <c:v>18273613.749999993</c:v>
                </c:pt>
                <c:pt idx="4">
                  <c:v>35234489.080000006</c:v>
                </c:pt>
              </c:numCache>
            </c:numRef>
          </c:val>
          <c:extLst>
            <c:ext xmlns:c16="http://schemas.microsoft.com/office/drawing/2014/chart" uri="{C3380CC4-5D6E-409C-BE32-E72D297353CC}">
              <c16:uniqueId val="{00000001-3F12-4A2E-83A4-435F40311AA1}"/>
            </c:ext>
          </c:extLst>
        </c:ser>
        <c:dLbls>
          <c:showLegendKey val="0"/>
          <c:showVal val="0"/>
          <c:showCatName val="0"/>
          <c:showSerName val="0"/>
          <c:showPercent val="0"/>
          <c:showBubbleSize val="0"/>
        </c:dLbls>
        <c:gapWidth val="150"/>
        <c:overlap val="-25"/>
        <c:axId val="-2122393720"/>
        <c:axId val="-2122390440"/>
      </c:barChart>
      <c:catAx>
        <c:axId val="-2122393720"/>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390440"/>
        <c:crosses val="autoZero"/>
        <c:auto val="1"/>
        <c:lblAlgn val="ctr"/>
        <c:lblOffset val="100"/>
        <c:noMultiLvlLbl val="0"/>
      </c:catAx>
      <c:valAx>
        <c:axId val="-2122390440"/>
        <c:scaling>
          <c:orientation val="minMax"/>
        </c:scaling>
        <c:delete val="1"/>
        <c:axPos val="b"/>
        <c:numFmt formatCode="#,##0" sourceLinked="1"/>
        <c:majorTickMark val="out"/>
        <c:minorTickMark val="none"/>
        <c:tickLblPos val="nextTo"/>
        <c:crossAx val="-2122393720"/>
        <c:crosses val="autoZero"/>
        <c:crossBetween val="between"/>
        <c:dispUnits>
          <c:builtInUnit val="thousands"/>
          <c:dispUnitsLbl>
            <c:layout>
              <c:manualLayout>
                <c:xMode val="edge"/>
                <c:yMode val="edge"/>
                <c:x val="0.35371119686526398"/>
                <c:y val="0.93126275882181098"/>
              </c:manualLayout>
            </c:layout>
            <c:spPr>
              <a:noFill/>
              <a:ln w="25400">
                <a:noFill/>
              </a:ln>
            </c:spPr>
            <c:txPr>
              <a:bodyPr rot="0" vert="horz"/>
              <a:lstStyle/>
              <a:p>
                <a:pPr algn="ctr" rtl="0">
                  <a:defRPr sz="800" b="1" i="0" u="none" strike="noStrike" baseline="0">
                    <a:solidFill>
                      <a:srgbClr val="000000"/>
                    </a:solidFill>
                    <a:latin typeface="Arial"/>
                    <a:ea typeface="Arial"/>
                    <a:cs typeface="Arial"/>
                  </a:defRPr>
                </a:pPr>
                <a:endParaRPr lang="es-CL"/>
              </a:p>
            </c:txPr>
          </c:dispUnitsLbl>
        </c:dispUnits>
      </c:valAx>
      <c:spPr>
        <a:solidFill>
          <a:srgbClr val="FFFFFF"/>
        </a:solidFill>
        <a:ln w="25400">
          <a:noFill/>
        </a:ln>
      </c:spPr>
    </c:plotArea>
    <c:legend>
      <c:legendPos val="r"/>
      <c:layout>
        <c:manualLayout>
          <c:xMode val="edge"/>
          <c:yMode val="edge"/>
          <c:x val="0.178043044619423"/>
          <c:y val="0.20974107966233899"/>
          <c:w val="0.63175258092738396"/>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3" l="0.70000000000000095" r="0.70000000000000095" t="0.750000000000003"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Gráfico 4. Volumen de las importaciones chilenas de frutas y hortalizas procesadas</a:t>
            </a:r>
          </a:p>
          <a:p>
            <a:pPr>
              <a:defRPr sz="800" b="0" i="0" u="none" strike="noStrike" baseline="0">
                <a:solidFill>
                  <a:srgbClr val="000000"/>
                </a:solidFill>
                <a:latin typeface="Arial"/>
                <a:ea typeface="Arial"/>
                <a:cs typeface="Arial"/>
              </a:defRPr>
            </a:pPr>
            <a:r>
              <a:rPr lang="es-CL" sz="800" b="1" i="0" u="none" strike="noStrike" baseline="0">
                <a:solidFill>
                  <a:srgbClr val="000000"/>
                </a:solidFill>
                <a:latin typeface="Arial"/>
                <a:cs typeface="Arial"/>
              </a:rPr>
              <a:t>(en toneladas)</a:t>
            </a:r>
          </a:p>
        </c:rich>
      </c:tx>
      <c:overlay val="0"/>
      <c:spPr>
        <a:noFill/>
        <a:ln w="25400">
          <a:noFill/>
        </a:ln>
      </c:spPr>
    </c:title>
    <c:autoTitleDeleted val="0"/>
    <c:plotArea>
      <c:layout>
        <c:manualLayout>
          <c:layoutTarget val="inner"/>
          <c:xMode val="edge"/>
          <c:yMode val="edge"/>
          <c:x val="0.28875975503062101"/>
          <c:y val="0.345171718400065"/>
          <c:w val="0.69346246719160098"/>
          <c:h val="0.59820022497187897"/>
        </c:manualLayout>
      </c:layout>
      <c:barChart>
        <c:barDir val="bar"/>
        <c:grouping val="clustered"/>
        <c:varyColors val="0"/>
        <c:ser>
          <c:idx val="1"/>
          <c:order val="0"/>
          <c:tx>
            <c:strRef>
              <c:f>impo!$D$4</c:f>
              <c:strCache>
                <c:ptCount val="1"/>
                <c:pt idx="0">
                  <c:v>ene-oct 2018</c:v>
                </c:pt>
              </c:strCache>
            </c:strRef>
          </c:tx>
          <c:spPr>
            <a:solidFill>
              <a:srgbClr val="C0504D"/>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impo!$D$5:$D$9</c:f>
              <c:numCache>
                <c:formatCode>#,##0</c:formatCode>
                <c:ptCount val="5"/>
                <c:pt idx="0">
                  <c:v>27620631.543899998</c:v>
                </c:pt>
                <c:pt idx="1">
                  <c:v>27705126.919100001</c:v>
                </c:pt>
                <c:pt idx="2">
                  <c:v>181106242.66799998</c:v>
                </c:pt>
                <c:pt idx="3">
                  <c:v>9754121.8091000021</c:v>
                </c:pt>
                <c:pt idx="4">
                  <c:v>19497118.838800002</c:v>
                </c:pt>
              </c:numCache>
            </c:numRef>
          </c:val>
          <c:extLst>
            <c:ext xmlns:c16="http://schemas.microsoft.com/office/drawing/2014/chart" uri="{C3380CC4-5D6E-409C-BE32-E72D297353CC}">
              <c16:uniqueId val="{00000000-F8D6-442E-AEB2-24B340FE6174}"/>
            </c:ext>
          </c:extLst>
        </c:ser>
        <c:ser>
          <c:idx val="2"/>
          <c:order val="1"/>
          <c:tx>
            <c:strRef>
              <c:f>impo!$E$4</c:f>
              <c:strCache>
                <c:ptCount val="1"/>
                <c:pt idx="0">
                  <c:v>ene-oct 2019</c:v>
                </c:pt>
              </c:strCache>
            </c:strRef>
          </c:tx>
          <c:spPr>
            <a:solidFill>
              <a:srgbClr val="9BBB59"/>
            </a:solidFill>
            <a:ln w="25400">
              <a:noFill/>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impo!$B$5:$B$9</c:f>
              <c:strCache>
                <c:ptCount val="5"/>
                <c:pt idx="0">
                  <c:v>Aceites</c:v>
                </c:pt>
                <c:pt idx="1">
                  <c:v>Congelados</c:v>
                </c:pt>
                <c:pt idx="2">
                  <c:v>Conservas</c:v>
                </c:pt>
                <c:pt idx="3">
                  <c:v>Deshidratados</c:v>
                </c:pt>
                <c:pt idx="4">
                  <c:v>Jugos</c:v>
                </c:pt>
              </c:strCache>
            </c:strRef>
          </c:cat>
          <c:val>
            <c:numRef>
              <c:f>impo!$E$5:$E$9</c:f>
              <c:numCache>
                <c:formatCode>#,##0</c:formatCode>
                <c:ptCount val="5"/>
                <c:pt idx="0">
                  <c:v>28170854.103400003</c:v>
                </c:pt>
                <c:pt idx="1">
                  <c:v>28571149.822100002</c:v>
                </c:pt>
                <c:pt idx="2">
                  <c:v>180172368.78680009</c:v>
                </c:pt>
                <c:pt idx="3">
                  <c:v>9606285.8149000015</c:v>
                </c:pt>
                <c:pt idx="4">
                  <c:v>21594646.643099997</c:v>
                </c:pt>
              </c:numCache>
            </c:numRef>
          </c:val>
          <c:extLst>
            <c:ext xmlns:c16="http://schemas.microsoft.com/office/drawing/2014/chart" uri="{C3380CC4-5D6E-409C-BE32-E72D297353CC}">
              <c16:uniqueId val="{00000001-F8D6-442E-AEB2-24B340FE6174}"/>
            </c:ext>
          </c:extLst>
        </c:ser>
        <c:dLbls>
          <c:showLegendKey val="0"/>
          <c:showVal val="0"/>
          <c:showCatName val="0"/>
          <c:showSerName val="0"/>
          <c:showPercent val="0"/>
          <c:showBubbleSize val="0"/>
        </c:dLbls>
        <c:gapWidth val="150"/>
        <c:overlap val="-25"/>
        <c:axId val="-2122341464"/>
        <c:axId val="-2122338184"/>
      </c:barChart>
      <c:catAx>
        <c:axId val="-2122341464"/>
        <c:scaling>
          <c:orientation val="minMax"/>
        </c:scaling>
        <c:delete val="0"/>
        <c:axPos val="l"/>
        <c:numFmt formatCode="General" sourceLinked="1"/>
        <c:majorTickMark val="none"/>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2122338184"/>
        <c:crosses val="autoZero"/>
        <c:auto val="1"/>
        <c:lblAlgn val="ctr"/>
        <c:lblOffset val="100"/>
        <c:noMultiLvlLbl val="0"/>
      </c:catAx>
      <c:valAx>
        <c:axId val="-2122338184"/>
        <c:scaling>
          <c:orientation val="minMax"/>
        </c:scaling>
        <c:delete val="1"/>
        <c:axPos val="b"/>
        <c:numFmt formatCode="#,##0" sourceLinked="1"/>
        <c:majorTickMark val="out"/>
        <c:minorTickMark val="none"/>
        <c:tickLblPos val="nextTo"/>
        <c:crossAx val="-2122341464"/>
        <c:crosses val="autoZero"/>
        <c:crossBetween val="between"/>
        <c:dispUnits>
          <c:builtInUnit val="thousands"/>
          <c:dispUnitsLbl>
            <c:layout>
              <c:manualLayout>
                <c:xMode val="edge"/>
                <c:yMode val="edge"/>
                <c:x val="0.35371119686526398"/>
                <c:y val="0.93126275882181098"/>
              </c:manualLayout>
            </c:layout>
            <c:spPr>
              <a:noFill/>
              <a:ln w="25400">
                <a:noFill/>
              </a:ln>
            </c:spPr>
            <c:txPr>
              <a:bodyPr rot="0" vert="horz"/>
              <a:lstStyle/>
              <a:p>
                <a:pPr algn="ctr" rtl="0">
                  <a:defRPr sz="800" b="1" i="0" u="none" strike="noStrike" baseline="0">
                    <a:solidFill>
                      <a:srgbClr val="000000"/>
                    </a:solidFill>
                    <a:latin typeface="Arial"/>
                    <a:ea typeface="Arial"/>
                    <a:cs typeface="Arial"/>
                  </a:defRPr>
                </a:pPr>
                <a:endParaRPr lang="es-CL"/>
              </a:p>
            </c:txPr>
          </c:dispUnitsLbl>
        </c:dispUnits>
      </c:valAx>
      <c:spPr>
        <a:solidFill>
          <a:srgbClr val="FFFFFF"/>
        </a:solidFill>
        <a:ln w="25400">
          <a:noFill/>
        </a:ln>
      </c:spPr>
    </c:plotArea>
    <c:legend>
      <c:legendPos val="r"/>
      <c:layout>
        <c:manualLayout>
          <c:xMode val="edge"/>
          <c:yMode val="edge"/>
          <c:x val="0.19732441471571899"/>
          <c:y val="0.225548698304604"/>
          <c:w val="0.69230769230769196"/>
          <c:h val="6.5637065637065603E-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es-CL"/>
    </a:p>
  </c:txPr>
  <c:printSettings>
    <c:headerFooter alignWithMargins="0"/>
    <c:pageMargins b="0.750000000000003" l="0.70000000000000095" r="0.70000000000000095" t="0.750000000000003"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7. Distribución del valor de las exportaciones de frutas y hortalizas procesadas por país de destino, </a:t>
            </a:r>
          </a:p>
          <a:p>
            <a:pPr>
              <a:defRPr sz="1000" b="1" i="0" u="none" strike="noStrike" baseline="0">
                <a:solidFill>
                  <a:srgbClr val="000000"/>
                </a:solidFill>
                <a:latin typeface="Arial"/>
                <a:ea typeface="Arial"/>
                <a:cs typeface="Arial"/>
              </a:defRPr>
            </a:pPr>
            <a:r>
              <a:rPr lang="es-CL"/>
              <a:t>ene-oct</a:t>
            </a:r>
            <a:r>
              <a:rPr lang="es-CL" baseline="0"/>
              <a:t> 2019</a:t>
            </a:r>
            <a:endParaRPr lang="es-CL"/>
          </a:p>
        </c:rich>
      </c:tx>
      <c:layout>
        <c:manualLayout>
          <c:xMode val="edge"/>
          <c:yMode val="edge"/>
          <c:x val="0.10972432919413121"/>
          <c:y val="3.1578940824919015E-2"/>
        </c:manualLayout>
      </c:layout>
      <c:overlay val="0"/>
      <c:spPr>
        <a:noFill/>
        <a:ln w="25400">
          <a:noFill/>
        </a:ln>
      </c:spPr>
    </c:title>
    <c:autoTitleDeleted val="0"/>
    <c:plotArea>
      <c:layout>
        <c:manualLayout>
          <c:layoutTarget val="inner"/>
          <c:xMode val="edge"/>
          <c:yMode val="edge"/>
          <c:x val="0.24789910312622943"/>
          <c:y val="0.25318569553805775"/>
          <c:w val="0.41388888888888897"/>
          <c:h val="0.65953515022958098"/>
        </c:manualLayout>
      </c:layout>
      <c:pieChart>
        <c:varyColors val="1"/>
        <c:ser>
          <c:idx val="0"/>
          <c:order val="0"/>
          <c:spPr>
            <a:solidFill>
              <a:srgbClr val="4F81BD"/>
            </a:solidFill>
            <a:ln w="25400">
              <a:noFill/>
            </a:ln>
          </c:spPr>
          <c:dPt>
            <c:idx val="0"/>
            <c:bubble3D val="0"/>
            <c:spPr>
              <a:solidFill>
                <a:srgbClr val="4F81BD"/>
              </a:solidFill>
              <a:ln w="12700">
                <a:solidFill>
                  <a:srgbClr val="FFFFFF"/>
                </a:solidFill>
                <a:prstDash val="solid"/>
              </a:ln>
            </c:spPr>
            <c:extLst>
              <c:ext xmlns:c16="http://schemas.microsoft.com/office/drawing/2014/chart" uri="{C3380CC4-5D6E-409C-BE32-E72D297353CC}">
                <c16:uniqueId val="{00000001-BE19-4D1B-A24D-BD31E659DD7D}"/>
              </c:ext>
            </c:extLst>
          </c:dPt>
          <c:dPt>
            <c:idx val="1"/>
            <c:bubble3D val="0"/>
            <c:spPr>
              <a:solidFill>
                <a:srgbClr val="C0504D"/>
              </a:solidFill>
              <a:ln w="12700">
                <a:solidFill>
                  <a:srgbClr val="FFFFFF"/>
                </a:solidFill>
                <a:prstDash val="solid"/>
              </a:ln>
            </c:spPr>
            <c:extLst>
              <c:ext xmlns:c16="http://schemas.microsoft.com/office/drawing/2014/chart" uri="{C3380CC4-5D6E-409C-BE32-E72D297353CC}">
                <c16:uniqueId val="{00000003-BE19-4D1B-A24D-BD31E659DD7D}"/>
              </c:ext>
            </c:extLst>
          </c:dPt>
          <c:dPt>
            <c:idx val="2"/>
            <c:bubble3D val="0"/>
            <c:spPr>
              <a:solidFill>
                <a:srgbClr val="9BBB59"/>
              </a:solidFill>
              <a:ln w="12700">
                <a:solidFill>
                  <a:srgbClr val="FFFFFF"/>
                </a:solidFill>
                <a:prstDash val="solid"/>
              </a:ln>
            </c:spPr>
            <c:extLst>
              <c:ext xmlns:c16="http://schemas.microsoft.com/office/drawing/2014/chart" uri="{C3380CC4-5D6E-409C-BE32-E72D297353CC}">
                <c16:uniqueId val="{00000005-BE19-4D1B-A24D-BD31E659DD7D}"/>
              </c:ext>
            </c:extLst>
          </c:dPt>
          <c:dPt>
            <c:idx val="3"/>
            <c:bubble3D val="0"/>
            <c:spPr>
              <a:solidFill>
                <a:srgbClr val="8064A2"/>
              </a:solidFill>
              <a:ln w="12700">
                <a:solidFill>
                  <a:srgbClr val="FFFFFF"/>
                </a:solidFill>
                <a:prstDash val="solid"/>
              </a:ln>
            </c:spPr>
            <c:extLst>
              <c:ext xmlns:c16="http://schemas.microsoft.com/office/drawing/2014/chart" uri="{C3380CC4-5D6E-409C-BE32-E72D297353CC}">
                <c16:uniqueId val="{00000007-BE19-4D1B-A24D-BD31E659DD7D}"/>
              </c:ext>
            </c:extLst>
          </c:dPt>
          <c:dPt>
            <c:idx val="4"/>
            <c:bubble3D val="0"/>
            <c:spPr>
              <a:solidFill>
                <a:srgbClr val="4BACC6"/>
              </a:solidFill>
              <a:ln w="12700">
                <a:solidFill>
                  <a:srgbClr val="FFFFFF"/>
                </a:solidFill>
                <a:prstDash val="solid"/>
              </a:ln>
            </c:spPr>
            <c:extLst>
              <c:ext xmlns:c16="http://schemas.microsoft.com/office/drawing/2014/chart" uri="{C3380CC4-5D6E-409C-BE32-E72D297353CC}">
                <c16:uniqueId val="{00000009-BE19-4D1B-A24D-BD31E659DD7D}"/>
              </c:ext>
            </c:extLst>
          </c:dPt>
          <c:dPt>
            <c:idx val="5"/>
            <c:bubble3D val="0"/>
            <c:spPr>
              <a:solidFill>
                <a:srgbClr val="F79646"/>
              </a:solidFill>
              <a:ln w="12700">
                <a:solidFill>
                  <a:srgbClr val="FFFFFF"/>
                </a:solidFill>
                <a:prstDash val="solid"/>
              </a:ln>
            </c:spPr>
            <c:extLst>
              <c:ext xmlns:c16="http://schemas.microsoft.com/office/drawing/2014/chart" uri="{C3380CC4-5D6E-409C-BE32-E72D297353CC}">
                <c16:uniqueId val="{0000000B-BE19-4D1B-A24D-BD31E659DD7D}"/>
              </c:ext>
            </c:extLst>
          </c:dPt>
          <c:dPt>
            <c:idx val="6"/>
            <c:bubble3D val="0"/>
            <c:spPr>
              <a:solidFill>
                <a:srgbClr val="2C4D75"/>
              </a:solidFill>
              <a:ln w="12700">
                <a:solidFill>
                  <a:srgbClr val="FFFFFF"/>
                </a:solidFill>
                <a:prstDash val="solid"/>
              </a:ln>
            </c:spPr>
            <c:extLst>
              <c:ext xmlns:c16="http://schemas.microsoft.com/office/drawing/2014/chart" uri="{C3380CC4-5D6E-409C-BE32-E72D297353CC}">
                <c16:uniqueId val="{0000000D-BE19-4D1B-A24D-BD31E659DD7D}"/>
              </c:ext>
            </c:extLst>
          </c:dPt>
          <c:dPt>
            <c:idx val="7"/>
            <c:bubble3D val="0"/>
            <c:spPr>
              <a:solidFill>
                <a:srgbClr val="772C2A"/>
              </a:solidFill>
              <a:ln w="12700">
                <a:solidFill>
                  <a:srgbClr val="FFFFFF"/>
                </a:solidFill>
                <a:prstDash val="solid"/>
              </a:ln>
            </c:spPr>
            <c:extLst>
              <c:ext xmlns:c16="http://schemas.microsoft.com/office/drawing/2014/chart" uri="{C3380CC4-5D6E-409C-BE32-E72D297353CC}">
                <c16:uniqueId val="{0000000F-BE19-4D1B-A24D-BD31E659DD7D}"/>
              </c:ext>
            </c:extLst>
          </c:dPt>
          <c:dPt>
            <c:idx val="8"/>
            <c:bubble3D val="0"/>
            <c:spPr>
              <a:solidFill>
                <a:srgbClr val="5F7530"/>
              </a:solidFill>
              <a:ln w="12700">
                <a:solidFill>
                  <a:srgbClr val="FFFFFF"/>
                </a:solidFill>
                <a:prstDash val="solid"/>
              </a:ln>
            </c:spPr>
            <c:extLst>
              <c:ext xmlns:c16="http://schemas.microsoft.com/office/drawing/2014/chart" uri="{C3380CC4-5D6E-409C-BE32-E72D297353CC}">
                <c16:uniqueId val="{00000011-BE19-4D1B-A24D-BD31E659DD7D}"/>
              </c:ext>
            </c:extLst>
          </c:dPt>
          <c:dPt>
            <c:idx val="9"/>
            <c:bubble3D val="0"/>
            <c:spPr>
              <a:solidFill>
                <a:srgbClr val="4D3B62"/>
              </a:solidFill>
              <a:ln w="12700">
                <a:solidFill>
                  <a:srgbClr val="FFFFFF"/>
                </a:solidFill>
                <a:prstDash val="solid"/>
              </a:ln>
            </c:spPr>
            <c:extLst>
              <c:ext xmlns:c16="http://schemas.microsoft.com/office/drawing/2014/chart" uri="{C3380CC4-5D6E-409C-BE32-E72D297353CC}">
                <c16:uniqueId val="{00000013-BE19-4D1B-A24D-BD31E659DD7D}"/>
              </c:ext>
            </c:extLst>
          </c:dPt>
          <c:dPt>
            <c:idx val="10"/>
            <c:bubble3D val="0"/>
            <c:spPr>
              <a:solidFill>
                <a:srgbClr val="276A7C"/>
              </a:solidFill>
              <a:ln w="12700">
                <a:solidFill>
                  <a:srgbClr val="FFFFFF"/>
                </a:solidFill>
                <a:prstDash val="solid"/>
              </a:ln>
            </c:spPr>
            <c:extLst>
              <c:ext xmlns:c16="http://schemas.microsoft.com/office/drawing/2014/chart" uri="{C3380CC4-5D6E-409C-BE32-E72D297353CC}">
                <c16:uniqueId val="{00000015-BE19-4D1B-A24D-BD31E659DD7D}"/>
              </c:ext>
            </c:extLst>
          </c:dPt>
          <c:dPt>
            <c:idx val="11"/>
            <c:bubble3D val="0"/>
            <c:spPr>
              <a:solidFill>
                <a:srgbClr val="B65708"/>
              </a:solidFill>
              <a:ln w="12700">
                <a:solidFill>
                  <a:srgbClr val="FFFFFF"/>
                </a:solidFill>
                <a:prstDash val="solid"/>
              </a:ln>
            </c:spPr>
            <c:extLst>
              <c:ext xmlns:c16="http://schemas.microsoft.com/office/drawing/2014/chart" uri="{C3380CC4-5D6E-409C-BE32-E72D297353CC}">
                <c16:uniqueId val="{00000017-BE19-4D1B-A24D-BD31E659DD7D}"/>
              </c:ext>
            </c:extLst>
          </c:dPt>
          <c:dLbls>
            <c:dLbl>
              <c:idx val="0"/>
              <c:layout>
                <c:manualLayout>
                  <c:x val="7.9685183187717945E-2"/>
                  <c:y val="0.12014074803149606"/>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E19-4D1B-A24D-BD31E659DD7D}"/>
                </c:ext>
              </c:extLst>
            </c:dLbl>
            <c:dLbl>
              <c:idx val="1"/>
              <c:layout>
                <c:manualLayout>
                  <c:x val="-6.8269598088797918E-3"/>
                  <c:y val="-3.9927821522309712E-3"/>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E19-4D1B-A24D-BD31E659DD7D}"/>
                </c:ext>
              </c:extLst>
            </c:dLbl>
            <c:dLbl>
              <c:idx val="2"/>
              <c:layout>
                <c:manualLayout>
                  <c:x val="-4.7941979736240425E-3"/>
                  <c:y val="9.5150918635170598E-3"/>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BE19-4D1B-A24D-BD31E659DD7D}"/>
                </c:ext>
              </c:extLst>
            </c:dLbl>
            <c:dLbl>
              <c:idx val="3"/>
              <c:layout>
                <c:manualLayout>
                  <c:x val="-1.0364964336011221E-2"/>
                  <c:y val="-1.2190288713910761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BE19-4D1B-A24D-BD31E659DD7D}"/>
                </c:ext>
              </c:extLst>
            </c:dLbl>
            <c:dLbl>
              <c:idx val="4"/>
              <c:layout>
                <c:manualLayout>
                  <c:x val="-8.9430801598750186E-3"/>
                  <c:y val="-2.2359580052493437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5419250001425416"/>
                      <c:h val="5.059481627296588E-2"/>
                    </c:manualLayout>
                  </c15:layout>
                </c:ext>
                <c:ext xmlns:c16="http://schemas.microsoft.com/office/drawing/2014/chart" uri="{C3380CC4-5D6E-409C-BE32-E72D297353CC}">
                  <c16:uniqueId val="{00000009-BE19-4D1B-A24D-BD31E659DD7D}"/>
                </c:ext>
              </c:extLst>
            </c:dLbl>
            <c:dLbl>
              <c:idx val="5"/>
              <c:layout>
                <c:manualLayout>
                  <c:x val="-9.0037752130299447E-3"/>
                  <c:y val="-7.1117125984251966E-3"/>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1613950311005643"/>
                      <c:h val="6.7656167979002618E-2"/>
                    </c:manualLayout>
                  </c15:layout>
                </c:ext>
                <c:ext xmlns:c16="http://schemas.microsoft.com/office/drawing/2014/chart" uri="{C3380CC4-5D6E-409C-BE32-E72D297353CC}">
                  <c16:uniqueId val="{0000000B-BE19-4D1B-A24D-BD31E659DD7D}"/>
                </c:ext>
              </c:extLst>
            </c:dLbl>
            <c:dLbl>
              <c:idx val="6"/>
              <c:layout>
                <c:manualLayout>
                  <c:x val="-7.022641358823736E-3"/>
                  <c:y val="-1.2043635170603598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BE19-4D1B-A24D-BD31E659DD7D}"/>
                </c:ext>
              </c:extLst>
            </c:dLbl>
            <c:dLbl>
              <c:idx val="7"/>
              <c:layout>
                <c:manualLayout>
                  <c:x val="-9.2522250793958503E-3"/>
                  <c:y val="-2.368077427821522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BE19-4D1B-A24D-BD31E659DD7D}"/>
                </c:ext>
              </c:extLst>
            </c:dLbl>
            <c:dLbl>
              <c:idx val="8"/>
              <c:layout>
                <c:manualLayout>
                  <c:x val="-3.4091466300239961E-3"/>
                  <c:y val="-2.144947506561679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BE19-4D1B-A24D-BD31E659DD7D}"/>
                </c:ext>
              </c:extLst>
            </c:dLbl>
            <c:dLbl>
              <c:idx val="9"/>
              <c:layout>
                <c:manualLayout>
                  <c:x val="-8.6394088501428271E-3"/>
                  <c:y val="3.6138451443569553E-3"/>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3-BE19-4D1B-A24D-BD31E659DD7D}"/>
                </c:ext>
              </c:extLst>
            </c:dLbl>
            <c:dLbl>
              <c:idx val="10"/>
              <c:layout>
                <c:manualLayout>
                  <c:x val="-0.1156126736873315"/>
                  <c:y val="2.40029527559053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BE19-4D1B-A24D-BD31E659DD7D}"/>
                </c:ext>
              </c:extLst>
            </c:dLbl>
            <c:spPr>
              <a:noFill/>
              <a:ln w="25400">
                <a:noFill/>
              </a:ln>
            </c:spPr>
            <c:txPr>
              <a:bodyPr wrap="square" lIns="38100" tIns="19050" rIns="38100" bIns="19050" anchor="ctr">
                <a:spAutoFit/>
              </a:bodyPr>
              <a:lstStyle/>
              <a:p>
                <a:pPr algn="ctr" rtl="0">
                  <a:defRPr sz="900" b="0" i="0" u="none" strike="noStrike" baseline="0">
                    <a:solidFill>
                      <a:srgbClr val="000000"/>
                    </a:solidFill>
                    <a:latin typeface="Calibri"/>
                    <a:ea typeface="Calibri"/>
                    <a:cs typeface="Calibri"/>
                  </a:defRPr>
                </a:pPr>
                <a:endParaRPr lang="es-CL"/>
              </a:p>
            </c:txPr>
            <c:showLegendKey val="0"/>
            <c:showVal val="0"/>
            <c:showCatName val="1"/>
            <c:showSerName val="0"/>
            <c:showPercent val="1"/>
            <c:showBubbleSize val="0"/>
            <c:separator> </c:separator>
            <c:showLeaderLines val="1"/>
            <c:leaderLines>
              <c:spPr>
                <a:ln w="3175">
                  <a:solidFill>
                    <a:srgbClr val="969696"/>
                  </a:solidFill>
                  <a:prstDash val="solid"/>
                </a:ln>
              </c:spPr>
            </c:leaderLines>
            <c:extLst>
              <c:ext xmlns:c15="http://schemas.microsoft.com/office/drawing/2012/chart" uri="{CE6537A1-D6FC-4f65-9D91-7224C49458BB}"/>
            </c:extLst>
          </c:dLbls>
          <c:cat>
            <c:strRef>
              <c:f>'expo país'!$F$38:$F$49</c:f>
              <c:strCache>
                <c:ptCount val="12"/>
                <c:pt idx="0">
                  <c:v>Estados Unidos</c:v>
                </c:pt>
                <c:pt idx="1">
                  <c:v>México</c:v>
                </c:pt>
                <c:pt idx="2">
                  <c:v>Japón</c:v>
                </c:pt>
                <c:pt idx="3">
                  <c:v>Canadá</c:v>
                </c:pt>
                <c:pt idx="4">
                  <c:v>Australia</c:v>
                </c:pt>
                <c:pt idx="5">
                  <c:v>Brasil</c:v>
                </c:pt>
                <c:pt idx="6">
                  <c:v>China</c:v>
                </c:pt>
                <c:pt idx="7">
                  <c:v>Países Bajos</c:v>
                </c:pt>
                <c:pt idx="8">
                  <c:v>Reino Unido</c:v>
                </c:pt>
                <c:pt idx="9">
                  <c:v>Colombia</c:v>
                </c:pt>
                <c:pt idx="10">
                  <c:v>Alemania</c:v>
                </c:pt>
                <c:pt idx="11">
                  <c:v>Otros</c:v>
                </c:pt>
              </c:strCache>
            </c:strRef>
          </c:cat>
          <c:val>
            <c:numRef>
              <c:f>'expo país'!$G$38:$G$49</c:f>
              <c:numCache>
                <c:formatCode>#,##0</c:formatCode>
                <c:ptCount val="12"/>
                <c:pt idx="0">
                  <c:v>307974053.22000039</c:v>
                </c:pt>
                <c:pt idx="1">
                  <c:v>119083465.44</c:v>
                </c:pt>
                <c:pt idx="2">
                  <c:v>79414207.149999991</c:v>
                </c:pt>
                <c:pt idx="3">
                  <c:v>62986537.379999995</c:v>
                </c:pt>
                <c:pt idx="4">
                  <c:v>58433689.590000018</c:v>
                </c:pt>
                <c:pt idx="5">
                  <c:v>50828890.410000004</c:v>
                </c:pt>
                <c:pt idx="6">
                  <c:v>47085232.729999989</c:v>
                </c:pt>
                <c:pt idx="7">
                  <c:v>44856285.43</c:v>
                </c:pt>
                <c:pt idx="8">
                  <c:v>41904933.499999993</c:v>
                </c:pt>
                <c:pt idx="9">
                  <c:v>31248642.569999993</c:v>
                </c:pt>
                <c:pt idx="10">
                  <c:v>30954518.75</c:v>
                </c:pt>
                <c:pt idx="11">
                  <c:v>375987725.10999942</c:v>
                </c:pt>
              </c:numCache>
            </c:numRef>
          </c:val>
          <c:extLst>
            <c:ext xmlns:c16="http://schemas.microsoft.com/office/drawing/2014/chart" uri="{C3380CC4-5D6E-409C-BE32-E72D297353CC}">
              <c16:uniqueId val="{00000018-BE19-4D1B-A24D-BD31E659DD7D}"/>
            </c:ext>
          </c:extLst>
        </c:ser>
        <c:dLbls>
          <c:showLegendKey val="0"/>
          <c:showVal val="0"/>
          <c:showCatName val="0"/>
          <c:showSerName val="0"/>
          <c:showPercent val="0"/>
          <c:showBubbleSize val="0"/>
          <c:showLeaderLines val="1"/>
        </c:dLbls>
        <c:firstSliceAng val="265"/>
      </c:pieChart>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L"/>
    </a:p>
  </c:txPr>
  <c:printSettings>
    <c:headerFooter alignWithMargins="0"/>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8. Distribución del valor de las importaciones de frutas y hortalizas procesadas por país de origen, </a:t>
            </a:r>
          </a:p>
          <a:p>
            <a:pPr>
              <a:defRPr sz="1000" b="1" i="0" u="none" strike="noStrike" baseline="0">
                <a:solidFill>
                  <a:srgbClr val="000000"/>
                </a:solidFill>
                <a:latin typeface="Arial"/>
                <a:ea typeface="Arial"/>
                <a:cs typeface="Arial"/>
              </a:defRPr>
            </a:pPr>
            <a:r>
              <a:rPr lang="es-CL"/>
              <a:t>ene-oct 2019</a:t>
            </a:r>
          </a:p>
        </c:rich>
      </c:tx>
      <c:layout>
        <c:manualLayout>
          <c:xMode val="edge"/>
          <c:yMode val="edge"/>
          <c:x val="0.113378010230473"/>
          <c:y val="2.77773164096108E-2"/>
        </c:manualLayout>
      </c:layout>
      <c:overlay val="0"/>
      <c:spPr>
        <a:noFill/>
        <a:ln w="25400">
          <a:noFill/>
        </a:ln>
      </c:spPr>
    </c:title>
    <c:autoTitleDeleted val="0"/>
    <c:plotArea>
      <c:layout>
        <c:manualLayout>
          <c:layoutTarget val="inner"/>
          <c:xMode val="edge"/>
          <c:yMode val="edge"/>
          <c:x val="0.29779481241315425"/>
          <c:y val="0.2450023726267653"/>
          <c:w val="0.38382190829087542"/>
          <c:h val="0.57573299576956827"/>
        </c:manualLayout>
      </c:layout>
      <c:pieChart>
        <c:varyColors val="1"/>
        <c:ser>
          <c:idx val="0"/>
          <c:order val="0"/>
          <c:spPr>
            <a:solidFill>
              <a:srgbClr val="4F81BD"/>
            </a:solidFill>
            <a:ln w="25400">
              <a:noFill/>
            </a:ln>
          </c:spPr>
          <c:dPt>
            <c:idx val="0"/>
            <c:bubble3D val="0"/>
            <c:spPr>
              <a:solidFill>
                <a:srgbClr val="4F81BD"/>
              </a:solidFill>
              <a:ln w="12700">
                <a:solidFill>
                  <a:srgbClr val="FFFFFF"/>
                </a:solidFill>
                <a:prstDash val="solid"/>
              </a:ln>
            </c:spPr>
            <c:extLst>
              <c:ext xmlns:c16="http://schemas.microsoft.com/office/drawing/2014/chart" uri="{C3380CC4-5D6E-409C-BE32-E72D297353CC}">
                <c16:uniqueId val="{00000001-09D2-4926-8B75-C53D95744E72}"/>
              </c:ext>
            </c:extLst>
          </c:dPt>
          <c:dPt>
            <c:idx val="1"/>
            <c:bubble3D val="0"/>
            <c:spPr>
              <a:solidFill>
                <a:srgbClr val="C0504D"/>
              </a:solidFill>
              <a:ln w="12700">
                <a:solidFill>
                  <a:srgbClr val="FFFFFF"/>
                </a:solidFill>
                <a:prstDash val="solid"/>
              </a:ln>
            </c:spPr>
            <c:extLst>
              <c:ext xmlns:c16="http://schemas.microsoft.com/office/drawing/2014/chart" uri="{C3380CC4-5D6E-409C-BE32-E72D297353CC}">
                <c16:uniqueId val="{00000003-09D2-4926-8B75-C53D95744E72}"/>
              </c:ext>
            </c:extLst>
          </c:dPt>
          <c:dPt>
            <c:idx val="2"/>
            <c:bubble3D val="0"/>
            <c:spPr>
              <a:solidFill>
                <a:srgbClr val="9BBB59"/>
              </a:solidFill>
              <a:ln w="12700">
                <a:solidFill>
                  <a:srgbClr val="FFFFFF"/>
                </a:solidFill>
                <a:prstDash val="solid"/>
              </a:ln>
            </c:spPr>
            <c:extLst>
              <c:ext xmlns:c16="http://schemas.microsoft.com/office/drawing/2014/chart" uri="{C3380CC4-5D6E-409C-BE32-E72D297353CC}">
                <c16:uniqueId val="{00000005-09D2-4926-8B75-C53D95744E72}"/>
              </c:ext>
            </c:extLst>
          </c:dPt>
          <c:dPt>
            <c:idx val="3"/>
            <c:bubble3D val="0"/>
            <c:spPr>
              <a:solidFill>
                <a:srgbClr val="8064A2"/>
              </a:solidFill>
              <a:ln w="12700">
                <a:solidFill>
                  <a:srgbClr val="FFFFFF"/>
                </a:solidFill>
                <a:prstDash val="solid"/>
              </a:ln>
            </c:spPr>
            <c:extLst>
              <c:ext xmlns:c16="http://schemas.microsoft.com/office/drawing/2014/chart" uri="{C3380CC4-5D6E-409C-BE32-E72D297353CC}">
                <c16:uniqueId val="{00000007-09D2-4926-8B75-C53D95744E72}"/>
              </c:ext>
            </c:extLst>
          </c:dPt>
          <c:dPt>
            <c:idx val="4"/>
            <c:bubble3D val="0"/>
            <c:spPr>
              <a:solidFill>
                <a:srgbClr val="4BACC6"/>
              </a:solidFill>
              <a:ln w="12700">
                <a:solidFill>
                  <a:srgbClr val="FFFFFF"/>
                </a:solidFill>
                <a:prstDash val="solid"/>
              </a:ln>
            </c:spPr>
            <c:extLst>
              <c:ext xmlns:c16="http://schemas.microsoft.com/office/drawing/2014/chart" uri="{C3380CC4-5D6E-409C-BE32-E72D297353CC}">
                <c16:uniqueId val="{00000009-09D2-4926-8B75-C53D95744E72}"/>
              </c:ext>
            </c:extLst>
          </c:dPt>
          <c:dPt>
            <c:idx val="5"/>
            <c:bubble3D val="0"/>
            <c:spPr>
              <a:solidFill>
                <a:srgbClr val="F79646"/>
              </a:solidFill>
              <a:ln w="12700">
                <a:solidFill>
                  <a:srgbClr val="FFFFFF"/>
                </a:solidFill>
                <a:prstDash val="solid"/>
              </a:ln>
            </c:spPr>
            <c:extLst>
              <c:ext xmlns:c16="http://schemas.microsoft.com/office/drawing/2014/chart" uri="{C3380CC4-5D6E-409C-BE32-E72D297353CC}">
                <c16:uniqueId val="{0000000B-09D2-4926-8B75-C53D95744E72}"/>
              </c:ext>
            </c:extLst>
          </c:dPt>
          <c:dPt>
            <c:idx val="6"/>
            <c:bubble3D val="0"/>
            <c:spPr>
              <a:solidFill>
                <a:srgbClr val="2C4D75"/>
              </a:solidFill>
              <a:ln w="12700">
                <a:solidFill>
                  <a:srgbClr val="FFFFFF"/>
                </a:solidFill>
                <a:prstDash val="solid"/>
              </a:ln>
            </c:spPr>
            <c:extLst>
              <c:ext xmlns:c16="http://schemas.microsoft.com/office/drawing/2014/chart" uri="{C3380CC4-5D6E-409C-BE32-E72D297353CC}">
                <c16:uniqueId val="{0000000D-09D2-4926-8B75-C53D95744E72}"/>
              </c:ext>
            </c:extLst>
          </c:dPt>
          <c:dPt>
            <c:idx val="7"/>
            <c:bubble3D val="0"/>
            <c:spPr>
              <a:solidFill>
                <a:srgbClr val="772C2A"/>
              </a:solidFill>
              <a:ln w="12700">
                <a:solidFill>
                  <a:srgbClr val="FFFFFF"/>
                </a:solidFill>
                <a:prstDash val="solid"/>
              </a:ln>
            </c:spPr>
            <c:extLst>
              <c:ext xmlns:c16="http://schemas.microsoft.com/office/drawing/2014/chart" uri="{C3380CC4-5D6E-409C-BE32-E72D297353CC}">
                <c16:uniqueId val="{0000000F-09D2-4926-8B75-C53D95744E72}"/>
              </c:ext>
            </c:extLst>
          </c:dPt>
          <c:dPt>
            <c:idx val="8"/>
            <c:bubble3D val="0"/>
            <c:spPr>
              <a:solidFill>
                <a:srgbClr val="5F7530"/>
              </a:solidFill>
              <a:ln w="12700">
                <a:solidFill>
                  <a:srgbClr val="FFFFFF"/>
                </a:solidFill>
                <a:prstDash val="solid"/>
              </a:ln>
            </c:spPr>
            <c:extLst>
              <c:ext xmlns:c16="http://schemas.microsoft.com/office/drawing/2014/chart" uri="{C3380CC4-5D6E-409C-BE32-E72D297353CC}">
                <c16:uniqueId val="{00000011-09D2-4926-8B75-C53D95744E72}"/>
              </c:ext>
            </c:extLst>
          </c:dPt>
          <c:dPt>
            <c:idx val="9"/>
            <c:bubble3D val="0"/>
            <c:spPr>
              <a:solidFill>
                <a:srgbClr val="4D3B62"/>
              </a:solidFill>
              <a:ln w="12700">
                <a:solidFill>
                  <a:srgbClr val="FFFFFF"/>
                </a:solidFill>
                <a:prstDash val="solid"/>
              </a:ln>
            </c:spPr>
            <c:extLst>
              <c:ext xmlns:c16="http://schemas.microsoft.com/office/drawing/2014/chart" uri="{C3380CC4-5D6E-409C-BE32-E72D297353CC}">
                <c16:uniqueId val="{00000013-09D2-4926-8B75-C53D95744E72}"/>
              </c:ext>
            </c:extLst>
          </c:dPt>
          <c:dPt>
            <c:idx val="10"/>
            <c:bubble3D val="0"/>
            <c:spPr>
              <a:solidFill>
                <a:srgbClr val="276A7C"/>
              </a:solidFill>
              <a:ln w="12700">
                <a:solidFill>
                  <a:srgbClr val="FFFFFF"/>
                </a:solidFill>
                <a:prstDash val="solid"/>
              </a:ln>
            </c:spPr>
            <c:extLst>
              <c:ext xmlns:c16="http://schemas.microsoft.com/office/drawing/2014/chart" uri="{C3380CC4-5D6E-409C-BE32-E72D297353CC}">
                <c16:uniqueId val="{00000015-09D2-4926-8B75-C53D95744E72}"/>
              </c:ext>
            </c:extLst>
          </c:dPt>
          <c:dPt>
            <c:idx val="11"/>
            <c:bubble3D val="0"/>
            <c:spPr>
              <a:solidFill>
                <a:srgbClr val="B65708"/>
              </a:solidFill>
              <a:ln w="12700">
                <a:solidFill>
                  <a:srgbClr val="FFFFFF"/>
                </a:solidFill>
                <a:prstDash val="solid"/>
              </a:ln>
            </c:spPr>
            <c:extLst>
              <c:ext xmlns:c16="http://schemas.microsoft.com/office/drawing/2014/chart" uri="{C3380CC4-5D6E-409C-BE32-E72D297353CC}">
                <c16:uniqueId val="{00000017-09D2-4926-8B75-C53D95744E72}"/>
              </c:ext>
            </c:extLst>
          </c:dPt>
          <c:dLbls>
            <c:dLbl>
              <c:idx val="0"/>
              <c:layout>
                <c:manualLayout>
                  <c:x val="-4.1008018493101206E-2"/>
                  <c:y val="8.4171626718764839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09D2-4926-8B75-C53D95744E72}"/>
                </c:ext>
              </c:extLst>
            </c:dLbl>
            <c:dLbl>
              <c:idx val="1"/>
              <c:layout>
                <c:manualLayout>
                  <c:x val="1.0564184064147946E-3"/>
                  <c:y val="-6.9546102257087136E-4"/>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9D2-4926-8B75-C53D95744E72}"/>
                </c:ext>
              </c:extLst>
            </c:dLbl>
            <c:dLbl>
              <c:idx val="2"/>
              <c:layout>
                <c:manualLayout>
                  <c:x val="-6.5872424239399154E-3"/>
                  <c:y val="-1.8088239483149488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09D2-4926-8B75-C53D95744E72}"/>
                </c:ext>
              </c:extLst>
            </c:dLbl>
            <c:dLbl>
              <c:idx val="3"/>
              <c:layout>
                <c:manualLayout>
                  <c:x val="-1.21216161848382E-2"/>
                  <c:y val="-6.4314512347040101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09D2-4926-8B75-C53D95744E72}"/>
                </c:ext>
              </c:extLst>
            </c:dLbl>
            <c:dLbl>
              <c:idx val="4"/>
              <c:layout>
                <c:manualLayout>
                  <c:x val="-1.8598714151556745E-2"/>
                  <c:y val="4.5244220760588413E-2"/>
                </c:manualLayout>
              </c:layout>
              <c:spPr>
                <a:noFill/>
                <a:ln w="25400">
                  <a:noFill/>
                </a:ln>
              </c:spPr>
              <c:txPr>
                <a:bodyPr wrap="square" lIns="38100" tIns="19050" rIns="38100" bIns="19050" anchor="ctr">
                  <a:noAutofit/>
                </a:bodyPr>
                <a:lstStyle/>
                <a:p>
                  <a:pPr algn="ctr" rtl="0">
                    <a:defRPr sz="900" b="0" i="0" u="none" strike="noStrike" baseline="0">
                      <a:solidFill>
                        <a:srgbClr val="000000"/>
                      </a:solidFill>
                      <a:latin typeface="Calibri"/>
                      <a:ea typeface="Calibri"/>
                      <a:cs typeface="Calibri"/>
                    </a:defRPr>
                  </a:pPr>
                  <a:endParaRPr lang="es-CL"/>
                </a:p>
              </c:txPr>
              <c:showLegendKey val="0"/>
              <c:showVal val="0"/>
              <c:showCatName val="1"/>
              <c:showSerName val="0"/>
              <c:showPercent val="1"/>
              <c:showBubbleSize val="0"/>
              <c:separator> </c:separator>
              <c:extLst>
                <c:ext xmlns:c15="http://schemas.microsoft.com/office/drawing/2012/chart" uri="{CE6537A1-D6FC-4f65-9D91-7224C49458BB}">
                  <c15:layout>
                    <c:manualLayout>
                      <c:w val="9.6999927761323407E-2"/>
                      <c:h val="0.12378685127069275"/>
                    </c:manualLayout>
                  </c15:layout>
                </c:ext>
                <c:ext xmlns:c16="http://schemas.microsoft.com/office/drawing/2014/chart" uri="{C3380CC4-5D6E-409C-BE32-E72D297353CC}">
                  <c16:uniqueId val="{00000009-09D2-4926-8B75-C53D95744E72}"/>
                </c:ext>
              </c:extLst>
            </c:dLbl>
            <c:dLbl>
              <c:idx val="5"/>
              <c:layout>
                <c:manualLayout>
                  <c:x val="4.9629415589105734E-3"/>
                  <c:y val="2.928370293740209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09D2-4926-8B75-C53D95744E72}"/>
                </c:ext>
              </c:extLst>
            </c:dLbl>
            <c:dLbl>
              <c:idx val="6"/>
              <c:layout>
                <c:manualLayout>
                  <c:x val="-4.3035303988445975E-2"/>
                  <c:y val="1.444384308565131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09D2-4926-8B75-C53D95744E72}"/>
                </c:ext>
              </c:extLst>
            </c:dLbl>
            <c:dLbl>
              <c:idx val="10"/>
              <c:layout>
                <c:manualLayout>
                  <c:x val="-9.4743376056095202E-3"/>
                  <c:y val="-2.34330762929774E-2"/>
                </c:manualLayout>
              </c:layout>
              <c:spPr>
                <a:noFill/>
                <a:ln w="25400">
                  <a:noFill/>
                </a:ln>
              </c:spPr>
              <c:txPr>
                <a:bodyPr/>
                <a:lstStyle/>
                <a:p>
                  <a:pPr algn="ctr" rtl="0">
                    <a:defRPr sz="900" b="0" i="0" u="none" strike="noStrike" baseline="0">
                      <a:solidFill>
                        <a:srgbClr val="000000"/>
                      </a:solidFill>
                      <a:latin typeface="Calibri"/>
                      <a:ea typeface="Calibri"/>
                      <a:cs typeface="Calibri"/>
                    </a:defRPr>
                  </a:pPr>
                  <a:endParaRPr lang="es-CL"/>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09D2-4926-8B75-C53D95744E72}"/>
                </c:ext>
              </c:extLst>
            </c:dLbl>
            <c:spPr>
              <a:noFill/>
              <a:ln w="25400">
                <a:noFill/>
              </a:ln>
            </c:spPr>
            <c:txPr>
              <a:bodyPr wrap="square" lIns="38100" tIns="19050" rIns="38100" bIns="19050" anchor="ctr">
                <a:spAutoFit/>
              </a:bodyPr>
              <a:lstStyle/>
              <a:p>
                <a:pPr algn="ctr" rtl="0">
                  <a:defRPr sz="900" b="0" i="0" u="none" strike="noStrike" baseline="0">
                    <a:solidFill>
                      <a:srgbClr val="000000"/>
                    </a:solidFill>
                    <a:latin typeface="Calibri"/>
                    <a:ea typeface="Calibri"/>
                    <a:cs typeface="Calibri"/>
                  </a:defRPr>
                </a:pPr>
                <a:endParaRPr lang="es-CL"/>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'impo país'!$E$37:$E$48</c:f>
              <c:strCache>
                <c:ptCount val="12"/>
                <c:pt idx="0">
                  <c:v>Bélgica</c:v>
                </c:pt>
                <c:pt idx="1">
                  <c:v>Perú</c:v>
                </c:pt>
                <c:pt idx="2">
                  <c:v>Países Bajos</c:v>
                </c:pt>
                <c:pt idx="3">
                  <c:v>Argentina</c:v>
                </c:pt>
                <c:pt idx="4">
                  <c:v>Estados Unidos</c:v>
                </c:pt>
                <c:pt idx="5">
                  <c:v>China</c:v>
                </c:pt>
                <c:pt idx="6">
                  <c:v>Brasil</c:v>
                </c:pt>
                <c:pt idx="7">
                  <c:v>Ecuador</c:v>
                </c:pt>
                <c:pt idx="8">
                  <c:v>España</c:v>
                </c:pt>
                <c:pt idx="9">
                  <c:v>Alemania</c:v>
                </c:pt>
                <c:pt idx="10">
                  <c:v>Colombia</c:v>
                </c:pt>
                <c:pt idx="11">
                  <c:v>Otros</c:v>
                </c:pt>
              </c:strCache>
            </c:strRef>
          </c:cat>
          <c:val>
            <c:numRef>
              <c:f>'impo país'!$F$37:$F$48</c:f>
              <c:numCache>
                <c:formatCode>#,##0</c:formatCode>
                <c:ptCount val="12"/>
                <c:pt idx="0">
                  <c:v>55885923.219999999</c:v>
                </c:pt>
                <c:pt idx="1">
                  <c:v>37170553.730000012</c:v>
                </c:pt>
                <c:pt idx="2">
                  <c:v>26570030.300000001</c:v>
                </c:pt>
                <c:pt idx="3">
                  <c:v>26681685.179999992</c:v>
                </c:pt>
                <c:pt idx="4">
                  <c:v>27981985.779999997</c:v>
                </c:pt>
                <c:pt idx="5">
                  <c:v>25824721.030000009</c:v>
                </c:pt>
                <c:pt idx="6">
                  <c:v>15836456.449999999</c:v>
                </c:pt>
                <c:pt idx="7">
                  <c:v>12477744.07</c:v>
                </c:pt>
                <c:pt idx="8">
                  <c:v>15681121.910000006</c:v>
                </c:pt>
                <c:pt idx="9">
                  <c:v>10659906.370000005</c:v>
                </c:pt>
                <c:pt idx="10">
                  <c:v>10644521.789999999</c:v>
                </c:pt>
                <c:pt idx="11">
                  <c:v>63679413.009999931</c:v>
                </c:pt>
              </c:numCache>
            </c:numRef>
          </c:val>
          <c:extLst>
            <c:ext xmlns:c16="http://schemas.microsoft.com/office/drawing/2014/chart" uri="{C3380CC4-5D6E-409C-BE32-E72D297353CC}">
              <c16:uniqueId val="{00000018-09D2-4926-8B75-C53D95744E7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L"/>
    </a:p>
  </c:txPr>
  <c:printSettings>
    <c:headerFooter alignWithMargins="0"/>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51</xdr:row>
      <xdr:rowOff>57150</xdr:rowOff>
    </xdr:from>
    <xdr:to>
      <xdr:col>2</xdr:col>
      <xdr:colOff>419100</xdr:colOff>
      <xdr:row>51</xdr:row>
      <xdr:rowOff>161925</xdr:rowOff>
    </xdr:to>
    <xdr:pic>
      <xdr:nvPicPr>
        <xdr:cNvPr id="3" name="Picture 1" descr="LOGO_FUCOA">
          <a:extLst>
            <a:ext uri="{FF2B5EF4-FFF2-40B4-BE49-F238E27FC236}">
              <a16:creationId xmlns:a16="http://schemas.microsoft.com/office/drawing/2014/main" id="{381F6EC1-FDAA-4043-BEBE-37EFF5B86A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9906000"/>
          <a:ext cx="1866900" cy="1047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696686</xdr:colOff>
      <xdr:row>7</xdr:row>
      <xdr:rowOff>14170</xdr:rowOff>
    </xdr:to>
    <xdr:pic>
      <xdr:nvPicPr>
        <xdr:cNvPr id="5" name="Imagen 4">
          <a:extLst>
            <a:ext uri="{FF2B5EF4-FFF2-40B4-BE49-F238E27FC236}">
              <a16:creationId xmlns:a16="http://schemas.microsoft.com/office/drawing/2014/main" id="{98F598B4-E2DF-4B74-8602-A2FE48BC3086}"/>
            </a:ext>
          </a:extLst>
        </xdr:cNvPr>
        <xdr:cNvPicPr>
          <a:picLocks noChangeAspect="1"/>
        </xdr:cNvPicPr>
      </xdr:nvPicPr>
      <xdr:blipFill rotWithShape="1">
        <a:blip xmlns:r="http://schemas.openxmlformats.org/officeDocument/2006/relationships" r:embed="rId2"/>
        <a:srcRect r="45239"/>
        <a:stretch/>
      </xdr:blipFill>
      <xdr:spPr>
        <a:xfrm>
          <a:off x="0" y="0"/>
          <a:ext cx="1447800" cy="13095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0</xdr:colOff>
      <xdr:row>1</xdr:row>
      <xdr:rowOff>58142</xdr:rowOff>
    </xdr:to>
    <xdr:sp macro="" textlink="">
      <xdr:nvSpPr>
        <xdr:cNvPr id="2" name="CuadroTexto 1">
          <a:extLst>
            <a:ext uri="{FF2B5EF4-FFF2-40B4-BE49-F238E27FC236}">
              <a16:creationId xmlns:a16="http://schemas.microsoft.com/office/drawing/2014/main" id="{1ADAF928-BF5A-4BC7-9DCB-92EF018DEA9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3175</xdr:colOff>
      <xdr:row>1</xdr:row>
      <xdr:rowOff>39092</xdr:rowOff>
    </xdr:to>
    <xdr:sp macro="" textlink="">
      <xdr:nvSpPr>
        <xdr:cNvPr id="2" name="CuadroTexto 1">
          <a:extLst>
            <a:ext uri="{FF2B5EF4-FFF2-40B4-BE49-F238E27FC236}">
              <a16:creationId xmlns:a16="http://schemas.microsoft.com/office/drawing/2014/main" id="{1D07A25F-B49F-48F4-BAEA-C309A2AED67E}"/>
            </a:ext>
          </a:extLst>
        </xdr:cNvPr>
        <xdr:cNvSpPr txBox="1"/>
      </xdr:nvSpPr>
      <xdr:spPr>
        <a:xfrm>
          <a:off x="3175" y="317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X10A0T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1</xdr:row>
      <xdr:rowOff>58142</xdr:rowOff>
    </xdr:to>
    <xdr:sp macro="" textlink="">
      <xdr:nvSpPr>
        <xdr:cNvPr id="2" name="CuadroTexto 1">
          <a:extLst>
            <a:ext uri="{FF2B5EF4-FFF2-40B4-BE49-F238E27FC236}">
              <a16:creationId xmlns:a16="http://schemas.microsoft.com/office/drawing/2014/main" id="{D96D9AA5-B8A3-4BA2-9768-3C427EEA95C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X11A0T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3175</xdr:colOff>
      <xdr:row>1</xdr:row>
      <xdr:rowOff>48617</xdr:rowOff>
    </xdr:to>
    <xdr:sp macro="" textlink="">
      <xdr:nvSpPr>
        <xdr:cNvPr id="2" name="CuadroTexto 1">
          <a:extLst>
            <a:ext uri="{FF2B5EF4-FFF2-40B4-BE49-F238E27FC236}">
              <a16:creationId xmlns:a16="http://schemas.microsoft.com/office/drawing/2014/main" id="{264449AD-3933-4C5F-8E24-4A670EAEB95F}"/>
            </a:ext>
          </a:extLst>
        </xdr:cNvPr>
        <xdr:cNvSpPr txBox="1"/>
      </xdr:nvSpPr>
      <xdr:spPr>
        <a:xfrm>
          <a:off x="3175" y="317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0</xdr:colOff>
      <xdr:row>1</xdr:row>
      <xdr:rowOff>39092</xdr:rowOff>
    </xdr:to>
    <xdr:sp macro="" textlink="">
      <xdr:nvSpPr>
        <xdr:cNvPr id="2" name="CuadroTexto 1">
          <a:extLst>
            <a:ext uri="{FF2B5EF4-FFF2-40B4-BE49-F238E27FC236}">
              <a16:creationId xmlns:a16="http://schemas.microsoft.com/office/drawing/2014/main" id="{9F1B21B1-3034-4D30-B66E-1E8885AD23C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1</xdr:row>
      <xdr:rowOff>48617</xdr:rowOff>
    </xdr:to>
    <xdr:sp macro="" textlink="">
      <xdr:nvSpPr>
        <xdr:cNvPr id="2" name="CuadroTexto 1">
          <a:extLst>
            <a:ext uri="{FF2B5EF4-FFF2-40B4-BE49-F238E27FC236}">
              <a16:creationId xmlns:a16="http://schemas.microsoft.com/office/drawing/2014/main" id="{F72AAB0F-F537-4E58-8E06-1F21A6B0083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1</xdr:row>
      <xdr:rowOff>39092</xdr:rowOff>
    </xdr:to>
    <xdr:sp macro="" textlink="">
      <xdr:nvSpPr>
        <xdr:cNvPr id="2" name="CuadroTexto 1">
          <a:extLst>
            <a:ext uri="{FF2B5EF4-FFF2-40B4-BE49-F238E27FC236}">
              <a16:creationId xmlns:a16="http://schemas.microsoft.com/office/drawing/2014/main" id="{0D3002F6-DB23-43C5-B32E-32AFE83A96F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X15A0T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973667</xdr:colOff>
      <xdr:row>32</xdr:row>
      <xdr:rowOff>157692</xdr:rowOff>
    </xdr:from>
    <xdr:to>
      <xdr:col>9</xdr:col>
      <xdr:colOff>783167</xdr:colOff>
      <xdr:row>51</xdr:row>
      <xdr:rowOff>157692</xdr:rowOff>
    </xdr:to>
    <xdr:graphicFrame macro="">
      <xdr:nvGraphicFramePr>
        <xdr:cNvPr id="14322927" name="Gráfico 1">
          <a:extLst>
            <a:ext uri="{FF2B5EF4-FFF2-40B4-BE49-F238E27FC236}">
              <a16:creationId xmlns:a16="http://schemas.microsoft.com/office/drawing/2014/main" id="{00000000-0008-0000-1000-0000EF8C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1</xdr:col>
      <xdr:colOff>0</xdr:colOff>
      <xdr:row>1</xdr:row>
      <xdr:rowOff>48617</xdr:rowOff>
    </xdr:to>
    <xdr:sp macro="" textlink="">
      <xdr:nvSpPr>
        <xdr:cNvPr id="2" name="CuadroTexto 1">
          <a:extLst>
            <a:ext uri="{FF2B5EF4-FFF2-40B4-BE49-F238E27FC236}">
              <a16:creationId xmlns:a16="http://schemas.microsoft.com/office/drawing/2014/main" id="{B9CC05EF-EA08-4946-9ADD-77DBDE4BE84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X16A0T</a:t>
          </a:r>
        </a:p>
      </xdr:txBody>
    </xdr:sp>
    <xdr:clientData/>
  </xdr:twoCellAnchor>
  <xdr:twoCellAnchor>
    <xdr:from>
      <xdr:col>0</xdr:col>
      <xdr:colOff>3175</xdr:colOff>
      <xdr:row>31</xdr:row>
      <xdr:rowOff>3175</xdr:rowOff>
    </xdr:from>
    <xdr:to>
      <xdr:col>1</xdr:col>
      <xdr:colOff>0</xdr:colOff>
      <xdr:row>31</xdr:row>
      <xdr:rowOff>105767</xdr:rowOff>
    </xdr:to>
    <xdr:sp macro="" textlink="">
      <xdr:nvSpPr>
        <xdr:cNvPr id="3" name="CuadroTexto 2">
          <a:extLst>
            <a:ext uri="{FF2B5EF4-FFF2-40B4-BE49-F238E27FC236}">
              <a16:creationId xmlns:a16="http://schemas.microsoft.com/office/drawing/2014/main" id="{46D44705-CF2B-4AC0-BFA9-B7A636FD0C3A}"/>
            </a:ext>
          </a:extLst>
        </xdr:cNvPr>
        <xdr:cNvSpPr txBox="1"/>
      </xdr:nvSpPr>
      <xdr:spPr>
        <a:xfrm>
          <a:off x="3175" y="49180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X16A1T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963084</xdr:colOff>
      <xdr:row>32</xdr:row>
      <xdr:rowOff>110067</xdr:rowOff>
    </xdr:from>
    <xdr:to>
      <xdr:col>9</xdr:col>
      <xdr:colOff>772584</xdr:colOff>
      <xdr:row>48</xdr:row>
      <xdr:rowOff>131233</xdr:rowOff>
    </xdr:to>
    <xdr:graphicFrame macro="">
      <xdr:nvGraphicFramePr>
        <xdr:cNvPr id="14324977" name="Gráfico 2">
          <a:extLst>
            <a:ext uri="{FF2B5EF4-FFF2-40B4-BE49-F238E27FC236}">
              <a16:creationId xmlns:a16="http://schemas.microsoft.com/office/drawing/2014/main" id="{00000000-0008-0000-1100-0000F194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1</xdr:row>
      <xdr:rowOff>48617</xdr:rowOff>
    </xdr:to>
    <xdr:sp macro="" textlink="">
      <xdr:nvSpPr>
        <xdr:cNvPr id="2" name="CuadroTexto 1">
          <a:extLst>
            <a:ext uri="{FF2B5EF4-FFF2-40B4-BE49-F238E27FC236}">
              <a16:creationId xmlns:a16="http://schemas.microsoft.com/office/drawing/2014/main" id="{58C61FEF-937F-4E2F-9D90-A0814EFCC31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X17A0T</a:t>
          </a:r>
        </a:p>
      </xdr:txBody>
    </xdr:sp>
    <xdr:clientData/>
  </xdr:twoCellAnchor>
  <xdr:twoCellAnchor>
    <xdr:from>
      <xdr:col>0</xdr:col>
      <xdr:colOff>3175</xdr:colOff>
      <xdr:row>31</xdr:row>
      <xdr:rowOff>3175</xdr:rowOff>
    </xdr:from>
    <xdr:to>
      <xdr:col>0</xdr:col>
      <xdr:colOff>66675</xdr:colOff>
      <xdr:row>31</xdr:row>
      <xdr:rowOff>105767</xdr:rowOff>
    </xdr:to>
    <xdr:sp macro="" textlink="">
      <xdr:nvSpPr>
        <xdr:cNvPr id="3" name="CuadroTexto 2">
          <a:extLst>
            <a:ext uri="{FF2B5EF4-FFF2-40B4-BE49-F238E27FC236}">
              <a16:creationId xmlns:a16="http://schemas.microsoft.com/office/drawing/2014/main" id="{3002532E-4718-4219-9C57-3BE99020B44D}"/>
            </a:ext>
          </a:extLst>
        </xdr:cNvPr>
        <xdr:cNvSpPr txBox="1"/>
      </xdr:nvSpPr>
      <xdr:spPr>
        <a:xfrm>
          <a:off x="3175" y="49180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X17A1T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34925</xdr:colOff>
      <xdr:row>51</xdr:row>
      <xdr:rowOff>85725</xdr:rowOff>
    </xdr:from>
    <xdr:to>
      <xdr:col>2</xdr:col>
      <xdr:colOff>454025</xdr:colOff>
      <xdr:row>52</xdr:row>
      <xdr:rowOff>0</xdr:rowOff>
    </xdr:to>
    <xdr:pic>
      <xdr:nvPicPr>
        <xdr:cNvPr id="2" name="Picture 1" descr="LOGO_FUCOA">
          <a:extLst>
            <a:ext uri="{FF2B5EF4-FFF2-40B4-BE49-F238E27FC236}">
              <a16:creationId xmlns:a16="http://schemas.microsoft.com/office/drawing/2014/main" id="{10268924-DC1D-41A1-BEEA-E8AF9BD7A6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4925" y="9391650"/>
          <a:ext cx="1866900"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3372909</xdr:colOff>
      <xdr:row>5</xdr:row>
      <xdr:rowOff>103717</xdr:rowOff>
    </xdr:from>
    <xdr:to>
      <xdr:col>3</xdr:col>
      <xdr:colOff>222071</xdr:colOff>
      <xdr:row>5</xdr:row>
      <xdr:rowOff>103719</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flipV="1">
          <a:off x="4191001" y="920750"/>
          <a:ext cx="2550582" cy="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3559174</xdr:colOff>
      <xdr:row>14</xdr:row>
      <xdr:rowOff>81492</xdr:rowOff>
    </xdr:from>
    <xdr:to>
      <xdr:col>3</xdr:col>
      <xdr:colOff>188403</xdr:colOff>
      <xdr:row>14</xdr:row>
      <xdr:rowOff>81493</xdr:rowOff>
    </xdr:to>
    <xdr:cxnSp macro="">
      <xdr:nvCxnSpPr>
        <xdr:cNvPr id="5" name="Conector recto 4">
          <a:extLst>
            <a:ext uri="{FF2B5EF4-FFF2-40B4-BE49-F238E27FC236}">
              <a16:creationId xmlns:a16="http://schemas.microsoft.com/office/drawing/2014/main" id="{00000000-0008-0000-0300-000005000000}"/>
            </a:ext>
          </a:extLst>
        </xdr:cNvPr>
        <xdr:cNvCxnSpPr/>
      </xdr:nvCxnSpPr>
      <xdr:spPr>
        <a:xfrm>
          <a:off x="4370916" y="2317750"/>
          <a:ext cx="2328333"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3439585</xdr:colOff>
      <xdr:row>13</xdr:row>
      <xdr:rowOff>81492</xdr:rowOff>
    </xdr:from>
    <xdr:to>
      <xdr:col>3</xdr:col>
      <xdr:colOff>189205</xdr:colOff>
      <xdr:row>13</xdr:row>
      <xdr:rowOff>81494</xdr:rowOff>
    </xdr:to>
    <xdr:cxnSp macro="">
      <xdr:nvCxnSpPr>
        <xdr:cNvPr id="6" name="Conector recto 5">
          <a:extLst>
            <a:ext uri="{FF2B5EF4-FFF2-40B4-BE49-F238E27FC236}">
              <a16:creationId xmlns:a16="http://schemas.microsoft.com/office/drawing/2014/main" id="{00000000-0008-0000-0300-000006000000}"/>
            </a:ext>
          </a:extLst>
        </xdr:cNvPr>
        <xdr:cNvCxnSpPr/>
      </xdr:nvCxnSpPr>
      <xdr:spPr>
        <a:xfrm flipV="1">
          <a:off x="4254502" y="2159000"/>
          <a:ext cx="2444750" cy="2"/>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4145493</xdr:colOff>
      <xdr:row>26</xdr:row>
      <xdr:rowOff>82550</xdr:rowOff>
    </xdr:from>
    <xdr:to>
      <xdr:col>3</xdr:col>
      <xdr:colOff>239345</xdr:colOff>
      <xdr:row>26</xdr:row>
      <xdr:rowOff>82550</xdr:rowOff>
    </xdr:to>
    <xdr:cxnSp macro="">
      <xdr:nvCxnSpPr>
        <xdr:cNvPr id="9" name="Conector recto 8">
          <a:extLst>
            <a:ext uri="{FF2B5EF4-FFF2-40B4-BE49-F238E27FC236}">
              <a16:creationId xmlns:a16="http://schemas.microsoft.com/office/drawing/2014/main" id="{00000000-0008-0000-0300-000009000000}"/>
            </a:ext>
          </a:extLst>
        </xdr:cNvPr>
        <xdr:cNvCxnSpPr/>
      </xdr:nvCxnSpPr>
      <xdr:spPr>
        <a:xfrm>
          <a:off x="4960410" y="4305300"/>
          <a:ext cx="1787685"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4353985</xdr:colOff>
      <xdr:row>25</xdr:row>
      <xdr:rowOff>115358</xdr:rowOff>
    </xdr:from>
    <xdr:to>
      <xdr:col>3</xdr:col>
      <xdr:colOff>218603</xdr:colOff>
      <xdr:row>25</xdr:row>
      <xdr:rowOff>115359</xdr:rowOff>
    </xdr:to>
    <xdr:cxnSp macro="">
      <xdr:nvCxnSpPr>
        <xdr:cNvPr id="10" name="Conector recto 9">
          <a:extLst>
            <a:ext uri="{FF2B5EF4-FFF2-40B4-BE49-F238E27FC236}">
              <a16:creationId xmlns:a16="http://schemas.microsoft.com/office/drawing/2014/main" id="{00000000-0008-0000-0300-00000A000000}"/>
            </a:ext>
          </a:extLst>
        </xdr:cNvPr>
        <xdr:cNvCxnSpPr/>
      </xdr:nvCxnSpPr>
      <xdr:spPr>
        <a:xfrm flipV="1">
          <a:off x="5168902" y="4179358"/>
          <a:ext cx="1558451"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4974168</xdr:colOff>
      <xdr:row>24</xdr:row>
      <xdr:rowOff>105833</xdr:rowOff>
    </xdr:from>
    <xdr:to>
      <xdr:col>3</xdr:col>
      <xdr:colOff>223310</xdr:colOff>
      <xdr:row>24</xdr:row>
      <xdr:rowOff>105833</xdr:rowOff>
    </xdr:to>
    <xdr:cxnSp macro="">
      <xdr:nvCxnSpPr>
        <xdr:cNvPr id="11" name="Conector recto 10">
          <a:extLst>
            <a:ext uri="{FF2B5EF4-FFF2-40B4-BE49-F238E27FC236}">
              <a16:creationId xmlns:a16="http://schemas.microsoft.com/office/drawing/2014/main" id="{00000000-0008-0000-0300-00000B000000}"/>
            </a:ext>
          </a:extLst>
        </xdr:cNvPr>
        <xdr:cNvCxnSpPr/>
      </xdr:nvCxnSpPr>
      <xdr:spPr>
        <a:xfrm>
          <a:off x="5789085" y="4011083"/>
          <a:ext cx="942975"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4156075</xdr:colOff>
      <xdr:row>23</xdr:row>
      <xdr:rowOff>95250</xdr:rowOff>
    </xdr:from>
    <xdr:to>
      <xdr:col>3</xdr:col>
      <xdr:colOff>226242</xdr:colOff>
      <xdr:row>23</xdr:row>
      <xdr:rowOff>95250</xdr:rowOff>
    </xdr:to>
    <xdr:cxnSp macro="">
      <xdr:nvCxnSpPr>
        <xdr:cNvPr id="12" name="Conector recto 11">
          <a:extLst>
            <a:ext uri="{FF2B5EF4-FFF2-40B4-BE49-F238E27FC236}">
              <a16:creationId xmlns:a16="http://schemas.microsoft.com/office/drawing/2014/main" id="{00000000-0008-0000-0300-00000C000000}"/>
            </a:ext>
          </a:extLst>
        </xdr:cNvPr>
        <xdr:cNvCxnSpPr/>
      </xdr:nvCxnSpPr>
      <xdr:spPr>
        <a:xfrm>
          <a:off x="4970992" y="3841750"/>
          <a:ext cx="1764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4321174</xdr:colOff>
      <xdr:row>22</xdr:row>
      <xdr:rowOff>102658</xdr:rowOff>
    </xdr:from>
    <xdr:to>
      <xdr:col>3</xdr:col>
      <xdr:colOff>211341</xdr:colOff>
      <xdr:row>22</xdr:row>
      <xdr:rowOff>102659</xdr:rowOff>
    </xdr:to>
    <xdr:cxnSp macro="">
      <xdr:nvCxnSpPr>
        <xdr:cNvPr id="13" name="Conector recto 12">
          <a:extLst>
            <a:ext uri="{FF2B5EF4-FFF2-40B4-BE49-F238E27FC236}">
              <a16:creationId xmlns:a16="http://schemas.microsoft.com/office/drawing/2014/main" id="{00000000-0008-0000-0300-00000D000000}"/>
            </a:ext>
          </a:extLst>
        </xdr:cNvPr>
        <xdr:cNvCxnSpPr/>
      </xdr:nvCxnSpPr>
      <xdr:spPr>
        <a:xfrm>
          <a:off x="5136091" y="3690408"/>
          <a:ext cx="158400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3396194</xdr:colOff>
      <xdr:row>12</xdr:row>
      <xdr:rowOff>83609</xdr:rowOff>
    </xdr:from>
    <xdr:to>
      <xdr:col>3</xdr:col>
      <xdr:colOff>211884</xdr:colOff>
      <xdr:row>12</xdr:row>
      <xdr:rowOff>83609</xdr:rowOff>
    </xdr:to>
    <xdr:cxnSp macro="">
      <xdr:nvCxnSpPr>
        <xdr:cNvPr id="41" name="Conector recto 40">
          <a:extLst>
            <a:ext uri="{FF2B5EF4-FFF2-40B4-BE49-F238E27FC236}">
              <a16:creationId xmlns:a16="http://schemas.microsoft.com/office/drawing/2014/main" id="{00000000-0008-0000-0300-000029000000}"/>
            </a:ext>
          </a:extLst>
        </xdr:cNvPr>
        <xdr:cNvCxnSpPr/>
      </xdr:nvCxnSpPr>
      <xdr:spPr>
        <a:xfrm>
          <a:off x="4201586" y="1989667"/>
          <a:ext cx="2518832"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3295651</xdr:colOff>
      <xdr:row>15</xdr:row>
      <xdr:rowOff>81492</xdr:rowOff>
    </xdr:from>
    <xdr:to>
      <xdr:col>3</xdr:col>
      <xdr:colOff>166868</xdr:colOff>
      <xdr:row>15</xdr:row>
      <xdr:rowOff>81493</xdr:rowOff>
    </xdr:to>
    <xdr:cxnSp macro="">
      <xdr:nvCxnSpPr>
        <xdr:cNvPr id="45" name="Conector recto 44">
          <a:extLst>
            <a:ext uri="{FF2B5EF4-FFF2-40B4-BE49-F238E27FC236}">
              <a16:creationId xmlns:a16="http://schemas.microsoft.com/office/drawing/2014/main" id="{00000000-0008-0000-0300-00002D000000}"/>
            </a:ext>
          </a:extLst>
        </xdr:cNvPr>
        <xdr:cNvCxnSpPr/>
      </xdr:nvCxnSpPr>
      <xdr:spPr>
        <a:xfrm flipV="1">
          <a:off x="4116918" y="2476500"/>
          <a:ext cx="257175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3241676</xdr:colOff>
      <xdr:row>16</xdr:row>
      <xdr:rowOff>94192</xdr:rowOff>
    </xdr:from>
    <xdr:to>
      <xdr:col>3</xdr:col>
      <xdr:colOff>188834</xdr:colOff>
      <xdr:row>16</xdr:row>
      <xdr:rowOff>94192</xdr:rowOff>
    </xdr:to>
    <xdr:cxnSp macro="">
      <xdr:nvCxnSpPr>
        <xdr:cNvPr id="46" name="Conector recto 45">
          <a:extLst>
            <a:ext uri="{FF2B5EF4-FFF2-40B4-BE49-F238E27FC236}">
              <a16:creationId xmlns:a16="http://schemas.microsoft.com/office/drawing/2014/main" id="{00000000-0008-0000-0300-00002E000000}"/>
            </a:ext>
          </a:extLst>
        </xdr:cNvPr>
        <xdr:cNvCxnSpPr/>
      </xdr:nvCxnSpPr>
      <xdr:spPr>
        <a:xfrm>
          <a:off x="4053418" y="2635250"/>
          <a:ext cx="2645834"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4520141</xdr:colOff>
      <xdr:row>17</xdr:row>
      <xdr:rowOff>95250</xdr:rowOff>
    </xdr:from>
    <xdr:to>
      <xdr:col>3</xdr:col>
      <xdr:colOff>174769</xdr:colOff>
      <xdr:row>17</xdr:row>
      <xdr:rowOff>95251</xdr:rowOff>
    </xdr:to>
    <xdr:cxnSp macro="">
      <xdr:nvCxnSpPr>
        <xdr:cNvPr id="47" name="Conector recto 46">
          <a:extLst>
            <a:ext uri="{FF2B5EF4-FFF2-40B4-BE49-F238E27FC236}">
              <a16:creationId xmlns:a16="http://schemas.microsoft.com/office/drawing/2014/main" id="{00000000-0008-0000-0300-00002F000000}"/>
            </a:ext>
          </a:extLst>
        </xdr:cNvPr>
        <xdr:cNvCxnSpPr/>
      </xdr:nvCxnSpPr>
      <xdr:spPr>
        <a:xfrm flipV="1">
          <a:off x="5344583" y="2804583"/>
          <a:ext cx="1344084"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4520141</xdr:colOff>
      <xdr:row>18</xdr:row>
      <xdr:rowOff>92075</xdr:rowOff>
    </xdr:from>
    <xdr:to>
      <xdr:col>3</xdr:col>
      <xdr:colOff>196931</xdr:colOff>
      <xdr:row>18</xdr:row>
      <xdr:rowOff>92076</xdr:rowOff>
    </xdr:to>
    <xdr:cxnSp macro="">
      <xdr:nvCxnSpPr>
        <xdr:cNvPr id="48" name="Conector recto 47">
          <a:extLst>
            <a:ext uri="{FF2B5EF4-FFF2-40B4-BE49-F238E27FC236}">
              <a16:creationId xmlns:a16="http://schemas.microsoft.com/office/drawing/2014/main" id="{00000000-0008-0000-0300-000030000000}"/>
            </a:ext>
          </a:extLst>
        </xdr:cNvPr>
        <xdr:cNvCxnSpPr/>
      </xdr:nvCxnSpPr>
      <xdr:spPr>
        <a:xfrm flipV="1">
          <a:off x="5344583" y="2963333"/>
          <a:ext cx="1354667"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3548593</xdr:colOff>
      <xdr:row>9</xdr:row>
      <xdr:rowOff>105833</xdr:rowOff>
    </xdr:from>
    <xdr:to>
      <xdr:col>3</xdr:col>
      <xdr:colOff>221988</xdr:colOff>
      <xdr:row>9</xdr:row>
      <xdr:rowOff>105833</xdr:rowOff>
    </xdr:to>
    <xdr:cxnSp macro="">
      <xdr:nvCxnSpPr>
        <xdr:cNvPr id="57" name="Conector recto 56">
          <a:extLst>
            <a:ext uri="{FF2B5EF4-FFF2-40B4-BE49-F238E27FC236}">
              <a16:creationId xmlns:a16="http://schemas.microsoft.com/office/drawing/2014/main" id="{00000000-0008-0000-0300-000039000000}"/>
            </a:ext>
          </a:extLst>
        </xdr:cNvPr>
        <xdr:cNvCxnSpPr/>
      </xdr:nvCxnSpPr>
      <xdr:spPr>
        <a:xfrm>
          <a:off x="4360335" y="1545166"/>
          <a:ext cx="2370667"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3394075</xdr:colOff>
      <xdr:row>8</xdr:row>
      <xdr:rowOff>95250</xdr:rowOff>
    </xdr:from>
    <xdr:to>
      <xdr:col>3</xdr:col>
      <xdr:colOff>223005</xdr:colOff>
      <xdr:row>8</xdr:row>
      <xdr:rowOff>95250</xdr:rowOff>
    </xdr:to>
    <xdr:cxnSp macro="">
      <xdr:nvCxnSpPr>
        <xdr:cNvPr id="58" name="Conector recto 57">
          <a:extLst>
            <a:ext uri="{FF2B5EF4-FFF2-40B4-BE49-F238E27FC236}">
              <a16:creationId xmlns:a16="http://schemas.microsoft.com/office/drawing/2014/main" id="{00000000-0008-0000-0300-00003A000000}"/>
            </a:ext>
          </a:extLst>
        </xdr:cNvPr>
        <xdr:cNvCxnSpPr/>
      </xdr:nvCxnSpPr>
      <xdr:spPr>
        <a:xfrm>
          <a:off x="4212167" y="1375833"/>
          <a:ext cx="2529416"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3362325</xdr:colOff>
      <xdr:row>7</xdr:row>
      <xdr:rowOff>104775</xdr:rowOff>
    </xdr:from>
    <xdr:to>
      <xdr:col>3</xdr:col>
      <xdr:colOff>235547</xdr:colOff>
      <xdr:row>7</xdr:row>
      <xdr:rowOff>104775</xdr:rowOff>
    </xdr:to>
    <xdr:cxnSp macro="">
      <xdr:nvCxnSpPr>
        <xdr:cNvPr id="59" name="Conector recto 58">
          <a:extLst>
            <a:ext uri="{FF2B5EF4-FFF2-40B4-BE49-F238E27FC236}">
              <a16:creationId xmlns:a16="http://schemas.microsoft.com/office/drawing/2014/main" id="{00000000-0008-0000-0300-00003B000000}"/>
            </a:ext>
          </a:extLst>
        </xdr:cNvPr>
        <xdr:cNvCxnSpPr/>
      </xdr:nvCxnSpPr>
      <xdr:spPr>
        <a:xfrm>
          <a:off x="4180417" y="1217083"/>
          <a:ext cx="257175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3295651</xdr:colOff>
      <xdr:row>10</xdr:row>
      <xdr:rowOff>115358</xdr:rowOff>
    </xdr:from>
    <xdr:to>
      <xdr:col>3</xdr:col>
      <xdr:colOff>209738</xdr:colOff>
      <xdr:row>10</xdr:row>
      <xdr:rowOff>115358</xdr:rowOff>
    </xdr:to>
    <xdr:cxnSp macro="">
      <xdr:nvCxnSpPr>
        <xdr:cNvPr id="60" name="Conector recto 59">
          <a:extLst>
            <a:ext uri="{FF2B5EF4-FFF2-40B4-BE49-F238E27FC236}">
              <a16:creationId xmlns:a16="http://schemas.microsoft.com/office/drawing/2014/main" id="{00000000-0008-0000-0300-00003C000000}"/>
            </a:ext>
          </a:extLst>
        </xdr:cNvPr>
        <xdr:cNvCxnSpPr/>
      </xdr:nvCxnSpPr>
      <xdr:spPr>
        <a:xfrm>
          <a:off x="4116918" y="1703916"/>
          <a:ext cx="2603499"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3261784</xdr:colOff>
      <xdr:row>11</xdr:row>
      <xdr:rowOff>92074</xdr:rowOff>
    </xdr:from>
    <xdr:to>
      <xdr:col>3</xdr:col>
      <xdr:colOff>210560</xdr:colOff>
      <xdr:row>11</xdr:row>
      <xdr:rowOff>92075</xdr:rowOff>
    </xdr:to>
    <xdr:cxnSp macro="">
      <xdr:nvCxnSpPr>
        <xdr:cNvPr id="61" name="Conector recto 60">
          <a:extLst>
            <a:ext uri="{FF2B5EF4-FFF2-40B4-BE49-F238E27FC236}">
              <a16:creationId xmlns:a16="http://schemas.microsoft.com/office/drawing/2014/main" id="{00000000-0008-0000-0300-00003D000000}"/>
            </a:ext>
          </a:extLst>
        </xdr:cNvPr>
        <xdr:cNvCxnSpPr/>
      </xdr:nvCxnSpPr>
      <xdr:spPr>
        <a:xfrm flipV="1">
          <a:off x="4064001" y="1852082"/>
          <a:ext cx="2656417"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3361266</xdr:colOff>
      <xdr:row>6</xdr:row>
      <xdr:rowOff>81492</xdr:rowOff>
    </xdr:from>
    <xdr:to>
      <xdr:col>3</xdr:col>
      <xdr:colOff>221163</xdr:colOff>
      <xdr:row>6</xdr:row>
      <xdr:rowOff>81492</xdr:rowOff>
    </xdr:to>
    <xdr:cxnSp macro="">
      <xdr:nvCxnSpPr>
        <xdr:cNvPr id="67" name="Conector recto 66">
          <a:extLst>
            <a:ext uri="{FF2B5EF4-FFF2-40B4-BE49-F238E27FC236}">
              <a16:creationId xmlns:a16="http://schemas.microsoft.com/office/drawing/2014/main" id="{00000000-0008-0000-0300-000043000000}"/>
            </a:ext>
          </a:extLst>
        </xdr:cNvPr>
        <xdr:cNvCxnSpPr/>
      </xdr:nvCxnSpPr>
      <xdr:spPr>
        <a:xfrm>
          <a:off x="4169833" y="1047750"/>
          <a:ext cx="257175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5013325</xdr:colOff>
      <xdr:row>27</xdr:row>
      <xdr:rowOff>94192</xdr:rowOff>
    </xdr:from>
    <xdr:to>
      <xdr:col>3</xdr:col>
      <xdr:colOff>219492</xdr:colOff>
      <xdr:row>27</xdr:row>
      <xdr:rowOff>94192</xdr:rowOff>
    </xdr:to>
    <xdr:cxnSp macro="">
      <xdr:nvCxnSpPr>
        <xdr:cNvPr id="62" name="Conector recto 61">
          <a:extLst>
            <a:ext uri="{FF2B5EF4-FFF2-40B4-BE49-F238E27FC236}">
              <a16:creationId xmlns:a16="http://schemas.microsoft.com/office/drawing/2014/main" id="{00000000-0008-0000-0300-00003E000000}"/>
            </a:ext>
          </a:extLst>
        </xdr:cNvPr>
        <xdr:cNvCxnSpPr/>
      </xdr:nvCxnSpPr>
      <xdr:spPr>
        <a:xfrm>
          <a:off x="5828242" y="4475692"/>
          <a:ext cx="900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5598583</xdr:colOff>
      <xdr:row>29</xdr:row>
      <xdr:rowOff>95251</xdr:rowOff>
    </xdr:from>
    <xdr:to>
      <xdr:col>3</xdr:col>
      <xdr:colOff>228750</xdr:colOff>
      <xdr:row>29</xdr:row>
      <xdr:rowOff>95251</xdr:rowOff>
    </xdr:to>
    <xdr:cxnSp macro="">
      <xdr:nvCxnSpPr>
        <xdr:cNvPr id="26" name="Conector recto 25">
          <a:extLst>
            <a:ext uri="{FF2B5EF4-FFF2-40B4-BE49-F238E27FC236}">
              <a16:creationId xmlns:a16="http://schemas.microsoft.com/office/drawing/2014/main" id="{00000000-0008-0000-0300-00001A000000}"/>
            </a:ext>
          </a:extLst>
        </xdr:cNvPr>
        <xdr:cNvCxnSpPr/>
      </xdr:nvCxnSpPr>
      <xdr:spPr>
        <a:xfrm>
          <a:off x="6413500" y="4794251"/>
          <a:ext cx="324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5645150</xdr:colOff>
      <xdr:row>28</xdr:row>
      <xdr:rowOff>99483</xdr:rowOff>
    </xdr:from>
    <xdr:to>
      <xdr:col>3</xdr:col>
      <xdr:colOff>239317</xdr:colOff>
      <xdr:row>28</xdr:row>
      <xdr:rowOff>99483</xdr:rowOff>
    </xdr:to>
    <xdr:cxnSp macro="">
      <xdr:nvCxnSpPr>
        <xdr:cNvPr id="27" name="Conector recto 26">
          <a:extLst>
            <a:ext uri="{FF2B5EF4-FFF2-40B4-BE49-F238E27FC236}">
              <a16:creationId xmlns:a16="http://schemas.microsoft.com/office/drawing/2014/main" id="{00000000-0008-0000-0300-00001B000000}"/>
            </a:ext>
          </a:extLst>
        </xdr:cNvPr>
        <xdr:cNvCxnSpPr/>
      </xdr:nvCxnSpPr>
      <xdr:spPr>
        <a:xfrm>
          <a:off x="6460067" y="4639733"/>
          <a:ext cx="288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3175</xdr:colOff>
      <xdr:row>0</xdr:row>
      <xdr:rowOff>3175</xdr:rowOff>
    </xdr:from>
    <xdr:to>
      <xdr:col>0</xdr:col>
      <xdr:colOff>66675</xdr:colOff>
      <xdr:row>1</xdr:row>
      <xdr:rowOff>39092</xdr:rowOff>
    </xdr:to>
    <xdr:sp macro="" textlink="">
      <xdr:nvSpPr>
        <xdr:cNvPr id="2" name="CuadroTexto 1">
          <a:extLst>
            <a:ext uri="{FF2B5EF4-FFF2-40B4-BE49-F238E27FC236}">
              <a16:creationId xmlns:a16="http://schemas.microsoft.com/office/drawing/2014/main" id="{CEC67F60-FBF1-4D12-9339-0799D6611FD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381000</xdr:colOff>
      <xdr:row>11</xdr:row>
      <xdr:rowOff>66675</xdr:rowOff>
    </xdr:from>
    <xdr:to>
      <xdr:col>9</xdr:col>
      <xdr:colOff>638175</xdr:colOff>
      <xdr:row>25</xdr:row>
      <xdr:rowOff>0</xdr:rowOff>
    </xdr:to>
    <xdr:graphicFrame macro="">
      <xdr:nvGraphicFramePr>
        <xdr:cNvPr id="14314189" name="1 Gráfico">
          <a:extLst>
            <a:ext uri="{FF2B5EF4-FFF2-40B4-BE49-F238E27FC236}">
              <a16:creationId xmlns:a16="http://schemas.microsoft.com/office/drawing/2014/main" id="{00000000-0008-0000-0400-0000CD6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11</xdr:row>
      <xdr:rowOff>66675</xdr:rowOff>
    </xdr:from>
    <xdr:to>
      <xdr:col>3</xdr:col>
      <xdr:colOff>828675</xdr:colOff>
      <xdr:row>25</xdr:row>
      <xdr:rowOff>0</xdr:rowOff>
    </xdr:to>
    <xdr:graphicFrame macro="">
      <xdr:nvGraphicFramePr>
        <xdr:cNvPr id="14314190" name="2 Gráfico">
          <a:extLst>
            <a:ext uri="{FF2B5EF4-FFF2-40B4-BE49-F238E27FC236}">
              <a16:creationId xmlns:a16="http://schemas.microsoft.com/office/drawing/2014/main" id="{00000000-0008-0000-0400-0000CE6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790575</xdr:colOff>
      <xdr:row>11</xdr:row>
      <xdr:rowOff>66675</xdr:rowOff>
    </xdr:from>
    <xdr:to>
      <xdr:col>7</xdr:col>
      <xdr:colOff>19050</xdr:colOff>
      <xdr:row>25</xdr:row>
      <xdr:rowOff>0</xdr:rowOff>
    </xdr:to>
    <xdr:graphicFrame macro="">
      <xdr:nvGraphicFramePr>
        <xdr:cNvPr id="14314191" name="3 Gráfico">
          <a:extLst>
            <a:ext uri="{FF2B5EF4-FFF2-40B4-BE49-F238E27FC236}">
              <a16:creationId xmlns:a16="http://schemas.microsoft.com/office/drawing/2014/main" id="{00000000-0008-0000-0400-0000CF6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xdr:colOff>
      <xdr:row>0</xdr:row>
      <xdr:rowOff>3175</xdr:rowOff>
    </xdr:from>
    <xdr:to>
      <xdr:col>0</xdr:col>
      <xdr:colOff>66675</xdr:colOff>
      <xdr:row>1</xdr:row>
      <xdr:rowOff>39092</xdr:rowOff>
    </xdr:to>
    <xdr:sp macro="" textlink="">
      <xdr:nvSpPr>
        <xdr:cNvPr id="2" name="CuadroTexto 1">
          <a:extLst>
            <a:ext uri="{FF2B5EF4-FFF2-40B4-BE49-F238E27FC236}">
              <a16:creationId xmlns:a16="http://schemas.microsoft.com/office/drawing/2014/main" id="{AE7C3393-880A-4FB3-A647-AAC296BE7C7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X4A0T</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0.35217</cdr:x>
      <cdr:y>0.02087</cdr:y>
    </cdr:from>
    <cdr:to>
      <cdr:x>0.98553</cdr:x>
      <cdr:y>0.21882</cdr:y>
    </cdr:to>
    <cdr:sp macro="" textlink="">
      <cdr:nvSpPr>
        <cdr:cNvPr id="3" name="1 CuadroTexto">
          <a:extLst xmlns:a="http://schemas.openxmlformats.org/drawingml/2006/main">
            <a:ext uri="{FF2B5EF4-FFF2-40B4-BE49-F238E27FC236}">
              <a16:creationId xmlns:a16="http://schemas.microsoft.com/office/drawing/2014/main" id="{A49ED36B-17B3-4CCC-8C9F-4F6F9CEA1A6E}"/>
            </a:ext>
          </a:extLst>
        </cdr:cNvPr>
        <cdr:cNvSpPr txBox="1"/>
      </cdr:nvSpPr>
      <cdr:spPr>
        <a:xfrm xmlns:a="http://schemas.openxmlformats.org/drawingml/2006/main">
          <a:off x="1365250" y="51172"/>
          <a:ext cx="2455334" cy="48540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cs typeface="Arial" pitchFamily="34" charset="0"/>
            </a:rPr>
            <a:t>Gráfico 3. Distribución del valor de las exportaciones chilenas de frutas y hortalizas procesadas por tipo,</a:t>
          </a:r>
        </a:p>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cs typeface="Arial" pitchFamily="34" charset="0"/>
            </a:rPr>
            <a:t>ene-oct 2019</a:t>
          </a:r>
          <a:endParaRPr lang="es-ES" sz="800">
            <a:latin typeface="Arial" pitchFamily="34" charset="0"/>
            <a:cs typeface="Arial"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495300</xdr:colOff>
      <xdr:row>11</xdr:row>
      <xdr:rowOff>66675</xdr:rowOff>
    </xdr:from>
    <xdr:to>
      <xdr:col>9</xdr:col>
      <xdr:colOff>628650</xdr:colOff>
      <xdr:row>24</xdr:row>
      <xdr:rowOff>180975</xdr:rowOff>
    </xdr:to>
    <xdr:graphicFrame macro="">
      <xdr:nvGraphicFramePr>
        <xdr:cNvPr id="14318285" name="1 Gráfico">
          <a:extLst>
            <a:ext uri="{FF2B5EF4-FFF2-40B4-BE49-F238E27FC236}">
              <a16:creationId xmlns:a16="http://schemas.microsoft.com/office/drawing/2014/main" id="{00000000-0008-0000-0500-0000CD7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933450</xdr:colOff>
      <xdr:row>11</xdr:row>
      <xdr:rowOff>66675</xdr:rowOff>
    </xdr:from>
    <xdr:to>
      <xdr:col>7</xdr:col>
      <xdr:colOff>200025</xdr:colOff>
      <xdr:row>24</xdr:row>
      <xdr:rowOff>180975</xdr:rowOff>
    </xdr:to>
    <xdr:graphicFrame macro="">
      <xdr:nvGraphicFramePr>
        <xdr:cNvPr id="14318286" name="3 Gráfico">
          <a:extLst>
            <a:ext uri="{FF2B5EF4-FFF2-40B4-BE49-F238E27FC236}">
              <a16:creationId xmlns:a16="http://schemas.microsoft.com/office/drawing/2014/main" id="{00000000-0008-0000-0500-0000CE7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11</xdr:row>
      <xdr:rowOff>66675</xdr:rowOff>
    </xdr:from>
    <xdr:to>
      <xdr:col>3</xdr:col>
      <xdr:colOff>942975</xdr:colOff>
      <xdr:row>25</xdr:row>
      <xdr:rowOff>0</xdr:rowOff>
    </xdr:to>
    <xdr:graphicFrame macro="">
      <xdr:nvGraphicFramePr>
        <xdr:cNvPr id="14318287" name="3 Gráfico">
          <a:extLst>
            <a:ext uri="{FF2B5EF4-FFF2-40B4-BE49-F238E27FC236}">
              <a16:creationId xmlns:a16="http://schemas.microsoft.com/office/drawing/2014/main" id="{00000000-0008-0000-0500-0000CF7AD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xdr:colOff>
      <xdr:row>0</xdr:row>
      <xdr:rowOff>3175</xdr:rowOff>
    </xdr:from>
    <xdr:to>
      <xdr:col>0</xdr:col>
      <xdr:colOff>66675</xdr:colOff>
      <xdr:row>1</xdr:row>
      <xdr:rowOff>48617</xdr:rowOff>
    </xdr:to>
    <xdr:sp macro="" textlink="">
      <xdr:nvSpPr>
        <xdr:cNvPr id="2" name="CuadroTexto 1">
          <a:extLst>
            <a:ext uri="{FF2B5EF4-FFF2-40B4-BE49-F238E27FC236}">
              <a16:creationId xmlns:a16="http://schemas.microsoft.com/office/drawing/2014/main" id="{8368397A-D439-4A22-8FA3-D17D983240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X5A0T</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0.36075</cdr:x>
      <cdr:y>0.04105</cdr:y>
    </cdr:from>
    <cdr:to>
      <cdr:x>0.99036</cdr:x>
      <cdr:y>0.27049</cdr:y>
    </cdr:to>
    <cdr:sp macro="" textlink="">
      <cdr:nvSpPr>
        <cdr:cNvPr id="2" name="1 CuadroTexto">
          <a:extLst xmlns:a="http://schemas.openxmlformats.org/drawingml/2006/main">
            <a:ext uri="{FF2B5EF4-FFF2-40B4-BE49-F238E27FC236}">
              <a16:creationId xmlns:a16="http://schemas.microsoft.com/office/drawing/2014/main" id="{E5BFF024-7381-447E-97D9-10A33999E368}"/>
            </a:ext>
          </a:extLst>
        </cdr:cNvPr>
        <cdr:cNvSpPr txBox="1"/>
      </cdr:nvSpPr>
      <cdr:spPr>
        <a:xfrm xmlns:a="http://schemas.openxmlformats.org/drawingml/2006/main">
          <a:off x="1346200" y="100706"/>
          <a:ext cx="2349500" cy="562869"/>
        </a:xfrm>
        <a:prstGeom xmlns:a="http://schemas.openxmlformats.org/drawingml/2006/main" prst="rect">
          <a:avLst/>
        </a:prstGeom>
      </cdr:spPr>
      <cdr:txBody>
        <a:bodyPr xmlns:a="http://schemas.openxmlformats.org/drawingml/2006/main" vertOverflow="clip" wrap="square" rtlCol="0">
          <a:noAutofit/>
        </a:bodyPr>
        <a:lstStyle xmlns:a="http://schemas.openxmlformats.org/drawingml/2006/main"/>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ea typeface="+mn-ea"/>
              <a:cs typeface="Arial" pitchFamily="34" charset="0"/>
            </a:rPr>
            <a:t>Gráfico 6. Distribución del valor de las importaciones chilenas de frutas y hortalizas procesadas por tipo,</a:t>
          </a:r>
        </a:p>
        <a:p xmlns:a="http://schemas.openxmlformats.org/drawingml/2006/main">
          <a:pPr marL="0" marR="0" indent="0" algn="ctr" defTabSz="914400" rtl="0" eaLnBrk="1" fontAlgn="auto" latinLnBrk="0" hangingPunct="1">
            <a:lnSpc>
              <a:spcPts val="800"/>
            </a:lnSpc>
            <a:spcBef>
              <a:spcPts val="0"/>
            </a:spcBef>
            <a:spcAft>
              <a:spcPts val="0"/>
            </a:spcAft>
            <a:buClrTx/>
            <a:buSzTx/>
            <a:buFontTx/>
            <a:buNone/>
            <a:tabLst/>
            <a:defRPr/>
          </a:pPr>
          <a:r>
            <a:rPr lang="es-ES" sz="800" b="1" i="0" baseline="0">
              <a:latin typeface="Arial" pitchFamily="34" charset="0"/>
              <a:ea typeface="+mn-ea"/>
              <a:cs typeface="Arial" pitchFamily="34" charset="0"/>
            </a:rPr>
            <a:t>ene-oct 2019</a:t>
          </a:r>
          <a:endParaRPr lang="es-ES" sz="800">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3175</xdr:colOff>
      <xdr:row>1</xdr:row>
      <xdr:rowOff>48617</xdr:rowOff>
    </xdr:to>
    <xdr:sp macro="" textlink="">
      <xdr:nvSpPr>
        <xdr:cNvPr id="2" name="CuadroTexto 1">
          <a:extLst>
            <a:ext uri="{FF2B5EF4-FFF2-40B4-BE49-F238E27FC236}">
              <a16:creationId xmlns:a16="http://schemas.microsoft.com/office/drawing/2014/main" id="{E77C581C-6144-47B0-A9F7-42D581D9F0E4}"/>
            </a:ext>
          </a:extLst>
        </xdr:cNvPr>
        <xdr:cNvSpPr txBox="1"/>
      </xdr:nvSpPr>
      <xdr:spPr>
        <a:xfrm>
          <a:off x="3175" y="3175"/>
          <a:ext cx="4762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X6A0T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0</xdr:colOff>
      <xdr:row>1</xdr:row>
      <xdr:rowOff>58142</xdr:rowOff>
    </xdr:to>
    <xdr:sp macro="" textlink="">
      <xdr:nvSpPr>
        <xdr:cNvPr id="2" name="CuadroTexto 1">
          <a:extLst>
            <a:ext uri="{FF2B5EF4-FFF2-40B4-BE49-F238E27FC236}">
              <a16:creationId xmlns:a16="http://schemas.microsoft.com/office/drawing/2014/main" id="{FDEC6C6D-E60F-480F-98F0-FDBD9EC43DF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X7A0T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9l0];/"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10l0];/"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11l0];/"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s12l0];/"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s13l0];/"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14l0];/"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s15l0];/"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s16l0];/"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s17l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odepaweb/AppData/Local/Microsoft/Window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3l7];/" TargetMode="External"/><Relationship Id="rId13" Type="http://schemas.openxmlformats.org/officeDocument/2006/relationships/hyperlink" Target="http://[s3l12];/" TargetMode="External"/><Relationship Id="rId18" Type="http://schemas.openxmlformats.org/officeDocument/2006/relationships/hyperlink" Target="http://[s3l17];/" TargetMode="External"/><Relationship Id="rId3" Type="http://schemas.openxmlformats.org/officeDocument/2006/relationships/hyperlink" Target="http://[s3l2];/" TargetMode="External"/><Relationship Id="rId21" Type="http://schemas.openxmlformats.org/officeDocument/2006/relationships/drawing" Target="../drawings/drawing3.xml"/><Relationship Id="rId7" Type="http://schemas.openxmlformats.org/officeDocument/2006/relationships/hyperlink" Target="http://[s3l6];/" TargetMode="External"/><Relationship Id="rId12" Type="http://schemas.openxmlformats.org/officeDocument/2006/relationships/hyperlink" Target="http://[s3l11];/" TargetMode="External"/><Relationship Id="rId17" Type="http://schemas.openxmlformats.org/officeDocument/2006/relationships/hyperlink" Target="http://[s3l16];/" TargetMode="External"/><Relationship Id="rId2" Type="http://schemas.openxmlformats.org/officeDocument/2006/relationships/hyperlink" Target="http://[s3l1];/" TargetMode="External"/><Relationship Id="rId16" Type="http://schemas.openxmlformats.org/officeDocument/2006/relationships/hyperlink" Target="http://[s3l15];/" TargetMode="External"/><Relationship Id="rId20" Type="http://schemas.openxmlformats.org/officeDocument/2006/relationships/printerSettings" Target="../printerSettings/printerSettings4.bin"/><Relationship Id="rId1" Type="http://schemas.openxmlformats.org/officeDocument/2006/relationships/hyperlink" Target="http://[s3l0];/" TargetMode="External"/><Relationship Id="rId6" Type="http://schemas.openxmlformats.org/officeDocument/2006/relationships/hyperlink" Target="http://[s3l5];/" TargetMode="External"/><Relationship Id="rId11" Type="http://schemas.openxmlformats.org/officeDocument/2006/relationships/hyperlink" Target="http://[s3l10];/" TargetMode="External"/><Relationship Id="rId5" Type="http://schemas.openxmlformats.org/officeDocument/2006/relationships/hyperlink" Target="http://[s3l4];/" TargetMode="External"/><Relationship Id="rId15" Type="http://schemas.openxmlformats.org/officeDocument/2006/relationships/hyperlink" Target="http://[s3l14];/" TargetMode="External"/><Relationship Id="rId10" Type="http://schemas.openxmlformats.org/officeDocument/2006/relationships/hyperlink" Target="http://[s3l9];/" TargetMode="External"/><Relationship Id="rId19" Type="http://schemas.openxmlformats.org/officeDocument/2006/relationships/hyperlink" Target="http://[s3l18];/" TargetMode="External"/><Relationship Id="rId4" Type="http://schemas.openxmlformats.org/officeDocument/2006/relationships/hyperlink" Target="http://[s3l3];/" TargetMode="External"/><Relationship Id="rId9" Type="http://schemas.openxmlformats.org/officeDocument/2006/relationships/hyperlink" Target="http://[s3l8];/" TargetMode="External"/><Relationship Id="rId14" Type="http://schemas.openxmlformats.org/officeDocument/2006/relationships/hyperlink" Target="http://[s3l13];/"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4l0];/"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5l0];/"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6l0];/"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s7l0];/"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8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4:I52"/>
  <sheetViews>
    <sheetView zoomScale="70" zoomScaleNormal="70" zoomScalePageLayoutView="50" workbookViewId="0"/>
  </sheetViews>
  <sheetFormatPr baseColWidth="10" defaultColWidth="10.85546875" defaultRowHeight="15"/>
  <cols>
    <col min="1" max="16384" width="10.85546875" style="120"/>
  </cols>
  <sheetData>
    <row r="24" spans="2:9" ht="24.75">
      <c r="B24" s="121"/>
      <c r="C24" s="121"/>
      <c r="E24" s="122" t="s">
        <v>0</v>
      </c>
      <c r="F24" s="121"/>
      <c r="G24" s="121"/>
      <c r="H24" s="123"/>
      <c r="I24" s="123"/>
    </row>
    <row r="25" spans="2:9">
      <c r="E25" s="62"/>
      <c r="F25" s="62"/>
      <c r="G25" s="62"/>
    </row>
    <row r="26" spans="2:9" ht="15.75">
      <c r="B26" s="124"/>
      <c r="C26" s="124"/>
      <c r="D26" s="124"/>
      <c r="E26" s="124"/>
      <c r="F26" s="124"/>
      <c r="H26" s="125"/>
      <c r="I26" s="125"/>
    </row>
    <row r="52" spans="5:5" ht="15.75">
      <c r="E52" s="126" t="s">
        <v>409</v>
      </c>
    </row>
  </sheetData>
  <printOptions horizontalCentered="1" verticalCentered="1"/>
  <pageMargins left="0.70866141732283472" right="0.70866141732283472" top="0.74803149606299213" bottom="0.74803149606299213" header="0.31496062992125984" footer="0.31496062992125984"/>
  <pageSetup scale="89" orientation="portrait" r:id="rId1"/>
  <headerFooter>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Q38"/>
  <sheetViews>
    <sheetView zoomScale="90" zoomScaleNormal="90" zoomScalePageLayoutView="90" workbookViewId="0"/>
  </sheetViews>
  <sheetFormatPr baseColWidth="10" defaultColWidth="10.85546875" defaultRowHeight="12.75"/>
  <cols>
    <col min="1" max="1" width="1" style="41" customWidth="1"/>
    <col min="2" max="2" width="20.42578125" style="53" customWidth="1"/>
    <col min="3" max="3" width="43.140625" style="53" customWidth="1"/>
    <col min="4" max="4" width="9.7109375" style="54" customWidth="1"/>
    <col min="5" max="5" width="11" style="41" bestFit="1" customWidth="1"/>
    <col min="6" max="7" width="13.140625" style="41" customWidth="1"/>
    <col min="8" max="8" width="8.85546875" style="41" customWidth="1"/>
    <col min="9" max="9" width="11" style="41" bestFit="1" customWidth="1"/>
    <col min="10" max="11" width="12.42578125" style="41" customWidth="1"/>
    <col min="12" max="12" width="8.42578125" style="41" customWidth="1"/>
    <col min="13" max="13" width="7.140625" style="41" customWidth="1"/>
    <col min="14" max="15" width="12.42578125" style="41" customWidth="1"/>
    <col min="16" max="16" width="7.140625" style="41" customWidth="1"/>
    <col min="17" max="16384" width="10.85546875" style="41"/>
  </cols>
  <sheetData>
    <row r="1" spans="2:17" ht="3.75" customHeight="1"/>
    <row r="2" spans="2:17">
      <c r="B2" s="243" t="s">
        <v>264</v>
      </c>
      <c r="C2" s="244"/>
      <c r="D2" s="244"/>
      <c r="E2" s="244"/>
      <c r="F2" s="244"/>
      <c r="G2" s="244"/>
      <c r="H2" s="244"/>
      <c r="I2" s="244"/>
      <c r="J2" s="244"/>
      <c r="K2" s="244"/>
      <c r="L2" s="244"/>
      <c r="M2" s="244"/>
      <c r="N2" s="244"/>
      <c r="O2" s="244"/>
      <c r="P2" s="245"/>
      <c r="Q2" s="43" t="s">
        <v>351</v>
      </c>
    </row>
    <row r="3" spans="2:17">
      <c r="B3" s="275" t="s">
        <v>39</v>
      </c>
      <c r="C3" s="275"/>
      <c r="D3" s="286" t="s">
        <v>137</v>
      </c>
      <c r="E3" s="276" t="s">
        <v>30</v>
      </c>
      <c r="F3" s="276"/>
      <c r="G3" s="276"/>
      <c r="H3" s="276"/>
      <c r="I3" s="276" t="s">
        <v>310</v>
      </c>
      <c r="J3" s="276"/>
      <c r="K3" s="276"/>
      <c r="L3" s="276"/>
      <c r="M3" s="276" t="s">
        <v>335</v>
      </c>
      <c r="N3" s="276"/>
      <c r="O3" s="276"/>
      <c r="P3" s="276"/>
    </row>
    <row r="4" spans="2:17">
      <c r="B4" s="275"/>
      <c r="C4" s="275"/>
      <c r="D4" s="286"/>
      <c r="E4" s="44">
        <v>2018</v>
      </c>
      <c r="F4" s="198" t="s">
        <v>411</v>
      </c>
      <c r="G4" s="199" t="s">
        <v>412</v>
      </c>
      <c r="H4" s="44" t="s">
        <v>110</v>
      </c>
      <c r="I4" s="44">
        <v>2018</v>
      </c>
      <c r="J4" s="198" t="s">
        <v>411</v>
      </c>
      <c r="K4" s="199" t="s">
        <v>412</v>
      </c>
      <c r="L4" s="44" t="s">
        <v>110</v>
      </c>
      <c r="M4" s="44">
        <v>2018</v>
      </c>
      <c r="N4" s="198" t="s">
        <v>411</v>
      </c>
      <c r="O4" s="199" t="s">
        <v>412</v>
      </c>
      <c r="P4" s="44" t="s">
        <v>110</v>
      </c>
    </row>
    <row r="5" spans="2:17">
      <c r="B5" s="247" t="s">
        <v>188</v>
      </c>
      <c r="C5" s="79" t="s">
        <v>36</v>
      </c>
      <c r="D5" s="73">
        <v>15091000</v>
      </c>
      <c r="E5" s="47">
        <v>14089656.902699998</v>
      </c>
      <c r="F5" s="47">
        <v>11582891.046699997</v>
      </c>
      <c r="G5" s="47">
        <v>7948073.3632999994</v>
      </c>
      <c r="H5" s="48">
        <v>-31.380919225995562</v>
      </c>
      <c r="I5" s="47">
        <v>68505164.359999999</v>
      </c>
      <c r="J5" s="47">
        <v>56757760.009999998</v>
      </c>
      <c r="K5" s="47">
        <v>39037213.869999997</v>
      </c>
      <c r="L5" s="48">
        <v>-31.22136274736329</v>
      </c>
      <c r="M5" s="48">
        <v>4.8620888949306051</v>
      </c>
      <c r="N5" s="48">
        <v>4.9001376065063189</v>
      </c>
      <c r="O5" s="48">
        <v>4.911531648695294</v>
      </c>
      <c r="P5" s="48">
        <v>0.23252494325560757</v>
      </c>
    </row>
    <row r="6" spans="2:17">
      <c r="B6" s="247"/>
      <c r="C6" s="55" t="s">
        <v>132</v>
      </c>
      <c r="D6" s="58">
        <v>15091091</v>
      </c>
      <c r="E6" s="47">
        <v>6799598.6134999981</v>
      </c>
      <c r="F6" s="47">
        <v>5571723.8834999995</v>
      </c>
      <c r="G6" s="47">
        <v>4845616.2953999992</v>
      </c>
      <c r="H6" s="48">
        <v>-13.032009541073663</v>
      </c>
      <c r="I6" s="47">
        <v>37655856.689999998</v>
      </c>
      <c r="J6" s="47">
        <v>30948278.050000001</v>
      </c>
      <c r="K6" s="47">
        <v>26365947.189999998</v>
      </c>
      <c r="L6" s="48">
        <v>-14.806416216749751</v>
      </c>
      <c r="M6" s="48">
        <v>5.5379528749296529</v>
      </c>
      <c r="N6" s="48">
        <v>5.5545247210920952</v>
      </c>
      <c r="O6" s="48">
        <v>5.4411958319996367</v>
      </c>
      <c r="P6" s="48">
        <v>-2.0402985814810926</v>
      </c>
    </row>
    <row r="7" spans="2:17">
      <c r="B7" s="247"/>
      <c r="C7" s="55" t="s">
        <v>127</v>
      </c>
      <c r="D7" s="58">
        <v>15091099</v>
      </c>
      <c r="E7" s="47">
        <v>4442471</v>
      </c>
      <c r="F7" s="47">
        <v>3740947</v>
      </c>
      <c r="G7" s="47">
        <v>2184479.8470000001</v>
      </c>
      <c r="H7" s="48">
        <v>-41.606233742418695</v>
      </c>
      <c r="I7" s="47">
        <v>18425393.120000001</v>
      </c>
      <c r="J7" s="47">
        <v>15809547.090000002</v>
      </c>
      <c r="K7" s="47">
        <v>8671508.3399999999</v>
      </c>
      <c r="L7" s="48">
        <v>-45.150178619063787</v>
      </c>
      <c r="M7" s="48">
        <v>4.1475550701400188</v>
      </c>
      <c r="N7" s="48">
        <v>4.2260815483352214</v>
      </c>
      <c r="O7" s="48">
        <v>3.9695986904657397</v>
      </c>
      <c r="P7" s="48">
        <v>-6.06904658454871</v>
      </c>
    </row>
    <row r="8" spans="2:17">
      <c r="B8" s="247"/>
      <c r="C8" s="55" t="s">
        <v>133</v>
      </c>
      <c r="D8" s="58">
        <v>15091019</v>
      </c>
      <c r="E8" s="47">
        <v>2633758.2000000002</v>
      </c>
      <c r="F8" s="47">
        <v>2084228.2</v>
      </c>
      <c r="G8" s="47">
        <v>797277</v>
      </c>
      <c r="H8" s="48">
        <v>-61.747134982628097</v>
      </c>
      <c r="I8" s="47">
        <v>10631936.07</v>
      </c>
      <c r="J8" s="47">
        <v>8461282.2200000007</v>
      </c>
      <c r="K8" s="47">
        <v>2964616.05</v>
      </c>
      <c r="L8" s="48">
        <v>-64.962567458245118</v>
      </c>
      <c r="M8" s="48">
        <v>4.0367927739152361</v>
      </c>
      <c r="N8" s="48">
        <v>4.0596716904607666</v>
      </c>
      <c r="O8" s="48">
        <v>3.7184266572345619</v>
      </c>
      <c r="P8" s="48">
        <v>-8.4057298039160848</v>
      </c>
    </row>
    <row r="9" spans="2:17">
      <c r="B9" s="261"/>
      <c r="C9" s="55" t="s">
        <v>131</v>
      </c>
      <c r="D9" s="58">
        <v>15091011</v>
      </c>
      <c r="E9" s="47">
        <v>213829.08920000002</v>
      </c>
      <c r="F9" s="47">
        <v>185991.96319999997</v>
      </c>
      <c r="G9" s="47">
        <v>120700.22090000001</v>
      </c>
      <c r="H9" s="48">
        <v>-35.1046040789358</v>
      </c>
      <c r="I9" s="47">
        <v>1791978.4799999995</v>
      </c>
      <c r="J9" s="47">
        <v>1538652.6500000001</v>
      </c>
      <c r="K9" s="47">
        <v>1035142.2899999999</v>
      </c>
      <c r="L9" s="48">
        <v>-32.72410832945306</v>
      </c>
      <c r="M9" s="48">
        <v>8.3804242290155138</v>
      </c>
      <c r="N9" s="48">
        <v>8.2726835263600265</v>
      </c>
      <c r="O9" s="48">
        <v>8.5761424650383535</v>
      </c>
      <c r="P9" s="48">
        <v>3.6682043705816625</v>
      </c>
    </row>
    <row r="10" spans="2:17">
      <c r="B10" s="275" t="s">
        <v>128</v>
      </c>
      <c r="C10" s="79" t="s">
        <v>36</v>
      </c>
      <c r="D10" s="73">
        <v>15159010</v>
      </c>
      <c r="E10" s="47">
        <v>138835.29999999999</v>
      </c>
      <c r="F10" s="47">
        <v>118815.8</v>
      </c>
      <c r="G10" s="47">
        <v>101076.17</v>
      </c>
      <c r="H10" s="48">
        <v>-14.930362796867092</v>
      </c>
      <c r="I10" s="47">
        <v>8478415.7200000007</v>
      </c>
      <c r="J10" s="47">
        <v>7366932.75</v>
      </c>
      <c r="K10" s="47">
        <v>5583925.5199999996</v>
      </c>
      <c r="L10" s="48">
        <v>-24.202843849769096</v>
      </c>
      <c r="M10" s="48">
        <v>61.068155721203482</v>
      </c>
      <c r="N10" s="48">
        <v>62.002972247798695</v>
      </c>
      <c r="O10" s="48">
        <v>55.244728010568657</v>
      </c>
      <c r="P10" s="48">
        <v>-10.899871396842553</v>
      </c>
    </row>
    <row r="11" spans="2:17">
      <c r="B11" s="275"/>
      <c r="C11" s="80" t="s">
        <v>122</v>
      </c>
      <c r="D11" s="58">
        <v>15159011</v>
      </c>
      <c r="E11" s="47">
        <v>61398.3</v>
      </c>
      <c r="F11" s="47">
        <v>53480.800000000003</v>
      </c>
      <c r="G11" s="47">
        <v>40153.049999999996</v>
      </c>
      <c r="H11" s="48">
        <v>-24.920625719884526</v>
      </c>
      <c r="I11" s="47">
        <v>5426758.1500000004</v>
      </c>
      <c r="J11" s="47">
        <v>4712704.2699999996</v>
      </c>
      <c r="K11" s="47">
        <v>3310288.4499999997</v>
      </c>
      <c r="L11" s="48">
        <v>-29.758196985273599</v>
      </c>
      <c r="M11" s="48">
        <v>88.386130397747166</v>
      </c>
      <c r="N11" s="48">
        <v>88.119554494323182</v>
      </c>
      <c r="O11" s="48">
        <v>82.441768433531209</v>
      </c>
      <c r="P11" s="48">
        <v>-6.4432759486519497</v>
      </c>
    </row>
    <row r="12" spans="2:17">
      <c r="B12" s="246"/>
      <c r="C12" s="75" t="s">
        <v>123</v>
      </c>
      <c r="D12" s="58">
        <v>15159019</v>
      </c>
      <c r="E12" s="47">
        <v>77437</v>
      </c>
      <c r="F12" s="47">
        <v>65335</v>
      </c>
      <c r="G12" s="47">
        <v>60923.12</v>
      </c>
      <c r="H12" s="48">
        <v>-6.7527052881304002</v>
      </c>
      <c r="I12" s="47">
        <v>3051657.57</v>
      </c>
      <c r="J12" s="47">
        <v>2654228.48</v>
      </c>
      <c r="K12" s="47">
        <v>2273637.0699999998</v>
      </c>
      <c r="L12" s="48">
        <v>-14.339059838586321</v>
      </c>
      <c r="M12" s="48">
        <v>39.408261812828492</v>
      </c>
      <c r="N12" s="48">
        <v>40.624909772709877</v>
      </c>
      <c r="O12" s="48">
        <v>37.319774003695144</v>
      </c>
      <c r="P12" s="48">
        <v>-8.1357368853406946</v>
      </c>
    </row>
    <row r="13" spans="2:17" ht="12.75" customHeight="1">
      <c r="B13" s="275" t="s">
        <v>272</v>
      </c>
      <c r="C13" s="75" t="s">
        <v>36</v>
      </c>
      <c r="D13" s="73">
        <v>15099000</v>
      </c>
      <c r="E13" s="47">
        <v>775491</v>
      </c>
      <c r="F13" s="47">
        <v>402881</v>
      </c>
      <c r="G13" s="47">
        <v>483637.8</v>
      </c>
      <c r="H13" s="48">
        <v>20.044827132577602</v>
      </c>
      <c r="I13" s="47">
        <v>2737710.06</v>
      </c>
      <c r="J13" s="47">
        <v>1528646.9700000002</v>
      </c>
      <c r="K13" s="47">
        <v>1395961.77</v>
      </c>
      <c r="L13" s="48">
        <v>-8.6799112289477893</v>
      </c>
      <c r="M13" s="48">
        <v>3.5302924985589774</v>
      </c>
      <c r="N13" s="48">
        <v>3.794289058059328</v>
      </c>
      <c r="O13" s="48">
        <v>2.8863785460937916</v>
      </c>
      <c r="P13" s="48">
        <v>-23.928343309455368</v>
      </c>
    </row>
    <row r="14" spans="2:17">
      <c r="B14" s="275"/>
      <c r="C14" s="80" t="s">
        <v>123</v>
      </c>
      <c r="D14" s="58">
        <v>15099090</v>
      </c>
      <c r="E14" s="47">
        <v>775491</v>
      </c>
      <c r="F14" s="47">
        <v>402881</v>
      </c>
      <c r="G14" s="47">
        <v>483637.8</v>
      </c>
      <c r="H14" s="48">
        <v>20.044827132577602</v>
      </c>
      <c r="I14" s="47">
        <v>2737710.06</v>
      </c>
      <c r="J14" s="47">
        <v>1528646.9700000002</v>
      </c>
      <c r="K14" s="47">
        <v>1395961.77</v>
      </c>
      <c r="L14" s="48">
        <v>-8.6799112289477893</v>
      </c>
      <c r="M14" s="48">
        <v>3.5302924985589774</v>
      </c>
      <c r="N14" s="48">
        <v>3.794289058059328</v>
      </c>
      <c r="O14" s="48">
        <v>2.8863785460937916</v>
      </c>
      <c r="P14" s="48">
        <v>-23.928343309455368</v>
      </c>
    </row>
    <row r="15" spans="2:17">
      <c r="B15" s="275"/>
      <c r="C15" s="80" t="s">
        <v>122</v>
      </c>
      <c r="D15" s="58">
        <v>15099010</v>
      </c>
      <c r="E15" s="47">
        <v>0</v>
      </c>
      <c r="F15" s="47">
        <v>0</v>
      </c>
      <c r="G15" s="47">
        <v>0</v>
      </c>
      <c r="H15" s="48" t="s">
        <v>414</v>
      </c>
      <c r="I15" s="47">
        <v>0</v>
      </c>
      <c r="J15" s="47">
        <v>0</v>
      </c>
      <c r="K15" s="47">
        <v>0</v>
      </c>
      <c r="L15" s="48" t="s">
        <v>414</v>
      </c>
      <c r="M15" s="48" t="s">
        <v>414</v>
      </c>
      <c r="N15" s="48" t="s">
        <v>414</v>
      </c>
      <c r="O15" s="48" t="s">
        <v>414</v>
      </c>
      <c r="P15" s="48" t="s">
        <v>414</v>
      </c>
    </row>
    <row r="16" spans="2:17">
      <c r="B16" s="145" t="s">
        <v>85</v>
      </c>
      <c r="C16" s="144"/>
      <c r="D16" s="58">
        <v>15159090</v>
      </c>
      <c r="E16" s="47">
        <v>485908.18020000006</v>
      </c>
      <c r="F16" s="47">
        <v>468973.28020000004</v>
      </c>
      <c r="G16" s="47">
        <v>281902.76</v>
      </c>
      <c r="H16" s="48">
        <v>-39.889377092064016</v>
      </c>
      <c r="I16" s="47">
        <v>2254095.7800000003</v>
      </c>
      <c r="J16" s="47">
        <v>1949173.9500000002</v>
      </c>
      <c r="K16" s="47">
        <v>1432777.17</v>
      </c>
      <c r="L16" s="48">
        <v>-26.493109042422823</v>
      </c>
      <c r="M16" s="48">
        <v>4.6389335924993347</v>
      </c>
      <c r="N16" s="48">
        <v>4.1562580050802644</v>
      </c>
      <c r="O16" s="48">
        <v>5.0825226755495398</v>
      </c>
      <c r="P16" s="48">
        <v>22.286024335762768</v>
      </c>
    </row>
    <row r="17" spans="2:16">
      <c r="B17" s="255" t="s">
        <v>273</v>
      </c>
      <c r="C17" s="79" t="s">
        <v>36</v>
      </c>
      <c r="D17" s="73"/>
      <c r="E17" s="47">
        <v>15943.42</v>
      </c>
      <c r="F17" s="47">
        <v>15943.42</v>
      </c>
      <c r="G17" s="47">
        <v>17165.692299999999</v>
      </c>
      <c r="H17" s="48">
        <v>7.6663118703515165</v>
      </c>
      <c r="I17" s="47">
        <v>246874.43</v>
      </c>
      <c r="J17" s="47">
        <v>246874.43</v>
      </c>
      <c r="K17" s="47">
        <v>267484.44</v>
      </c>
      <c r="L17" s="48">
        <v>8.348377756254477</v>
      </c>
      <c r="M17" s="48">
        <v>15.484408614964668</v>
      </c>
      <c r="N17" s="48">
        <v>15.484408614964668</v>
      </c>
      <c r="O17" s="48">
        <v>15.582502314806145</v>
      </c>
      <c r="P17" s="48">
        <v>0.63349981443059367</v>
      </c>
    </row>
    <row r="18" spans="2:16">
      <c r="B18" s="256"/>
      <c r="C18" s="80" t="s">
        <v>123</v>
      </c>
      <c r="D18" s="58">
        <v>15159029</v>
      </c>
      <c r="E18" s="47">
        <v>15943.42</v>
      </c>
      <c r="F18" s="47">
        <v>15943.42</v>
      </c>
      <c r="G18" s="47">
        <v>17165.692299999999</v>
      </c>
      <c r="H18" s="48">
        <v>7.6663118703515165</v>
      </c>
      <c r="I18" s="47">
        <v>246874.43</v>
      </c>
      <c r="J18" s="47">
        <v>246874.43</v>
      </c>
      <c r="K18" s="47">
        <v>267484.44</v>
      </c>
      <c r="L18" s="48">
        <v>8.348377756254477</v>
      </c>
      <c r="M18" s="48">
        <v>15.484408614964668</v>
      </c>
      <c r="N18" s="48">
        <v>15.484408614964668</v>
      </c>
      <c r="O18" s="48">
        <v>15.582502314806145</v>
      </c>
      <c r="P18" s="48">
        <v>0.63349981443059367</v>
      </c>
    </row>
    <row r="19" spans="2:16">
      <c r="B19" s="257"/>
      <c r="C19" s="81" t="s">
        <v>116</v>
      </c>
      <c r="D19" s="215">
        <v>15159021</v>
      </c>
      <c r="E19" s="47">
        <v>0</v>
      </c>
      <c r="F19" s="47">
        <v>0</v>
      </c>
      <c r="G19" s="47">
        <v>0</v>
      </c>
      <c r="H19" s="48" t="s">
        <v>414</v>
      </c>
      <c r="I19" s="47">
        <v>0</v>
      </c>
      <c r="J19" s="47">
        <v>0</v>
      </c>
      <c r="K19" s="47">
        <v>0</v>
      </c>
      <c r="L19" s="48" t="s">
        <v>414</v>
      </c>
      <c r="M19" s="48" t="s">
        <v>414</v>
      </c>
      <c r="N19" s="48" t="s">
        <v>414</v>
      </c>
      <c r="O19" s="48" t="s">
        <v>414</v>
      </c>
      <c r="P19" s="48" t="s">
        <v>414</v>
      </c>
    </row>
    <row r="20" spans="2:16">
      <c r="B20" s="145" t="s">
        <v>294</v>
      </c>
      <c r="C20" s="144"/>
      <c r="D20" s="58">
        <v>15131900</v>
      </c>
      <c r="E20" s="47">
        <v>13872.9</v>
      </c>
      <c r="F20" s="47">
        <v>10739.7</v>
      </c>
      <c r="G20" s="47">
        <v>6179.4139999999998</v>
      </c>
      <c r="H20" s="48">
        <v>-42.461949588908453</v>
      </c>
      <c r="I20" s="47">
        <v>66236.929999999993</v>
      </c>
      <c r="J20" s="47">
        <v>53134.25</v>
      </c>
      <c r="K20" s="47">
        <v>27573.96</v>
      </c>
      <c r="L20" s="48">
        <v>-48.105111110065543</v>
      </c>
      <c r="M20" s="48">
        <v>4.774555428208954</v>
      </c>
      <c r="N20" s="48">
        <v>4.9474612884903673</v>
      </c>
      <c r="O20" s="48">
        <v>4.4622289427444093</v>
      </c>
      <c r="P20" s="48">
        <v>-9.8077037383756505</v>
      </c>
    </row>
    <row r="21" spans="2:16">
      <c r="B21" s="145" t="s">
        <v>86</v>
      </c>
      <c r="C21" s="144"/>
      <c r="D21" s="58">
        <v>33011900</v>
      </c>
      <c r="E21" s="47">
        <v>77.2684</v>
      </c>
      <c r="F21" s="47">
        <v>77.2684</v>
      </c>
      <c r="G21" s="47">
        <v>799.42</v>
      </c>
      <c r="H21" s="48">
        <v>934.60146709392188</v>
      </c>
      <c r="I21" s="47">
        <v>22640.260000000002</v>
      </c>
      <c r="J21" s="47">
        <v>22640.260000000002</v>
      </c>
      <c r="K21" s="47">
        <v>4730.51</v>
      </c>
      <c r="L21" s="48">
        <v>-79.105761152919627</v>
      </c>
      <c r="M21" s="48">
        <v>293.00800844847316</v>
      </c>
      <c r="N21" s="48">
        <v>293.00800844847316</v>
      </c>
      <c r="O21" s="48">
        <v>5.9174276350354011</v>
      </c>
      <c r="P21" s="48">
        <v>-97.980455323945179</v>
      </c>
    </row>
    <row r="22" spans="2:16">
      <c r="B22" s="145" t="s">
        <v>313</v>
      </c>
      <c r="C22" s="144"/>
      <c r="D22" s="58">
        <v>15119000</v>
      </c>
      <c r="E22" s="47">
        <v>20230</v>
      </c>
      <c r="F22" s="47">
        <v>20230</v>
      </c>
      <c r="G22" s="47">
        <v>0</v>
      </c>
      <c r="H22" s="48">
        <v>-100</v>
      </c>
      <c r="I22" s="47">
        <v>16369.32</v>
      </c>
      <c r="J22" s="47">
        <v>16369.32</v>
      </c>
      <c r="K22" s="47">
        <v>0</v>
      </c>
      <c r="L22" s="48">
        <v>-100</v>
      </c>
      <c r="M22" s="48">
        <v>0.80916065249629265</v>
      </c>
      <c r="N22" s="48">
        <v>0.80916065249629265</v>
      </c>
      <c r="O22" s="48" t="s">
        <v>414</v>
      </c>
      <c r="P22" s="48" t="s">
        <v>414</v>
      </c>
    </row>
    <row r="23" spans="2:16">
      <c r="B23" s="145" t="s">
        <v>138</v>
      </c>
      <c r="C23" s="144"/>
      <c r="D23" s="58">
        <v>33011200</v>
      </c>
      <c r="E23" s="47">
        <v>1012.374</v>
      </c>
      <c r="F23" s="47">
        <v>1012.374</v>
      </c>
      <c r="G23" s="47">
        <v>0</v>
      </c>
      <c r="H23" s="48">
        <v>-100</v>
      </c>
      <c r="I23" s="47">
        <v>8590.14</v>
      </c>
      <c r="J23" s="47">
        <v>8590.14</v>
      </c>
      <c r="K23" s="47">
        <v>0</v>
      </c>
      <c r="L23" s="48">
        <v>-100</v>
      </c>
      <c r="M23" s="48">
        <v>8.4851448180217979</v>
      </c>
      <c r="N23" s="48">
        <v>8.4851448180217979</v>
      </c>
      <c r="O23" s="48" t="s">
        <v>414</v>
      </c>
      <c r="P23" s="48" t="s">
        <v>414</v>
      </c>
    </row>
    <row r="24" spans="2:16">
      <c r="B24" s="145" t="s">
        <v>280</v>
      </c>
      <c r="C24" s="144"/>
      <c r="D24" s="58">
        <v>33011300</v>
      </c>
      <c r="E24" s="47">
        <v>137.38</v>
      </c>
      <c r="F24" s="47">
        <v>35.58</v>
      </c>
      <c r="G24" s="47">
        <v>0</v>
      </c>
      <c r="H24" s="48">
        <v>-100</v>
      </c>
      <c r="I24" s="47">
        <v>5891.17</v>
      </c>
      <c r="J24" s="47">
        <v>925.98</v>
      </c>
      <c r="K24" s="47">
        <v>0</v>
      </c>
      <c r="L24" s="48">
        <v>-100</v>
      </c>
      <c r="M24" s="48">
        <v>42.882297277624112</v>
      </c>
      <c r="N24" s="48">
        <v>26.025295109612145</v>
      </c>
      <c r="O24" s="48" t="s">
        <v>414</v>
      </c>
      <c r="P24" s="48" t="s">
        <v>414</v>
      </c>
    </row>
    <row r="25" spans="2:16">
      <c r="B25" s="145" t="s">
        <v>288</v>
      </c>
      <c r="C25" s="144"/>
      <c r="D25" s="58">
        <v>15132100</v>
      </c>
      <c r="E25" s="47">
        <v>0</v>
      </c>
      <c r="F25" s="47">
        <v>0</v>
      </c>
      <c r="G25" s="47">
        <v>0</v>
      </c>
      <c r="H25" s="48" t="s">
        <v>414</v>
      </c>
      <c r="I25" s="47">
        <v>0</v>
      </c>
      <c r="J25" s="47">
        <v>0</v>
      </c>
      <c r="K25" s="47">
        <v>0</v>
      </c>
      <c r="L25" s="48" t="s">
        <v>414</v>
      </c>
      <c r="M25" s="48" t="s">
        <v>414</v>
      </c>
      <c r="N25" s="48" t="s">
        <v>414</v>
      </c>
      <c r="O25" s="48" t="s">
        <v>414</v>
      </c>
      <c r="P25" s="48" t="s">
        <v>414</v>
      </c>
    </row>
    <row r="26" spans="2:16">
      <c r="B26" s="145" t="s">
        <v>321</v>
      </c>
      <c r="C26" s="144"/>
      <c r="D26" s="58">
        <v>15111000</v>
      </c>
      <c r="E26" s="47">
        <v>0</v>
      </c>
      <c r="F26" s="47">
        <v>0</v>
      </c>
      <c r="G26" s="47">
        <v>0</v>
      </c>
      <c r="H26" s="48" t="s">
        <v>414</v>
      </c>
      <c r="I26" s="47">
        <v>0</v>
      </c>
      <c r="J26" s="47">
        <v>0</v>
      </c>
      <c r="K26" s="47">
        <v>0</v>
      </c>
      <c r="L26" s="48" t="s">
        <v>414</v>
      </c>
      <c r="M26" s="48" t="s">
        <v>414</v>
      </c>
      <c r="N26" s="48" t="s">
        <v>414</v>
      </c>
      <c r="O26" s="48" t="s">
        <v>414</v>
      </c>
      <c r="P26" s="48" t="s">
        <v>414</v>
      </c>
    </row>
    <row r="27" spans="2:16">
      <c r="B27" s="145" t="s">
        <v>376</v>
      </c>
      <c r="C27" s="144"/>
      <c r="D27" s="58">
        <v>15132900</v>
      </c>
      <c r="E27" s="47">
        <v>0</v>
      </c>
      <c r="F27" s="47">
        <v>0</v>
      </c>
      <c r="G27" s="47">
        <v>0</v>
      </c>
      <c r="H27" s="48" t="s">
        <v>414</v>
      </c>
      <c r="I27" s="47">
        <v>0</v>
      </c>
      <c r="J27" s="47">
        <v>0</v>
      </c>
      <c r="K27" s="47">
        <v>0</v>
      </c>
      <c r="L27" s="48" t="s">
        <v>414</v>
      </c>
      <c r="M27" s="48" t="s">
        <v>414</v>
      </c>
      <c r="N27" s="48" t="s">
        <v>414</v>
      </c>
      <c r="O27" s="48" t="s">
        <v>414</v>
      </c>
      <c r="P27" s="48" t="s">
        <v>414</v>
      </c>
    </row>
    <row r="28" spans="2:16">
      <c r="B28" s="145" t="s">
        <v>407</v>
      </c>
      <c r="C28" s="144"/>
      <c r="D28" s="58">
        <v>15131100</v>
      </c>
      <c r="E28" s="47">
        <v>0</v>
      </c>
      <c r="F28" s="47">
        <v>0</v>
      </c>
      <c r="G28" s="47">
        <v>12406.96</v>
      </c>
      <c r="H28" s="48"/>
      <c r="I28" s="47">
        <v>0</v>
      </c>
      <c r="J28" s="47">
        <v>0</v>
      </c>
      <c r="K28" s="47">
        <v>38065.19</v>
      </c>
      <c r="L28" s="48"/>
      <c r="M28" s="48"/>
      <c r="N28" s="48"/>
      <c r="O28" s="48"/>
      <c r="P28" s="48"/>
    </row>
    <row r="29" spans="2:16">
      <c r="B29" s="145" t="s">
        <v>87</v>
      </c>
      <c r="C29" s="144"/>
      <c r="D29" s="58">
        <v>15100000</v>
      </c>
      <c r="E29" s="47">
        <v>0</v>
      </c>
      <c r="F29" s="47">
        <v>0</v>
      </c>
      <c r="G29" s="47">
        <v>0</v>
      </c>
      <c r="H29" s="48" t="s">
        <v>414</v>
      </c>
      <c r="I29" s="47">
        <v>0</v>
      </c>
      <c r="J29" s="47">
        <v>0</v>
      </c>
      <c r="K29" s="47">
        <v>0</v>
      </c>
      <c r="L29" s="48" t="s">
        <v>414</v>
      </c>
      <c r="M29" s="48" t="s">
        <v>414</v>
      </c>
      <c r="N29" s="48" t="s">
        <v>414</v>
      </c>
      <c r="O29" s="48" t="s">
        <v>414</v>
      </c>
      <c r="P29" s="48" t="s">
        <v>414</v>
      </c>
    </row>
    <row r="30" spans="2:16">
      <c r="B30" s="136" t="s">
        <v>36</v>
      </c>
      <c r="C30" s="152"/>
      <c r="D30" s="137"/>
      <c r="E30" s="82">
        <v>15541164.725299999</v>
      </c>
      <c r="F30" s="82">
        <v>12621599.469299998</v>
      </c>
      <c r="G30" s="82">
        <v>8851241.5796000008</v>
      </c>
      <c r="H30" s="48">
        <v>-29.872266972746075</v>
      </c>
      <c r="I30" s="82">
        <v>82341988.170000017</v>
      </c>
      <c r="J30" s="82">
        <v>67951048.060000002</v>
      </c>
      <c r="K30" s="47">
        <v>47787732.43</v>
      </c>
      <c r="L30" s="48">
        <v>-29.673296005965977</v>
      </c>
      <c r="M30" s="48">
        <v>5.2983151279487215</v>
      </c>
      <c r="N30" s="48">
        <v>5.3837113295569194</v>
      </c>
      <c r="O30" s="48">
        <v>5.3989863456149836</v>
      </c>
      <c r="P30" s="48">
        <v>0.28372650617805029</v>
      </c>
    </row>
    <row r="31" spans="2:16">
      <c r="B31" s="146" t="s">
        <v>109</v>
      </c>
      <c r="C31" s="140"/>
      <c r="D31" s="140"/>
      <c r="E31" s="140"/>
      <c r="F31" s="140"/>
      <c r="G31" s="140"/>
      <c r="H31" s="140"/>
      <c r="I31" s="203"/>
      <c r="J31" s="140"/>
      <c r="K31" s="140"/>
      <c r="L31" s="140"/>
      <c r="M31" s="140"/>
      <c r="N31" s="140"/>
      <c r="O31" s="140"/>
      <c r="P31" s="141"/>
    </row>
    <row r="33" spans="4:13">
      <c r="I33" s="83"/>
    </row>
    <row r="34" spans="4:13">
      <c r="E34" s="49"/>
      <c r="F34" s="49"/>
      <c r="G34" s="49"/>
      <c r="H34" s="49"/>
      <c r="I34" s="49"/>
      <c r="J34" s="49"/>
      <c r="K34" s="49"/>
    </row>
    <row r="35" spans="4:13">
      <c r="E35" s="49"/>
      <c r="F35" s="49"/>
      <c r="G35" s="49"/>
      <c r="I35" s="49"/>
      <c r="J35" s="49"/>
      <c r="K35" s="49"/>
    </row>
    <row r="38" spans="4:13">
      <c r="D38" s="53"/>
      <c r="E38" s="53"/>
      <c r="F38" s="53"/>
      <c r="G38" s="53"/>
      <c r="H38" s="53"/>
      <c r="I38" s="53"/>
      <c r="J38" s="53"/>
      <c r="K38" s="53"/>
      <c r="L38" s="53"/>
      <c r="M38" s="53"/>
    </row>
  </sheetData>
  <sortState xmlns:xlrd2="http://schemas.microsoft.com/office/spreadsheetml/2017/richdata2" ref="B20:Q29">
    <sortCondition descending="1" ref="I20"/>
  </sortState>
  <mergeCells count="10">
    <mergeCell ref="B5:B9"/>
    <mergeCell ref="B3:C4"/>
    <mergeCell ref="B10:B12"/>
    <mergeCell ref="B13:B15"/>
    <mergeCell ref="B17:B19"/>
    <mergeCell ref="B2:P2"/>
    <mergeCell ref="D3:D4"/>
    <mergeCell ref="E3:H3"/>
    <mergeCell ref="I3:L3"/>
    <mergeCell ref="M3:P3"/>
  </mergeCells>
  <hyperlinks>
    <hyperlink ref="Q2" r:id="rId1" location="Indice!A1" display="volver a indice" xr:uid="{00000000-0004-0000-0900-000000000000}"/>
  </hyperlinks>
  <printOptions horizontalCentered="1" verticalCentered="1"/>
  <pageMargins left="0.70866141732283472" right="0.70866141732283472" top="0.74803149606299213" bottom="0.74803149606299213" header="0.31496062992125984" footer="0.31496062992125984"/>
  <pageSetup scale="54" orientation="landscape" r:id="rId2"/>
  <headerFooter differentFirst="1">
    <oddFooter>&amp;C&amp;P</oddFooter>
  </headerFooter>
  <drawing r:id="rId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Q45"/>
  <sheetViews>
    <sheetView zoomScale="90" zoomScaleNormal="90" zoomScalePageLayoutView="90" workbookViewId="0"/>
  </sheetViews>
  <sheetFormatPr baseColWidth="10" defaultColWidth="10.85546875" defaultRowHeight="12.75"/>
  <cols>
    <col min="1" max="1" width="0.85546875" style="41" customWidth="1"/>
    <col min="2" max="2" width="20.85546875" style="53" customWidth="1"/>
    <col min="3" max="3" width="30" style="53" customWidth="1"/>
    <col min="4" max="4" width="10" style="41" customWidth="1"/>
    <col min="5" max="5" width="12" style="41" bestFit="1" customWidth="1"/>
    <col min="6" max="7" width="13.28515625" style="41" customWidth="1"/>
    <col min="8" max="8" width="8.7109375" style="41" bestFit="1" customWidth="1"/>
    <col min="9" max="9" width="12" style="41" bestFit="1" customWidth="1"/>
    <col min="10" max="11" width="13.7109375" style="41" customWidth="1"/>
    <col min="12" max="12" width="8.42578125" style="41" customWidth="1"/>
    <col min="13" max="13" width="7.7109375" style="41" customWidth="1"/>
    <col min="14" max="15" width="12.85546875" style="41" customWidth="1"/>
    <col min="16" max="16" width="6.85546875" style="41" customWidth="1"/>
    <col min="17" max="16384" width="10.85546875" style="41"/>
  </cols>
  <sheetData>
    <row r="1" spans="2:17" ht="5.25" customHeight="1"/>
    <row r="2" spans="2:17">
      <c r="B2" s="243" t="s">
        <v>88</v>
      </c>
      <c r="C2" s="244"/>
      <c r="D2" s="244"/>
      <c r="E2" s="244"/>
      <c r="F2" s="244"/>
      <c r="G2" s="244"/>
      <c r="H2" s="244"/>
      <c r="I2" s="244"/>
      <c r="J2" s="244"/>
      <c r="K2" s="244"/>
      <c r="L2" s="244"/>
      <c r="M2" s="244"/>
      <c r="N2" s="244"/>
      <c r="O2" s="244"/>
      <c r="P2" s="245"/>
      <c r="Q2" s="43" t="s">
        <v>351</v>
      </c>
    </row>
    <row r="3" spans="2:17">
      <c r="B3" s="251" t="s">
        <v>39</v>
      </c>
      <c r="C3" s="252"/>
      <c r="D3" s="275" t="s">
        <v>40</v>
      </c>
      <c r="E3" s="276" t="s">
        <v>30</v>
      </c>
      <c r="F3" s="276"/>
      <c r="G3" s="276"/>
      <c r="H3" s="276"/>
      <c r="I3" s="276" t="s">
        <v>310</v>
      </c>
      <c r="J3" s="276"/>
      <c r="K3" s="276"/>
      <c r="L3" s="276"/>
      <c r="M3" s="276" t="s">
        <v>335</v>
      </c>
      <c r="N3" s="276"/>
      <c r="O3" s="276"/>
      <c r="P3" s="276"/>
    </row>
    <row r="4" spans="2:17">
      <c r="B4" s="253"/>
      <c r="C4" s="254"/>
      <c r="D4" s="275"/>
      <c r="E4" s="44">
        <v>2018</v>
      </c>
      <c r="F4" s="198" t="s">
        <v>411</v>
      </c>
      <c r="G4" s="199" t="s">
        <v>412</v>
      </c>
      <c r="H4" s="44" t="s">
        <v>110</v>
      </c>
      <c r="I4" s="44">
        <v>2018</v>
      </c>
      <c r="J4" s="198" t="s">
        <v>411</v>
      </c>
      <c r="K4" s="199" t="s">
        <v>412</v>
      </c>
      <c r="L4" s="44" t="s">
        <v>110</v>
      </c>
      <c r="M4" s="44">
        <v>2018</v>
      </c>
      <c r="N4" s="198" t="s">
        <v>411</v>
      </c>
      <c r="O4" s="199" t="s">
        <v>412</v>
      </c>
      <c r="P4" s="44" t="s">
        <v>110</v>
      </c>
    </row>
    <row r="5" spans="2:17">
      <c r="B5" s="275" t="s">
        <v>190</v>
      </c>
      <c r="C5" s="81" t="s">
        <v>36</v>
      </c>
      <c r="D5" s="58"/>
      <c r="E5" s="47">
        <v>60308052.880000003</v>
      </c>
      <c r="F5" s="47">
        <v>54481325.100000016</v>
      </c>
      <c r="G5" s="47">
        <v>32993591.509999998</v>
      </c>
      <c r="H5" s="48">
        <v>-39.440548757871554</v>
      </c>
      <c r="I5" s="47">
        <v>83624469.989999995</v>
      </c>
      <c r="J5" s="47">
        <v>74818399.719999969</v>
      </c>
      <c r="K5" s="47">
        <v>48044308.379999973</v>
      </c>
      <c r="L5" s="48">
        <v>-35.785437058530036</v>
      </c>
      <c r="M5" s="48">
        <v>1.3866219517382632</v>
      </c>
      <c r="N5" s="48">
        <v>1.3732852419186101</v>
      </c>
      <c r="O5" s="48">
        <v>1.4561709162653076</v>
      </c>
      <c r="P5" s="48">
        <v>6.0355759908187867</v>
      </c>
    </row>
    <row r="6" spans="2:17">
      <c r="B6" s="275"/>
      <c r="C6" s="55" t="s">
        <v>361</v>
      </c>
      <c r="D6" s="58">
        <v>20097929</v>
      </c>
      <c r="E6" s="47">
        <v>57761775.700000003</v>
      </c>
      <c r="F6" s="47">
        <v>52620260.000000015</v>
      </c>
      <c r="G6" s="47">
        <v>32437017.909999996</v>
      </c>
      <c r="H6" s="48">
        <v>-38.356408900298121</v>
      </c>
      <c r="I6" s="47">
        <v>80108761.839999989</v>
      </c>
      <c r="J6" s="47">
        <v>72252418.179999962</v>
      </c>
      <c r="K6" s="47">
        <v>47266735.399999976</v>
      </c>
      <c r="L6" s="48">
        <v>-34.581102486776317</v>
      </c>
      <c r="M6" s="48">
        <v>1.3868819105573305</v>
      </c>
      <c r="N6" s="48">
        <v>1.3730912424225943</v>
      </c>
      <c r="O6" s="48">
        <v>1.4571849832542136</v>
      </c>
      <c r="P6" s="48">
        <v>6.1244102528284827</v>
      </c>
    </row>
    <row r="7" spans="2:17">
      <c r="B7" s="275"/>
      <c r="C7" s="75" t="s">
        <v>191</v>
      </c>
      <c r="D7" s="58">
        <v>20097910</v>
      </c>
      <c r="E7" s="47">
        <v>1574564.1</v>
      </c>
      <c r="F7" s="47">
        <v>1104558.1000000001</v>
      </c>
      <c r="G7" s="47">
        <v>257104</v>
      </c>
      <c r="H7" s="48">
        <v>-76.723361134194761</v>
      </c>
      <c r="I7" s="47">
        <v>2573257.4800000004</v>
      </c>
      <c r="J7" s="47">
        <v>1823636.8699999999</v>
      </c>
      <c r="K7" s="47">
        <v>413814.12</v>
      </c>
      <c r="L7" s="48">
        <v>-77.308304805221439</v>
      </c>
      <c r="M7" s="48">
        <v>1.6342665757462655</v>
      </c>
      <c r="N7" s="48">
        <v>1.6510103633299142</v>
      </c>
      <c r="O7" s="48">
        <v>1.6095203497417387</v>
      </c>
      <c r="P7" s="48">
        <v>-2.5130074595349328</v>
      </c>
    </row>
    <row r="8" spans="2:17">
      <c r="B8" s="275"/>
      <c r="C8" s="55" t="s">
        <v>362</v>
      </c>
      <c r="D8" s="58">
        <v>20097921</v>
      </c>
      <c r="E8" s="47">
        <v>24696</v>
      </c>
      <c r="F8" s="47">
        <v>21996</v>
      </c>
      <c r="G8" s="47">
        <v>15750</v>
      </c>
      <c r="H8" s="48">
        <v>-28.396072013093288</v>
      </c>
      <c r="I8" s="47">
        <v>29065</v>
      </c>
      <c r="J8" s="47">
        <v>28465</v>
      </c>
      <c r="K8" s="47">
        <v>12020</v>
      </c>
      <c r="L8" s="48">
        <v>-57.772703319866501</v>
      </c>
      <c r="M8" s="48">
        <v>1.1769112406867508</v>
      </c>
      <c r="N8" s="48">
        <v>1.2940989270776504</v>
      </c>
      <c r="O8" s="48">
        <v>0.76317460317460317</v>
      </c>
      <c r="P8" s="48">
        <v>-41.026563950716408</v>
      </c>
    </row>
    <row r="9" spans="2:17">
      <c r="B9" s="275"/>
      <c r="C9" s="75" t="s">
        <v>364</v>
      </c>
      <c r="D9" s="58">
        <v>20097100</v>
      </c>
      <c r="E9" s="47">
        <v>947017.08</v>
      </c>
      <c r="F9" s="47">
        <v>734511</v>
      </c>
      <c r="G9" s="47">
        <v>283719.59999999998</v>
      </c>
      <c r="H9" s="48">
        <v>-61.372995094695661</v>
      </c>
      <c r="I9" s="47">
        <v>913385.67</v>
      </c>
      <c r="J9" s="47">
        <v>713879.67</v>
      </c>
      <c r="K9" s="47">
        <v>351738.86</v>
      </c>
      <c r="L9" s="48">
        <v>-50.728550653361516</v>
      </c>
      <c r="M9" s="48">
        <v>0.96448700798511477</v>
      </c>
      <c r="N9" s="48">
        <v>0.97191147579818415</v>
      </c>
      <c r="O9" s="48">
        <v>1.2397411387863229</v>
      </c>
      <c r="P9" s="48">
        <v>27.557001811114844</v>
      </c>
    </row>
    <row r="10" spans="2:17">
      <c r="B10" s="275"/>
      <c r="C10" s="75" t="s">
        <v>363</v>
      </c>
      <c r="D10" s="58">
        <v>20097920</v>
      </c>
      <c r="E10" s="47">
        <v>0</v>
      </c>
      <c r="F10" s="47">
        <v>0</v>
      </c>
      <c r="G10" s="47">
        <v>0</v>
      </c>
      <c r="H10" s="48" t="s">
        <v>414</v>
      </c>
      <c r="I10" s="47">
        <v>0</v>
      </c>
      <c r="J10" s="47">
        <v>0</v>
      </c>
      <c r="K10" s="47">
        <v>0</v>
      </c>
      <c r="L10" s="48" t="s">
        <v>414</v>
      </c>
      <c r="M10" s="48" t="s">
        <v>414</v>
      </c>
      <c r="N10" s="48" t="s">
        <v>414</v>
      </c>
      <c r="O10" s="48" t="s">
        <v>414</v>
      </c>
      <c r="P10" s="48" t="s">
        <v>414</v>
      </c>
    </row>
    <row r="11" spans="2:17">
      <c r="B11" s="275" t="s">
        <v>112</v>
      </c>
      <c r="C11" s="81" t="s">
        <v>36</v>
      </c>
      <c r="D11" s="58"/>
      <c r="E11" s="47">
        <v>24612142.009999998</v>
      </c>
      <c r="F11" s="47">
        <v>20696568.259999998</v>
      </c>
      <c r="G11" s="47">
        <v>20160140.899999999</v>
      </c>
      <c r="H11" s="48">
        <v>-2.5918662130897663</v>
      </c>
      <c r="I11" s="47">
        <v>63227642.530000001</v>
      </c>
      <c r="J11" s="47">
        <v>53567174.370000005</v>
      </c>
      <c r="K11" s="47">
        <v>43788137.400000013</v>
      </c>
      <c r="L11" s="48">
        <v>-18.255652057459816</v>
      </c>
      <c r="M11" s="48">
        <v>2.5689613892326149</v>
      </c>
      <c r="N11" s="48">
        <v>2.5882152875328912</v>
      </c>
      <c r="O11" s="48">
        <v>2.1720154445944382</v>
      </c>
      <c r="P11" s="48">
        <v>-16.080572777049706</v>
      </c>
    </row>
    <row r="12" spans="2:17">
      <c r="B12" s="275"/>
      <c r="C12" s="75" t="s">
        <v>379</v>
      </c>
      <c r="D12" s="58">
        <v>20096910</v>
      </c>
      <c r="E12" s="47">
        <v>16829510.829999998</v>
      </c>
      <c r="F12" s="47">
        <v>14595590.879999999</v>
      </c>
      <c r="G12" s="47">
        <v>14510508.5</v>
      </c>
      <c r="H12" s="48">
        <v>-0.58293206968814681</v>
      </c>
      <c r="I12" s="47">
        <v>43888086.740000002</v>
      </c>
      <c r="J12" s="47">
        <v>38053762</v>
      </c>
      <c r="K12" s="47">
        <v>32164663.110000011</v>
      </c>
      <c r="L12" s="48">
        <v>-15.475733752683873</v>
      </c>
      <c r="M12" s="48">
        <v>2.6078052525309201</v>
      </c>
      <c r="N12" s="48">
        <v>2.6072094177526028</v>
      </c>
      <c r="O12" s="48">
        <v>2.2166461712902765</v>
      </c>
      <c r="P12" s="48">
        <v>-14.980125639427511</v>
      </c>
    </row>
    <row r="13" spans="2:17">
      <c r="B13" s="275"/>
      <c r="C13" s="75" t="s">
        <v>134</v>
      </c>
      <c r="D13" s="58">
        <v>20096920</v>
      </c>
      <c r="E13" s="47">
        <v>7120393.7999999998</v>
      </c>
      <c r="F13" s="47">
        <v>5438740</v>
      </c>
      <c r="G13" s="47">
        <v>5188000</v>
      </c>
      <c r="H13" s="48">
        <v>-4.6102589938110672</v>
      </c>
      <c r="I13" s="47">
        <v>18031855.399999999</v>
      </c>
      <c r="J13" s="47">
        <v>14205711.980000002</v>
      </c>
      <c r="K13" s="47">
        <v>10888509.77</v>
      </c>
      <c r="L13" s="48">
        <v>-23.351185879808344</v>
      </c>
      <c r="M13" s="48">
        <v>2.5324238948694102</v>
      </c>
      <c r="N13" s="48">
        <v>2.6119490874724667</v>
      </c>
      <c r="O13" s="48">
        <v>2.0987875424055513</v>
      </c>
      <c r="P13" s="48">
        <v>-19.646690187345573</v>
      </c>
    </row>
    <row r="14" spans="2:17">
      <c r="B14" s="275"/>
      <c r="C14" s="75" t="s">
        <v>365</v>
      </c>
      <c r="D14" s="58">
        <v>20096100</v>
      </c>
      <c r="E14" s="47">
        <v>662237.38</v>
      </c>
      <c r="F14" s="47">
        <v>662237.38</v>
      </c>
      <c r="G14" s="47">
        <v>461632.4</v>
      </c>
      <c r="H14" s="48">
        <v>-30.292004960517328</v>
      </c>
      <c r="I14" s="47">
        <v>1307700.3899999999</v>
      </c>
      <c r="J14" s="47">
        <v>1307700.3899999999</v>
      </c>
      <c r="K14" s="47">
        <v>734964.52</v>
      </c>
      <c r="L14" s="48">
        <v>-43.797178190028674</v>
      </c>
      <c r="M14" s="48">
        <v>1.9746701552848012</v>
      </c>
      <c r="N14" s="48">
        <v>1.9746701552848012</v>
      </c>
      <c r="O14" s="48">
        <v>1.5920990814336256</v>
      </c>
      <c r="P14" s="48">
        <v>-19.373922922129672</v>
      </c>
    </row>
    <row r="15" spans="2:17">
      <c r="B15" s="275"/>
      <c r="C15" s="75" t="s">
        <v>366</v>
      </c>
      <c r="D15" s="58">
        <v>20096110</v>
      </c>
      <c r="E15" s="47">
        <v>0</v>
      </c>
      <c r="F15" s="47">
        <v>0</v>
      </c>
      <c r="G15" s="47">
        <v>0</v>
      </c>
      <c r="H15" s="48" t="s">
        <v>414</v>
      </c>
      <c r="I15" s="47">
        <v>0</v>
      </c>
      <c r="J15" s="47">
        <v>0</v>
      </c>
      <c r="K15" s="47">
        <v>0</v>
      </c>
      <c r="L15" s="48" t="s">
        <v>414</v>
      </c>
      <c r="M15" s="48" t="s">
        <v>414</v>
      </c>
      <c r="N15" s="48" t="s">
        <v>414</v>
      </c>
      <c r="O15" s="48" t="s">
        <v>414</v>
      </c>
      <c r="P15" s="48" t="s">
        <v>414</v>
      </c>
    </row>
    <row r="16" spans="2:17">
      <c r="B16" s="275"/>
      <c r="C16" s="75" t="s">
        <v>367</v>
      </c>
      <c r="D16" s="58">
        <v>20096120</v>
      </c>
      <c r="E16" s="47">
        <v>0</v>
      </c>
      <c r="F16" s="47">
        <v>0</v>
      </c>
      <c r="G16" s="47">
        <v>0</v>
      </c>
      <c r="H16" s="48" t="s">
        <v>414</v>
      </c>
      <c r="I16" s="47">
        <v>0</v>
      </c>
      <c r="J16" s="47">
        <v>0</v>
      </c>
      <c r="K16" s="47">
        <v>0</v>
      </c>
      <c r="L16" s="48" t="s">
        <v>414</v>
      </c>
      <c r="M16" s="48" t="s">
        <v>414</v>
      </c>
      <c r="N16" s="48" t="s">
        <v>414</v>
      </c>
      <c r="O16" s="48" t="s">
        <v>414</v>
      </c>
      <c r="P16" s="48" t="s">
        <v>414</v>
      </c>
    </row>
    <row r="17" spans="2:16">
      <c r="B17" s="145" t="s">
        <v>189</v>
      </c>
      <c r="C17" s="144"/>
      <c r="D17" s="58">
        <v>20098990</v>
      </c>
      <c r="E17" s="47">
        <v>7206182.6200000001</v>
      </c>
      <c r="F17" s="47">
        <v>5898587.2400000002</v>
      </c>
      <c r="G17" s="47">
        <v>4769992.4300000006</v>
      </c>
      <c r="H17" s="48">
        <v>-19.133307079815264</v>
      </c>
      <c r="I17" s="47">
        <v>48997812.899999991</v>
      </c>
      <c r="J17" s="47">
        <v>39981410.939999998</v>
      </c>
      <c r="K17" s="47">
        <v>34000314.769999996</v>
      </c>
      <c r="L17" s="48">
        <v>-14.959692590578699</v>
      </c>
      <c r="M17" s="48">
        <v>6.7994131544781737</v>
      </c>
      <c r="N17" s="48">
        <v>6.7781333585904537</v>
      </c>
      <c r="O17" s="48">
        <v>7.1279599011858368</v>
      </c>
      <c r="P17" s="48">
        <v>5.1611044529246586</v>
      </c>
    </row>
    <row r="18" spans="2:16">
      <c r="B18" s="145" t="s">
        <v>338</v>
      </c>
      <c r="C18" s="144"/>
      <c r="D18" s="58">
        <v>20098100</v>
      </c>
      <c r="E18" s="47">
        <v>2897151.1</v>
      </c>
      <c r="F18" s="47">
        <v>2053745.8</v>
      </c>
      <c r="G18" s="47">
        <v>2725977.2150000003</v>
      </c>
      <c r="H18" s="48">
        <v>32.731967851133305</v>
      </c>
      <c r="I18" s="47">
        <v>13909220.57</v>
      </c>
      <c r="J18" s="47">
        <v>9223595.0199999996</v>
      </c>
      <c r="K18" s="47">
        <v>14752521.800000001</v>
      </c>
      <c r="L18" s="48">
        <v>59.943295081921335</v>
      </c>
      <c r="M18" s="48">
        <v>4.8009993576103085</v>
      </c>
      <c r="N18" s="48">
        <v>4.4911084029970993</v>
      </c>
      <c r="O18" s="48">
        <v>5.4118287265288085</v>
      </c>
      <c r="P18" s="48">
        <v>20.500959694432552</v>
      </c>
    </row>
    <row r="19" spans="2:16">
      <c r="B19" s="145" t="s">
        <v>192</v>
      </c>
      <c r="C19" s="144"/>
      <c r="D19" s="58">
        <v>20098960</v>
      </c>
      <c r="E19" s="47">
        <v>7477352.3000000007</v>
      </c>
      <c r="F19" s="47">
        <v>6307426.8000000007</v>
      </c>
      <c r="G19" s="47">
        <v>6951533.7000000002</v>
      </c>
      <c r="H19" s="48">
        <v>10.211880699114872</v>
      </c>
      <c r="I19" s="47">
        <v>11406366.640000001</v>
      </c>
      <c r="J19" s="47">
        <v>9770777.0300000012</v>
      </c>
      <c r="K19" s="47">
        <v>9515737.1599999983</v>
      </c>
      <c r="L19" s="48">
        <v>-2.6102311946832213</v>
      </c>
      <c r="M19" s="48">
        <v>1.525455292510425</v>
      </c>
      <c r="N19" s="48">
        <v>1.5490908320965373</v>
      </c>
      <c r="O19" s="48">
        <v>1.3688687375564328</v>
      </c>
      <c r="P19" s="48">
        <v>-11.634055976962443</v>
      </c>
    </row>
    <row r="20" spans="2:16">
      <c r="B20" s="145" t="s">
        <v>196</v>
      </c>
      <c r="C20" s="144"/>
      <c r="D20" s="58">
        <v>20098920</v>
      </c>
      <c r="E20" s="47">
        <v>419834.81999999995</v>
      </c>
      <c r="F20" s="47">
        <v>369902.42</v>
      </c>
      <c r="G20" s="47">
        <v>264465.5</v>
      </c>
      <c r="H20" s="48">
        <v>-28.503982212389957</v>
      </c>
      <c r="I20" s="47">
        <v>4238239.5799999991</v>
      </c>
      <c r="J20" s="47">
        <v>3725932.85</v>
      </c>
      <c r="K20" s="47">
        <v>2633452.6399999997</v>
      </c>
      <c r="L20" s="48">
        <v>-29.320984944750151</v>
      </c>
      <c r="M20" s="48">
        <v>10.095016844958215</v>
      </c>
      <c r="N20" s="48">
        <v>10.072745266170468</v>
      </c>
      <c r="O20" s="48">
        <v>9.9576415071152944</v>
      </c>
      <c r="P20" s="48">
        <v>-1.1427248085162267</v>
      </c>
    </row>
    <row r="21" spans="2:16">
      <c r="B21" s="145" t="s">
        <v>200</v>
      </c>
      <c r="C21" s="144"/>
      <c r="D21" s="58">
        <v>20098950</v>
      </c>
      <c r="E21" s="47">
        <v>1802321.2</v>
      </c>
      <c r="F21" s="47">
        <v>1608844.2</v>
      </c>
      <c r="G21" s="47">
        <v>997402</v>
      </c>
      <c r="H21" s="48">
        <v>-38.0050597814257</v>
      </c>
      <c r="I21" s="47">
        <v>2457020.9700000002</v>
      </c>
      <c r="J21" s="47">
        <v>2213595.35</v>
      </c>
      <c r="K21" s="47">
        <v>1430117.17</v>
      </c>
      <c r="L21" s="48">
        <v>-35.39392057360439</v>
      </c>
      <c r="M21" s="48">
        <v>1.3632536586708297</v>
      </c>
      <c r="N21" s="48">
        <v>1.3758916804995787</v>
      </c>
      <c r="O21" s="48">
        <v>1.4338422922753313</v>
      </c>
      <c r="P21" s="48">
        <v>4.2118585784828078</v>
      </c>
    </row>
    <row r="22" spans="2:16">
      <c r="B22" s="145" t="s">
        <v>199</v>
      </c>
      <c r="C22" s="144"/>
      <c r="D22" s="58">
        <v>20098910</v>
      </c>
      <c r="E22" s="47">
        <v>194945.13999999998</v>
      </c>
      <c r="F22" s="47">
        <v>153362.74000000002</v>
      </c>
      <c r="G22" s="47">
        <v>134101.6</v>
      </c>
      <c r="H22" s="48">
        <v>-12.55920440649405</v>
      </c>
      <c r="I22" s="47">
        <v>1569265.43</v>
      </c>
      <c r="J22" s="47">
        <v>1300006.2599999998</v>
      </c>
      <c r="K22" s="47">
        <v>1229888.6900000002</v>
      </c>
      <c r="L22" s="48">
        <v>-5.393633258350583</v>
      </c>
      <c r="M22" s="48">
        <v>8.0497796969957811</v>
      </c>
      <c r="N22" s="48">
        <v>8.4766760166126378</v>
      </c>
      <c r="O22" s="48">
        <v>9.1713200289929429</v>
      </c>
      <c r="P22" s="48">
        <v>8.1947689285155825</v>
      </c>
    </row>
    <row r="23" spans="2:16">
      <c r="B23" s="145" t="s">
        <v>197</v>
      </c>
      <c r="C23" s="144"/>
      <c r="D23" s="58">
        <v>20098970</v>
      </c>
      <c r="E23" s="47">
        <v>154448</v>
      </c>
      <c r="F23" s="47">
        <v>142798</v>
      </c>
      <c r="G23" s="47">
        <v>103346</v>
      </c>
      <c r="H23" s="48">
        <v>-27.627837924900909</v>
      </c>
      <c r="I23" s="47">
        <v>974193.17999999993</v>
      </c>
      <c r="J23" s="47">
        <v>910933.17999999993</v>
      </c>
      <c r="K23" s="47">
        <v>622287.48</v>
      </c>
      <c r="L23" s="48">
        <v>-31.686813735338959</v>
      </c>
      <c r="M23" s="48">
        <v>6.3075804154148969</v>
      </c>
      <c r="N23" s="48">
        <v>6.3791732377204156</v>
      </c>
      <c r="O23" s="48">
        <v>6.0213987962765856</v>
      </c>
      <c r="P23" s="48">
        <v>-5.608476649110095</v>
      </c>
    </row>
    <row r="24" spans="2:16">
      <c r="B24" s="145" t="s">
        <v>90</v>
      </c>
      <c r="C24" s="144"/>
      <c r="D24" s="58">
        <v>20099000</v>
      </c>
      <c r="E24" s="47">
        <v>206997.95</v>
      </c>
      <c r="F24" s="47">
        <v>95009.81</v>
      </c>
      <c r="G24" s="47">
        <v>190332.4</v>
      </c>
      <c r="H24" s="48">
        <v>100.32920811019407</v>
      </c>
      <c r="I24" s="47">
        <v>389440.89999999997</v>
      </c>
      <c r="J24" s="47">
        <v>229030.58999999997</v>
      </c>
      <c r="K24" s="47">
        <v>251506.34999999998</v>
      </c>
      <c r="L24" s="48">
        <v>9.8134314721889382</v>
      </c>
      <c r="M24" s="48">
        <v>1.8813756368118619</v>
      </c>
      <c r="N24" s="48">
        <v>2.4105993896840756</v>
      </c>
      <c r="O24" s="48">
        <v>1.3214058667888389</v>
      </c>
      <c r="P24" s="48">
        <v>-45.183514422028558</v>
      </c>
    </row>
    <row r="25" spans="2:16">
      <c r="B25" s="145" t="s">
        <v>268</v>
      </c>
      <c r="C25" s="144"/>
      <c r="D25" s="58">
        <v>20098940</v>
      </c>
      <c r="E25" s="47">
        <v>198713</v>
      </c>
      <c r="F25" s="47">
        <v>179502</v>
      </c>
      <c r="G25" s="47">
        <v>170216</v>
      </c>
      <c r="H25" s="48">
        <v>-5.1732014127976349</v>
      </c>
      <c r="I25" s="47">
        <v>303832.26</v>
      </c>
      <c r="J25" s="47">
        <v>283921.98</v>
      </c>
      <c r="K25" s="47">
        <v>206603.41</v>
      </c>
      <c r="L25" s="48">
        <v>-27.232329811168544</v>
      </c>
      <c r="M25" s="48">
        <v>1.5290004176878211</v>
      </c>
      <c r="N25" s="48">
        <v>1.5817204265133535</v>
      </c>
      <c r="O25" s="48">
        <v>1.2137719720825304</v>
      </c>
      <c r="P25" s="48">
        <v>-23.262546797976547</v>
      </c>
    </row>
    <row r="26" spans="2:16">
      <c r="B26" s="145" t="s">
        <v>198</v>
      </c>
      <c r="C26" s="144"/>
      <c r="D26" s="58">
        <v>20098930</v>
      </c>
      <c r="E26" s="47">
        <v>174618.7</v>
      </c>
      <c r="F26" s="47">
        <v>129090.7</v>
      </c>
      <c r="G26" s="47">
        <v>136619.5</v>
      </c>
      <c r="H26" s="48">
        <v>5.8321784605707583</v>
      </c>
      <c r="I26" s="47">
        <v>186567.64</v>
      </c>
      <c r="J26" s="47">
        <v>137731.62</v>
      </c>
      <c r="K26" s="47">
        <v>76148.37000000001</v>
      </c>
      <c r="L26" s="48">
        <v>-44.712499569815542</v>
      </c>
      <c r="M26" s="48">
        <v>1.0684287536214621</v>
      </c>
      <c r="N26" s="48">
        <v>1.0669368126441332</v>
      </c>
      <c r="O26" s="48">
        <v>0.55737555766197366</v>
      </c>
      <c r="P26" s="48">
        <v>-47.759272052797655</v>
      </c>
    </row>
    <row r="27" spans="2:16">
      <c r="B27" s="145" t="s">
        <v>92</v>
      </c>
      <c r="C27" s="144"/>
      <c r="D27" s="58">
        <v>20095000</v>
      </c>
      <c r="E27" s="47">
        <v>33049.412100000001</v>
      </c>
      <c r="F27" s="47">
        <v>19688.872100000001</v>
      </c>
      <c r="G27" s="47">
        <v>621.51</v>
      </c>
      <c r="H27" s="48">
        <v>-96.843343809420148</v>
      </c>
      <c r="I27" s="47">
        <v>113650.15000000001</v>
      </c>
      <c r="J27" s="47">
        <v>69788.400000000009</v>
      </c>
      <c r="K27" s="47">
        <v>1048.6500000000001</v>
      </c>
      <c r="L27" s="48">
        <v>-98.4973863851299</v>
      </c>
      <c r="M27" s="48">
        <v>3.4387949067330008</v>
      </c>
      <c r="N27" s="48">
        <v>3.5445605845547652</v>
      </c>
      <c r="O27" s="48">
        <v>1.6872616691605928</v>
      </c>
      <c r="P27" s="48">
        <v>-52.398565946009043</v>
      </c>
    </row>
    <row r="28" spans="2:16">
      <c r="B28" s="281" t="s">
        <v>194</v>
      </c>
      <c r="C28" s="81" t="s">
        <v>36</v>
      </c>
      <c r="D28" s="58"/>
      <c r="E28" s="47">
        <v>90460</v>
      </c>
      <c r="F28" s="47">
        <v>26200</v>
      </c>
      <c r="G28" s="47">
        <v>70380</v>
      </c>
      <c r="H28" s="48">
        <v>168.62595419847329</v>
      </c>
      <c r="I28" s="47">
        <v>75166.070000000007</v>
      </c>
      <c r="J28" s="47">
        <v>34110.89</v>
      </c>
      <c r="K28" s="47">
        <v>80838.990000000005</v>
      </c>
      <c r="L28" s="48">
        <v>136.98880328247083</v>
      </c>
      <c r="M28" s="48">
        <v>0.83093157196550971</v>
      </c>
      <c r="N28" s="48">
        <v>1.3019423664122136</v>
      </c>
      <c r="O28" s="48">
        <v>1.1486074168797955</v>
      </c>
      <c r="P28" s="48">
        <v>-11.777399175891789</v>
      </c>
    </row>
    <row r="29" spans="2:16">
      <c r="B29" s="281"/>
      <c r="C29" s="75" t="s">
        <v>135</v>
      </c>
      <c r="D29" s="58">
        <v>20091100</v>
      </c>
      <c r="E29" s="47">
        <v>23182</v>
      </c>
      <c r="F29" s="47">
        <v>23182</v>
      </c>
      <c r="G29" s="47">
        <v>52290</v>
      </c>
      <c r="H29" s="48">
        <v>125.56293676128033</v>
      </c>
      <c r="I29" s="47">
        <v>30770.530000000002</v>
      </c>
      <c r="J29" s="47">
        <v>30770.530000000002</v>
      </c>
      <c r="K29" s="47">
        <v>67678.759999999995</v>
      </c>
      <c r="L29" s="48">
        <v>119.94668275132079</v>
      </c>
      <c r="M29" s="48">
        <v>1.3273457855232509</v>
      </c>
      <c r="N29" s="48">
        <v>1.3273457855232509</v>
      </c>
      <c r="O29" s="48">
        <v>1.2942964237903996</v>
      </c>
      <c r="P29" s="48">
        <v>-2.4898833516710961</v>
      </c>
    </row>
    <row r="30" spans="2:16">
      <c r="B30" s="281"/>
      <c r="C30" s="75" t="s">
        <v>129</v>
      </c>
      <c r="D30" s="58">
        <v>20091900</v>
      </c>
      <c r="E30" s="47">
        <v>66858</v>
      </c>
      <c r="F30" s="47">
        <v>2598</v>
      </c>
      <c r="G30" s="47">
        <v>11880</v>
      </c>
      <c r="H30" s="48">
        <v>357.27482678983836</v>
      </c>
      <c r="I30" s="47">
        <v>44315.54</v>
      </c>
      <c r="J30" s="47">
        <v>3260.3599999999997</v>
      </c>
      <c r="K30" s="47">
        <v>8326.68</v>
      </c>
      <c r="L30" s="48">
        <v>155.39142916733124</v>
      </c>
      <c r="M30" s="48">
        <v>0.66283077567381621</v>
      </c>
      <c r="N30" s="48">
        <v>1.2549499615088529</v>
      </c>
      <c r="O30" s="48">
        <v>0.70089898989898991</v>
      </c>
      <c r="P30" s="48">
        <v>-44.149248065932113</v>
      </c>
    </row>
    <row r="31" spans="2:16">
      <c r="B31" s="281"/>
      <c r="C31" s="75" t="s">
        <v>368</v>
      </c>
      <c r="D31" s="58">
        <v>20091200</v>
      </c>
      <c r="E31" s="47">
        <v>420</v>
      </c>
      <c r="F31" s="47">
        <v>420</v>
      </c>
      <c r="G31" s="47">
        <v>6210</v>
      </c>
      <c r="H31" s="48">
        <v>1378.5714285714287</v>
      </c>
      <c r="I31" s="47">
        <v>80</v>
      </c>
      <c r="J31" s="47">
        <v>80</v>
      </c>
      <c r="K31" s="47">
        <v>4833.55</v>
      </c>
      <c r="L31" s="48">
        <v>5941.9375</v>
      </c>
      <c r="M31" s="48">
        <v>0.19047619047619047</v>
      </c>
      <c r="N31" s="48">
        <v>0.19047619047619047</v>
      </c>
      <c r="O31" s="48">
        <v>0.77834943639291465</v>
      </c>
      <c r="P31" s="48">
        <v>308.63345410628023</v>
      </c>
    </row>
    <row r="32" spans="2:16">
      <c r="B32" s="281" t="s">
        <v>91</v>
      </c>
      <c r="C32" s="81" t="s">
        <v>36</v>
      </c>
      <c r="D32" s="58"/>
      <c r="E32" s="47">
        <v>13798</v>
      </c>
      <c r="F32" s="47">
        <v>11098</v>
      </c>
      <c r="G32" s="47">
        <v>41685.800000000003</v>
      </c>
      <c r="H32" s="48">
        <v>275.61542620291948</v>
      </c>
      <c r="I32" s="47">
        <v>16837.84</v>
      </c>
      <c r="J32" s="47">
        <v>16237.84</v>
      </c>
      <c r="K32" s="47">
        <v>46055.56</v>
      </c>
      <c r="L32" s="48">
        <v>183.63107408374509</v>
      </c>
      <c r="M32" s="48">
        <v>1.2203101898825917</v>
      </c>
      <c r="N32" s="48">
        <v>1.4631320958731302</v>
      </c>
      <c r="O32" s="48">
        <v>1.1048261038531104</v>
      </c>
      <c r="P32" s="48">
        <v>-24.488970820245669</v>
      </c>
    </row>
    <row r="33" spans="2:16">
      <c r="B33" s="281"/>
      <c r="C33" s="75" t="s">
        <v>130</v>
      </c>
      <c r="D33" s="58">
        <v>20094900</v>
      </c>
      <c r="E33" s="47">
        <v>11008</v>
      </c>
      <c r="F33" s="47">
        <v>11008</v>
      </c>
      <c r="G33" s="47">
        <v>25191.8</v>
      </c>
      <c r="H33" s="48">
        <v>128.84992732558138</v>
      </c>
      <c r="I33" s="47">
        <v>16207.84</v>
      </c>
      <c r="J33" s="47">
        <v>16207.84</v>
      </c>
      <c r="K33" s="47">
        <v>32923.1</v>
      </c>
      <c r="L33" s="48">
        <v>103.13070711458158</v>
      </c>
      <c r="M33" s="48">
        <v>1.4723691860465116</v>
      </c>
      <c r="N33" s="48">
        <v>1.4723691860465116</v>
      </c>
      <c r="O33" s="48">
        <v>1.3068974825141515</v>
      </c>
      <c r="P33" s="48">
        <v>-11.238465535717401</v>
      </c>
    </row>
    <row r="34" spans="2:16">
      <c r="B34" s="281"/>
      <c r="C34" s="75" t="s">
        <v>364</v>
      </c>
      <c r="D34" s="58">
        <v>20094100</v>
      </c>
      <c r="E34" s="47">
        <v>2790</v>
      </c>
      <c r="F34" s="47">
        <v>90</v>
      </c>
      <c r="G34" s="47">
        <v>16494</v>
      </c>
      <c r="H34" s="48">
        <v>18226.666666666668</v>
      </c>
      <c r="I34" s="47">
        <v>630</v>
      </c>
      <c r="J34" s="47">
        <v>30</v>
      </c>
      <c r="K34" s="47">
        <v>13132.46</v>
      </c>
      <c r="L34" s="48">
        <v>43674.866666666661</v>
      </c>
      <c r="M34" s="48">
        <v>0.22580645161290322</v>
      </c>
      <c r="N34" s="48">
        <v>0.33333333333333331</v>
      </c>
      <c r="O34" s="48">
        <v>0.7961961925548684</v>
      </c>
      <c r="P34" s="48">
        <v>138.85885776646055</v>
      </c>
    </row>
    <row r="35" spans="2:16">
      <c r="B35" s="275" t="s">
        <v>193</v>
      </c>
      <c r="C35" s="81" t="s">
        <v>36</v>
      </c>
      <c r="D35" s="58"/>
      <c r="E35" s="47">
        <v>5669</v>
      </c>
      <c r="F35" s="47">
        <v>5560</v>
      </c>
      <c r="G35" s="47">
        <v>12065</v>
      </c>
      <c r="H35" s="48">
        <v>116.99640287769783</v>
      </c>
      <c r="I35" s="47">
        <v>13031.71</v>
      </c>
      <c r="J35" s="47">
        <v>12656</v>
      </c>
      <c r="K35" s="47">
        <v>11649.51</v>
      </c>
      <c r="L35" s="48">
        <v>-7.9526706700379197</v>
      </c>
      <c r="M35" s="48">
        <v>2.2987669783030515</v>
      </c>
      <c r="N35" s="48">
        <v>2.2762589928057553</v>
      </c>
      <c r="O35" s="48">
        <v>0.96556237049316207</v>
      </c>
      <c r="P35" s="48">
        <v>-57.581172724857922</v>
      </c>
    </row>
    <row r="36" spans="2:16">
      <c r="B36" s="275"/>
      <c r="C36" s="75" t="s">
        <v>364</v>
      </c>
      <c r="D36" s="58">
        <v>20093100</v>
      </c>
      <c r="E36" s="47">
        <v>4228</v>
      </c>
      <c r="F36" s="47">
        <v>4228</v>
      </c>
      <c r="G36" s="47">
        <v>8330</v>
      </c>
      <c r="H36" s="48">
        <v>97.019867549668874</v>
      </c>
      <c r="I36" s="47">
        <v>11116.68</v>
      </c>
      <c r="J36" s="47">
        <v>11116.68</v>
      </c>
      <c r="K36" s="47">
        <v>10769.51</v>
      </c>
      <c r="L36" s="48">
        <v>-3.122964770057246</v>
      </c>
      <c r="M36" s="48">
        <v>2.6292999053926205</v>
      </c>
      <c r="N36" s="48">
        <v>2.6292999053926205</v>
      </c>
      <c r="O36" s="48">
        <v>1.2928583433373351</v>
      </c>
      <c r="P36" s="48">
        <v>-50.828798925306359</v>
      </c>
    </row>
    <row r="37" spans="2:16">
      <c r="B37" s="275"/>
      <c r="C37" s="75" t="s">
        <v>130</v>
      </c>
      <c r="D37" s="58">
        <v>20093900</v>
      </c>
      <c r="E37" s="47">
        <v>1441</v>
      </c>
      <c r="F37" s="47">
        <v>1332</v>
      </c>
      <c r="G37" s="47">
        <v>3735</v>
      </c>
      <c r="H37" s="48">
        <v>180.40540540540539</v>
      </c>
      <c r="I37" s="47">
        <v>1915.0299999999997</v>
      </c>
      <c r="J37" s="47">
        <v>1539.32</v>
      </c>
      <c r="K37" s="47">
        <v>880</v>
      </c>
      <c r="L37" s="48">
        <v>-42.831899799911646</v>
      </c>
      <c r="M37" s="48">
        <v>1.3289590562109643</v>
      </c>
      <c r="N37" s="48">
        <v>1.1556456456456456</v>
      </c>
      <c r="O37" s="48">
        <v>0.23560910307898258</v>
      </c>
      <c r="P37" s="48">
        <v>-79.612340169607037</v>
      </c>
    </row>
    <row r="38" spans="2:16">
      <c r="B38" s="145" t="s">
        <v>195</v>
      </c>
      <c r="C38" s="144"/>
      <c r="D38" s="58">
        <v>20092900</v>
      </c>
      <c r="E38" s="47">
        <v>0</v>
      </c>
      <c r="F38" s="47">
        <v>0</v>
      </c>
      <c r="G38" s="47">
        <v>14168</v>
      </c>
      <c r="H38" s="48" t="s">
        <v>414</v>
      </c>
      <c r="I38" s="47">
        <v>0</v>
      </c>
      <c r="J38" s="47">
        <v>0</v>
      </c>
      <c r="K38" s="47">
        <v>20285.599999999999</v>
      </c>
      <c r="L38" s="48" t="s">
        <v>414</v>
      </c>
      <c r="M38" s="48" t="s">
        <v>414</v>
      </c>
      <c r="N38" s="48" t="s">
        <v>414</v>
      </c>
      <c r="O38" s="48">
        <v>1.4317899491812534</v>
      </c>
      <c r="P38" s="48" t="s">
        <v>414</v>
      </c>
    </row>
    <row r="39" spans="2:16">
      <c r="B39" s="136" t="s">
        <v>36</v>
      </c>
      <c r="C39" s="152"/>
      <c r="D39" s="137"/>
      <c r="E39" s="47">
        <v>105795736.1321</v>
      </c>
      <c r="F39" s="47">
        <v>92178709.942100003</v>
      </c>
      <c r="G39" s="47">
        <v>69736639.064999998</v>
      </c>
      <c r="H39" s="48">
        <v>-24.346262701220802</v>
      </c>
      <c r="I39" s="47">
        <v>231502758.35999995</v>
      </c>
      <c r="J39" s="47">
        <v>196295302.03999996</v>
      </c>
      <c r="K39" s="47">
        <v>156710901.92999995</v>
      </c>
      <c r="L39" s="48">
        <v>-20.165739932957607</v>
      </c>
      <c r="M39" s="48">
        <v>2.1882049960022782</v>
      </c>
      <c r="N39" s="48">
        <v>2.1295080194038132</v>
      </c>
      <c r="O39" s="48">
        <v>2.247181740203068</v>
      </c>
      <c r="P39" s="48">
        <v>5.5258641774074801</v>
      </c>
    </row>
    <row r="40" spans="2:16">
      <c r="B40" s="148" t="s">
        <v>109</v>
      </c>
      <c r="C40" s="149"/>
      <c r="D40" s="149"/>
      <c r="E40" s="149"/>
      <c r="F40" s="149"/>
      <c r="G40" s="149"/>
      <c r="H40" s="149"/>
      <c r="I40" s="149"/>
      <c r="J40" s="149"/>
      <c r="K40" s="149"/>
      <c r="L40" s="149"/>
      <c r="M40" s="149"/>
      <c r="N40" s="149"/>
      <c r="O40" s="149"/>
      <c r="P40" s="150"/>
    </row>
    <row r="41" spans="2:16" ht="26.25" customHeight="1">
      <c r="B41" s="287" t="s">
        <v>286</v>
      </c>
      <c r="C41" s="288"/>
      <c r="D41" s="288"/>
      <c r="E41" s="288"/>
      <c r="F41" s="288"/>
      <c r="G41" s="288"/>
      <c r="H41" s="288"/>
      <c r="I41" s="288"/>
      <c r="J41" s="288"/>
      <c r="K41" s="288"/>
      <c r="L41" s="288"/>
      <c r="M41" s="288"/>
      <c r="N41" s="288"/>
      <c r="O41" s="288"/>
      <c r="P41" s="289"/>
    </row>
    <row r="43" spans="2:16">
      <c r="B43" s="41"/>
    </row>
    <row r="44" spans="2:16">
      <c r="B44" s="41"/>
      <c r="E44" s="49"/>
      <c r="F44" s="49"/>
      <c r="G44" s="49"/>
      <c r="H44" s="49"/>
      <c r="I44" s="49"/>
      <c r="J44" s="49"/>
      <c r="K44" s="49"/>
    </row>
    <row r="45" spans="2:16">
      <c r="B45" s="41"/>
      <c r="E45" s="49"/>
      <c r="F45" s="49"/>
      <c r="G45" s="49"/>
      <c r="H45" s="49"/>
      <c r="I45" s="49"/>
      <c r="J45" s="49"/>
      <c r="K45" s="49"/>
    </row>
  </sheetData>
  <sortState xmlns:xlrd2="http://schemas.microsoft.com/office/spreadsheetml/2017/richdata2" ref="B17:Q25">
    <sortCondition descending="1" ref="I17"/>
  </sortState>
  <mergeCells count="12">
    <mergeCell ref="B11:B16"/>
    <mergeCell ref="B5:B10"/>
    <mergeCell ref="B41:P41"/>
    <mergeCell ref="B32:B34"/>
    <mergeCell ref="B35:B37"/>
    <mergeCell ref="B28:B31"/>
    <mergeCell ref="B2:P2"/>
    <mergeCell ref="D3:D4"/>
    <mergeCell ref="E3:H3"/>
    <mergeCell ref="I3:L3"/>
    <mergeCell ref="M3:P3"/>
    <mergeCell ref="B3:C4"/>
  </mergeCells>
  <hyperlinks>
    <hyperlink ref="Q2" r:id="rId1" location="Indice!A1" display="volver a indice" xr:uid="{00000000-0004-0000-0A00-000000000000}"/>
  </hyperlinks>
  <printOptions horizontalCentered="1" verticalCentered="1"/>
  <pageMargins left="0.70866141732283472" right="0.70866141732283472" top="0.74803149606299213" bottom="0.74803149606299213" header="0.31496062992125984" footer="0.31496062992125984"/>
  <pageSetup scale="56" orientation="landscape" r:id="rId2"/>
  <headerFooter differentFirst="1">
    <oddFooter>&amp;C&amp;P</oddFooter>
  </headerFooter>
  <drawing r:id="rId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Q47"/>
  <sheetViews>
    <sheetView zoomScale="90" zoomScaleNormal="90" zoomScalePageLayoutView="90" workbookViewId="0">
      <pane ySplit="4" topLeftCell="A5" activePane="bottomLeft" state="frozen"/>
      <selection pane="bottomLeft" activeCell="A5" sqref="A5"/>
    </sheetView>
  </sheetViews>
  <sheetFormatPr baseColWidth="10" defaultColWidth="10.85546875" defaultRowHeight="12.75"/>
  <cols>
    <col min="1" max="1" width="1.28515625" style="41" customWidth="1"/>
    <col min="2" max="2" width="18.85546875" style="53" customWidth="1"/>
    <col min="3" max="3" width="28.28515625" style="53" customWidth="1"/>
    <col min="4" max="4" width="9.85546875" style="54" customWidth="1"/>
    <col min="5" max="5" width="12" style="41" customWidth="1"/>
    <col min="6" max="6" width="14.28515625" style="41" customWidth="1"/>
    <col min="7" max="7" width="14.140625" style="41" customWidth="1"/>
    <col min="8" max="8" width="8.7109375" style="41" customWidth="1"/>
    <col min="9" max="9" width="11" style="41" customWidth="1"/>
    <col min="10" max="11" width="13.28515625" style="41" customWidth="1"/>
    <col min="12" max="12" width="8.7109375" style="41" bestFit="1" customWidth="1"/>
    <col min="13" max="13" width="6.85546875" style="41" customWidth="1"/>
    <col min="14" max="15" width="13.28515625" style="41" customWidth="1"/>
    <col min="16" max="16" width="7.85546875" style="41" customWidth="1"/>
    <col min="17" max="16384" width="10.85546875" style="41"/>
  </cols>
  <sheetData>
    <row r="1" spans="2:17" ht="3.75" customHeight="1"/>
    <row r="2" spans="2:17">
      <c r="B2" s="243" t="s">
        <v>93</v>
      </c>
      <c r="C2" s="244"/>
      <c r="D2" s="244"/>
      <c r="E2" s="244"/>
      <c r="F2" s="244"/>
      <c r="G2" s="244"/>
      <c r="H2" s="244"/>
      <c r="I2" s="244"/>
      <c r="J2" s="244"/>
      <c r="K2" s="244"/>
      <c r="L2" s="244"/>
      <c r="M2" s="244"/>
      <c r="N2" s="244"/>
      <c r="O2" s="244"/>
      <c r="P2" s="245"/>
      <c r="Q2" s="43" t="s">
        <v>351</v>
      </c>
    </row>
    <row r="3" spans="2:17">
      <c r="B3" s="290" t="s">
        <v>39</v>
      </c>
      <c r="C3" s="291"/>
      <c r="D3" s="275" t="s">
        <v>40</v>
      </c>
      <c r="E3" s="276" t="s">
        <v>30</v>
      </c>
      <c r="F3" s="276"/>
      <c r="G3" s="276"/>
      <c r="H3" s="276"/>
      <c r="I3" s="248" t="s">
        <v>311</v>
      </c>
      <c r="J3" s="249"/>
      <c r="K3" s="249"/>
      <c r="L3" s="250"/>
      <c r="M3" s="276" t="s">
        <v>335</v>
      </c>
      <c r="N3" s="276"/>
      <c r="O3" s="276"/>
      <c r="P3" s="276"/>
    </row>
    <row r="4" spans="2:17">
      <c r="B4" s="292"/>
      <c r="C4" s="293"/>
      <c r="D4" s="275"/>
      <c r="E4" s="44">
        <v>2018</v>
      </c>
      <c r="F4" s="198" t="s">
        <v>411</v>
      </c>
      <c r="G4" s="199" t="s">
        <v>412</v>
      </c>
      <c r="H4" s="44" t="s">
        <v>110</v>
      </c>
      <c r="I4" s="44">
        <v>2018</v>
      </c>
      <c r="J4" s="198" t="s">
        <v>411</v>
      </c>
      <c r="K4" s="199" t="s">
        <v>412</v>
      </c>
      <c r="L4" s="44" t="s">
        <v>110</v>
      </c>
      <c r="M4" s="44">
        <v>2018</v>
      </c>
      <c r="N4" s="198" t="s">
        <v>411</v>
      </c>
      <c r="O4" s="199" t="s">
        <v>412</v>
      </c>
      <c r="P4" s="44" t="s">
        <v>110</v>
      </c>
      <c r="Q4" s="14"/>
    </row>
    <row r="5" spans="2:17">
      <c r="B5" s="294" t="s">
        <v>139</v>
      </c>
      <c r="C5" s="295"/>
      <c r="D5" s="58">
        <v>8119090</v>
      </c>
      <c r="E5" s="52">
        <v>10323054.8431</v>
      </c>
      <c r="F5" s="52">
        <v>8912706.7621999998</v>
      </c>
      <c r="G5" s="52">
        <v>8193479.2008999996</v>
      </c>
      <c r="H5" s="48">
        <v>-8.069687250907231</v>
      </c>
      <c r="I5" s="52">
        <v>22146965.559999995</v>
      </c>
      <c r="J5" s="52">
        <v>19864466.849999998</v>
      </c>
      <c r="K5" s="52">
        <v>18319076.340000004</v>
      </c>
      <c r="L5" s="48">
        <v>-7.77967272753658</v>
      </c>
      <c r="M5" s="48">
        <v>2.1453887339175743</v>
      </c>
      <c r="N5" s="48">
        <v>2.2287804793766917</v>
      </c>
      <c r="O5" s="48">
        <v>2.2358116608128782</v>
      </c>
      <c r="P5" s="48">
        <v>0.31547213829479226</v>
      </c>
    </row>
    <row r="6" spans="2:17">
      <c r="B6" s="294" t="s">
        <v>48</v>
      </c>
      <c r="C6" s="295"/>
      <c r="D6" s="58">
        <v>7104000</v>
      </c>
      <c r="E6" s="52">
        <v>5985402.6623000009</v>
      </c>
      <c r="F6" s="52">
        <v>5257691.9631000003</v>
      </c>
      <c r="G6" s="52">
        <v>6034207.5912999995</v>
      </c>
      <c r="H6" s="48">
        <v>14.76913508151123</v>
      </c>
      <c r="I6" s="52">
        <v>7613457.04</v>
      </c>
      <c r="J6" s="52">
        <v>6698297.0399999991</v>
      </c>
      <c r="K6" s="52">
        <v>7142142.9400000004</v>
      </c>
      <c r="L6" s="48">
        <v>6.6262498863442598</v>
      </c>
      <c r="M6" s="48">
        <v>1.2720041523613033</v>
      </c>
      <c r="N6" s="48">
        <v>1.2739995205140546</v>
      </c>
      <c r="O6" s="48">
        <v>1.1836090873468457</v>
      </c>
      <c r="P6" s="48">
        <v>-7.0950131229827074</v>
      </c>
    </row>
    <row r="7" spans="2:17">
      <c r="B7" s="275" t="s">
        <v>49</v>
      </c>
      <c r="C7" s="84" t="s">
        <v>36</v>
      </c>
      <c r="D7" s="58">
        <v>7108090</v>
      </c>
      <c r="E7" s="52">
        <v>4796475.8775000004</v>
      </c>
      <c r="F7" s="52">
        <v>3959837.1675000004</v>
      </c>
      <c r="G7" s="52">
        <v>4624861.1679999996</v>
      </c>
      <c r="H7" s="48">
        <v>16.794225933281371</v>
      </c>
      <c r="I7" s="52">
        <v>4611543.8100000015</v>
      </c>
      <c r="J7" s="52">
        <v>3817603.22</v>
      </c>
      <c r="K7" s="52">
        <v>4795381.5700000022</v>
      </c>
      <c r="L7" s="48">
        <v>25.612361831568297</v>
      </c>
      <c r="M7" s="48">
        <v>0.96144417855461239</v>
      </c>
      <c r="N7" s="48">
        <v>0.96408085951933264</v>
      </c>
      <c r="O7" s="48">
        <v>1.0368703828732968</v>
      </c>
      <c r="P7" s="48">
        <v>7.5501471308387247</v>
      </c>
    </row>
    <row r="8" spans="2:17">
      <c r="B8" s="275" t="s">
        <v>49</v>
      </c>
      <c r="C8" s="75" t="s">
        <v>115</v>
      </c>
      <c r="D8" s="58">
        <v>7108099</v>
      </c>
      <c r="E8" s="52">
        <v>4717449.8775000004</v>
      </c>
      <c r="F8" s="52">
        <v>3901243.1675000004</v>
      </c>
      <c r="G8" s="52">
        <v>4608061.1679999996</v>
      </c>
      <c r="H8" s="48">
        <v>18.117763239889072</v>
      </c>
      <c r="I8" s="52">
        <v>4524029.7800000012</v>
      </c>
      <c r="J8" s="52">
        <v>3749118.31</v>
      </c>
      <c r="K8" s="52">
        <v>4777741.5700000022</v>
      </c>
      <c r="L8" s="48">
        <v>27.436404374232779</v>
      </c>
      <c r="M8" s="48">
        <v>0.95899901376323649</v>
      </c>
      <c r="N8" s="48">
        <v>0.9610060560266267</v>
      </c>
      <c r="O8" s="48">
        <v>1.0368225151129336</v>
      </c>
      <c r="P8" s="48">
        <v>7.8892800530079299</v>
      </c>
    </row>
    <row r="9" spans="2:17">
      <c r="B9" s="275" t="s">
        <v>49</v>
      </c>
      <c r="C9" s="84" t="s">
        <v>114</v>
      </c>
      <c r="D9" s="58">
        <v>7108091</v>
      </c>
      <c r="E9" s="52">
        <v>79026</v>
      </c>
      <c r="F9" s="52">
        <v>58594</v>
      </c>
      <c r="G9" s="52">
        <v>16800</v>
      </c>
      <c r="H9" s="48">
        <v>-71.328122333344709</v>
      </c>
      <c r="I9" s="52">
        <v>87514.030000000013</v>
      </c>
      <c r="J9" s="52">
        <v>68484.91</v>
      </c>
      <c r="K9" s="52">
        <v>17640</v>
      </c>
      <c r="L9" s="48">
        <v>-74.242501012266786</v>
      </c>
      <c r="M9" s="48">
        <v>1.107408068230709</v>
      </c>
      <c r="N9" s="48">
        <v>1.1688041437689867</v>
      </c>
      <c r="O9" s="48">
        <v>1.05</v>
      </c>
      <c r="P9" s="48">
        <v>-10.164589542426206</v>
      </c>
    </row>
    <row r="10" spans="2:17">
      <c r="B10" s="136" t="s">
        <v>46</v>
      </c>
      <c r="C10" s="137"/>
      <c r="D10" s="58">
        <v>7109000</v>
      </c>
      <c r="E10" s="52">
        <v>2070764.0792</v>
      </c>
      <c r="F10" s="52">
        <v>1779618.5292</v>
      </c>
      <c r="G10" s="52">
        <v>2004904.9345</v>
      </c>
      <c r="H10" s="48">
        <v>12.659252620912742</v>
      </c>
      <c r="I10" s="52">
        <v>2921066.63</v>
      </c>
      <c r="J10" s="52">
        <v>2553861.36</v>
      </c>
      <c r="K10" s="52">
        <v>2529466.62</v>
      </c>
      <c r="L10" s="48">
        <v>-0.95521003536385152</v>
      </c>
      <c r="M10" s="48">
        <v>1.4106226099539538</v>
      </c>
      <c r="N10" s="48">
        <v>1.4350611201761587</v>
      </c>
      <c r="O10" s="48">
        <v>1.2616391812267247</v>
      </c>
      <c r="P10" s="48">
        <v>-12.084637825610233</v>
      </c>
    </row>
    <row r="11" spans="2:17">
      <c r="B11" s="136" t="s">
        <v>52</v>
      </c>
      <c r="C11" s="137"/>
      <c r="D11" s="58">
        <v>7102100</v>
      </c>
      <c r="E11" s="52">
        <v>1926904.5782999999</v>
      </c>
      <c r="F11" s="52">
        <v>1653924.9782999998</v>
      </c>
      <c r="G11" s="52">
        <v>1692763.1694</v>
      </c>
      <c r="H11" s="48">
        <v>2.3482438205824963</v>
      </c>
      <c r="I11" s="52">
        <v>2246977.2200000002</v>
      </c>
      <c r="J11" s="52">
        <v>1953912.0200000003</v>
      </c>
      <c r="K11" s="52">
        <v>1843570.39</v>
      </c>
      <c r="L11" s="48">
        <v>-5.6472158864143918</v>
      </c>
      <c r="M11" s="48">
        <v>1.1661071572015167</v>
      </c>
      <c r="N11" s="48">
        <v>1.1813788688337874</v>
      </c>
      <c r="O11" s="48">
        <v>1.0890893796167915</v>
      </c>
      <c r="P11" s="48">
        <v>-7.8120145578784994</v>
      </c>
    </row>
    <row r="12" spans="2:17">
      <c r="B12" s="136" t="s">
        <v>59</v>
      </c>
      <c r="C12" s="137"/>
      <c r="D12" s="58">
        <v>7102200</v>
      </c>
      <c r="E12" s="52">
        <v>1463342.3808000002</v>
      </c>
      <c r="F12" s="52">
        <v>1262922.6308000002</v>
      </c>
      <c r="G12" s="52">
        <v>1737881.1976000001</v>
      </c>
      <c r="H12" s="48">
        <v>37.607891031229414</v>
      </c>
      <c r="I12" s="52">
        <v>1593942.0199999998</v>
      </c>
      <c r="J12" s="52">
        <v>1376645.46</v>
      </c>
      <c r="K12" s="52">
        <v>1735451.22</v>
      </c>
      <c r="L12" s="48">
        <v>26.063773892807518</v>
      </c>
      <c r="M12" s="48">
        <v>1.0892474932138585</v>
      </c>
      <c r="N12" s="48">
        <v>1.0900473444901069</v>
      </c>
      <c r="O12" s="48">
        <v>0.99860175850722366</v>
      </c>
      <c r="P12" s="48">
        <v>-8.3891389163154972</v>
      </c>
    </row>
    <row r="13" spans="2:17">
      <c r="B13" s="136" t="s">
        <v>47</v>
      </c>
      <c r="C13" s="137"/>
      <c r="D13" s="58">
        <v>7108030</v>
      </c>
      <c r="E13" s="52">
        <v>1212057.5</v>
      </c>
      <c r="F13" s="52">
        <v>1006710</v>
      </c>
      <c r="G13" s="52">
        <v>1068228.6000000001</v>
      </c>
      <c r="H13" s="48">
        <v>6.1108561551986185</v>
      </c>
      <c r="I13" s="52">
        <v>1408886.67</v>
      </c>
      <c r="J13" s="52">
        <v>1167043.22</v>
      </c>
      <c r="K13" s="52">
        <v>1208925.7</v>
      </c>
      <c r="L13" s="48">
        <v>3.5887685462068886</v>
      </c>
      <c r="M13" s="48">
        <v>1.1623926010110905</v>
      </c>
      <c r="N13" s="48">
        <v>1.1592645548370435</v>
      </c>
      <c r="O13" s="48">
        <v>1.1317106656758673</v>
      </c>
      <c r="P13" s="48">
        <v>-2.376842201049556</v>
      </c>
    </row>
    <row r="14" spans="2:17">
      <c r="B14" s="136" t="s">
        <v>53</v>
      </c>
      <c r="C14" s="137"/>
      <c r="D14" s="58">
        <v>7102910</v>
      </c>
      <c r="E14" s="52">
        <v>646758.9423</v>
      </c>
      <c r="F14" s="52">
        <v>539238.9423</v>
      </c>
      <c r="G14" s="52">
        <v>290079.0319</v>
      </c>
      <c r="H14" s="48">
        <v>-46.20584510036786</v>
      </c>
      <c r="I14" s="52">
        <v>1313820.1200000001</v>
      </c>
      <c r="J14" s="52">
        <v>1180681.81</v>
      </c>
      <c r="K14" s="52">
        <v>388722.11</v>
      </c>
      <c r="L14" s="48">
        <v>-67.076471687151681</v>
      </c>
      <c r="M14" s="48">
        <v>2.0313907301038645</v>
      </c>
      <c r="N14" s="48">
        <v>2.1895336508229035</v>
      </c>
      <c r="O14" s="48">
        <v>1.3400558718563484</v>
      </c>
      <c r="P14" s="48">
        <v>-38.797201342271748</v>
      </c>
    </row>
    <row r="15" spans="2:17">
      <c r="B15" s="275" t="s">
        <v>42</v>
      </c>
      <c r="C15" s="84" t="s">
        <v>36</v>
      </c>
      <c r="D15" s="58">
        <v>8111000</v>
      </c>
      <c r="E15" s="52">
        <v>507490.57570000004</v>
      </c>
      <c r="F15" s="52">
        <v>439503.55570000003</v>
      </c>
      <c r="G15" s="52">
        <v>153965.74770000001</v>
      </c>
      <c r="H15" s="48">
        <v>-64.968258913223622</v>
      </c>
      <c r="I15" s="52">
        <v>990197.2699999999</v>
      </c>
      <c r="J15" s="52">
        <v>868036.80999999994</v>
      </c>
      <c r="K15" s="52">
        <v>299847.72000000003</v>
      </c>
      <c r="L15" s="48">
        <v>-65.456796699669908</v>
      </c>
      <c r="M15" s="48">
        <v>1.951163858824738</v>
      </c>
      <c r="N15" s="48">
        <v>1.9750393341356984</v>
      </c>
      <c r="O15" s="48">
        <v>1.9474962741989141</v>
      </c>
      <c r="P15" s="48">
        <v>-1.3945575392217413</v>
      </c>
    </row>
    <row r="16" spans="2:17">
      <c r="B16" s="275" t="s">
        <v>42</v>
      </c>
      <c r="C16" s="75" t="s">
        <v>115</v>
      </c>
      <c r="D16" s="58">
        <v>8111090</v>
      </c>
      <c r="E16" s="52">
        <v>386866.19000000006</v>
      </c>
      <c r="F16" s="52">
        <v>347279.17000000004</v>
      </c>
      <c r="G16" s="52">
        <v>107965.74770000001</v>
      </c>
      <c r="H16" s="48">
        <v>-68.910963562830446</v>
      </c>
      <c r="I16" s="52">
        <v>674049.7699999999</v>
      </c>
      <c r="J16" s="52">
        <v>613518.47</v>
      </c>
      <c r="K16" s="52">
        <v>178476.71000000002</v>
      </c>
      <c r="L16" s="48">
        <v>-70.909317530407833</v>
      </c>
      <c r="M16" s="48">
        <v>1.7423331048908663</v>
      </c>
      <c r="N16" s="48">
        <v>1.7666434471148957</v>
      </c>
      <c r="O16" s="48">
        <v>1.6530864075144085</v>
      </c>
      <c r="P16" s="48">
        <v>-6.4278414405542383</v>
      </c>
    </row>
    <row r="17" spans="2:16">
      <c r="B17" s="275" t="s">
        <v>42</v>
      </c>
      <c r="C17" s="75" t="s">
        <v>114</v>
      </c>
      <c r="D17" s="58">
        <v>8111010</v>
      </c>
      <c r="E17" s="52">
        <v>120624.3857</v>
      </c>
      <c r="F17" s="52">
        <v>92224.385699999999</v>
      </c>
      <c r="G17" s="52">
        <v>46000</v>
      </c>
      <c r="H17" s="48">
        <v>-50.121652043706696</v>
      </c>
      <c r="I17" s="52">
        <v>316147.5</v>
      </c>
      <c r="J17" s="52">
        <v>254518.34</v>
      </c>
      <c r="K17" s="52">
        <v>121371.01</v>
      </c>
      <c r="L17" s="48">
        <v>-52.313452146513292</v>
      </c>
      <c r="M17" s="48">
        <v>2.620925264533803</v>
      </c>
      <c r="N17" s="48">
        <v>2.7597726790822095</v>
      </c>
      <c r="O17" s="48">
        <v>2.6385002173913041</v>
      </c>
      <c r="P17" s="48">
        <v>-4.3942916969246788</v>
      </c>
    </row>
    <row r="18" spans="2:16">
      <c r="B18" s="136" t="s">
        <v>55</v>
      </c>
      <c r="C18" s="137"/>
      <c r="D18" s="58">
        <v>8119030</v>
      </c>
      <c r="E18" s="52">
        <v>753736.88919999998</v>
      </c>
      <c r="F18" s="52">
        <v>727336.88919999998</v>
      </c>
      <c r="G18" s="52">
        <v>661146.38459999999</v>
      </c>
      <c r="H18" s="48">
        <v>-9.1003915218439086</v>
      </c>
      <c r="I18" s="52">
        <v>814084.37</v>
      </c>
      <c r="J18" s="52">
        <v>785549.20000000007</v>
      </c>
      <c r="K18" s="52">
        <v>1114682.6000000001</v>
      </c>
      <c r="L18" s="48">
        <v>41.898508712121398</v>
      </c>
      <c r="M18" s="48">
        <v>1.080064385417107</v>
      </c>
      <c r="N18" s="48">
        <v>1.0800348664619885</v>
      </c>
      <c r="O18" s="48">
        <v>1.6859845655427639</v>
      </c>
      <c r="P18" s="48">
        <v>56.104642349720059</v>
      </c>
    </row>
    <row r="19" spans="2:16">
      <c r="B19" s="136" t="s">
        <v>56</v>
      </c>
      <c r="C19" s="137"/>
      <c r="D19" s="58">
        <v>7103000</v>
      </c>
      <c r="E19" s="52">
        <v>587532.57999999996</v>
      </c>
      <c r="F19" s="52">
        <v>489192.58</v>
      </c>
      <c r="G19" s="52">
        <v>368183.2</v>
      </c>
      <c r="H19" s="48">
        <v>-24.736552627188257</v>
      </c>
      <c r="I19" s="52">
        <v>607741.17000000004</v>
      </c>
      <c r="J19" s="52">
        <v>508356.48000000004</v>
      </c>
      <c r="K19" s="52">
        <v>388683.67000000004</v>
      </c>
      <c r="L19" s="48">
        <v>-23.541120199746445</v>
      </c>
      <c r="M19" s="48">
        <v>1.034395692575891</v>
      </c>
      <c r="N19" s="48">
        <v>1.0391745516663398</v>
      </c>
      <c r="O19" s="48">
        <v>1.0556800799167372</v>
      </c>
      <c r="P19" s="48">
        <v>1.5883306826490751</v>
      </c>
    </row>
    <row r="20" spans="2:16">
      <c r="B20" s="136" t="s">
        <v>57</v>
      </c>
      <c r="C20" s="137"/>
      <c r="D20" s="58">
        <v>7108020</v>
      </c>
      <c r="E20" s="52">
        <v>488706</v>
      </c>
      <c r="F20" s="52">
        <v>437158</v>
      </c>
      <c r="G20" s="52">
        <v>302811.55550000002</v>
      </c>
      <c r="H20" s="48">
        <v>-30.73178221604088</v>
      </c>
      <c r="I20" s="52">
        <v>593826.72</v>
      </c>
      <c r="J20" s="52">
        <v>535152.12</v>
      </c>
      <c r="K20" s="52">
        <v>370508.33999999997</v>
      </c>
      <c r="L20" s="48">
        <v>-30.765790482153012</v>
      </c>
      <c r="M20" s="48">
        <v>1.2151001215454691</v>
      </c>
      <c r="N20" s="48">
        <v>1.2241617904739248</v>
      </c>
      <c r="O20" s="48">
        <v>1.2235607699587936</v>
      </c>
      <c r="P20" s="48">
        <v>-4.9096493601430424E-2</v>
      </c>
    </row>
    <row r="21" spans="2:16">
      <c r="B21" s="275" t="s">
        <v>43</v>
      </c>
      <c r="C21" s="84" t="s">
        <v>36</v>
      </c>
      <c r="D21" s="58">
        <v>8119010</v>
      </c>
      <c r="E21" s="52">
        <v>196294.72770000002</v>
      </c>
      <c r="F21" s="52">
        <v>196294.72770000002</v>
      </c>
      <c r="G21" s="52">
        <v>357303.24000000005</v>
      </c>
      <c r="H21" s="48">
        <v>82.023859828813954</v>
      </c>
      <c r="I21" s="52">
        <v>476625.71</v>
      </c>
      <c r="J21" s="52">
        <v>476625.71</v>
      </c>
      <c r="K21" s="52">
        <v>980200.41</v>
      </c>
      <c r="L21" s="48">
        <v>105.65412008512926</v>
      </c>
      <c r="M21" s="48">
        <v>2.4281126425791415</v>
      </c>
      <c r="N21" s="48">
        <v>2.4281126425791415</v>
      </c>
      <c r="O21" s="48">
        <v>2.743329195671441</v>
      </c>
      <c r="P21" s="48">
        <v>12.981957573330561</v>
      </c>
    </row>
    <row r="22" spans="2:16">
      <c r="B22" s="275"/>
      <c r="C22" s="75" t="s">
        <v>123</v>
      </c>
      <c r="D22" s="58">
        <v>8119019</v>
      </c>
      <c r="E22" s="52">
        <v>153477.42000000001</v>
      </c>
      <c r="F22" s="52">
        <v>153477.42000000001</v>
      </c>
      <c r="G22" s="52">
        <v>293719.24000000005</v>
      </c>
      <c r="H22" s="48">
        <v>91.376190712614289</v>
      </c>
      <c r="I22" s="52">
        <v>403391.19</v>
      </c>
      <c r="J22" s="52">
        <v>403391.19</v>
      </c>
      <c r="K22" s="52">
        <v>845856.54</v>
      </c>
      <c r="L22" s="48">
        <v>109.68641878371214</v>
      </c>
      <c r="M22" s="48">
        <v>2.6283422668950256</v>
      </c>
      <c r="N22" s="48">
        <v>2.6283422668950256</v>
      </c>
      <c r="O22" s="48">
        <v>2.8798131848632043</v>
      </c>
      <c r="P22" s="48">
        <v>9.5676625200435517</v>
      </c>
    </row>
    <row r="23" spans="2:16">
      <c r="B23" s="275"/>
      <c r="C23" s="75" t="s">
        <v>116</v>
      </c>
      <c r="D23" s="58">
        <v>8119011</v>
      </c>
      <c r="E23" s="52">
        <v>42817.307699999998</v>
      </c>
      <c r="F23" s="52">
        <v>42817.307699999998</v>
      </c>
      <c r="G23" s="52">
        <v>63584</v>
      </c>
      <c r="H23" s="48">
        <v>48.500696133213438</v>
      </c>
      <c r="I23" s="52">
        <v>73234.52</v>
      </c>
      <c r="J23" s="52">
        <v>73234.52</v>
      </c>
      <c r="K23" s="52">
        <v>134343.87</v>
      </c>
      <c r="L23" s="48">
        <v>83.443367963632426</v>
      </c>
      <c r="M23" s="48">
        <v>1.7103952568227452</v>
      </c>
      <c r="N23" s="48">
        <v>1.7103952568227452</v>
      </c>
      <c r="O23" s="48">
        <v>2.1128565362355309</v>
      </c>
      <c r="P23" s="48">
        <v>23.530308436448987</v>
      </c>
    </row>
    <row r="24" spans="2:16">
      <c r="B24" s="246" t="s">
        <v>41</v>
      </c>
      <c r="C24" s="80" t="s">
        <v>36</v>
      </c>
      <c r="D24" s="58"/>
      <c r="E24" s="52">
        <v>155374.45309999998</v>
      </c>
      <c r="F24" s="52">
        <v>155374.45309999998</v>
      </c>
      <c r="G24" s="52">
        <v>191681.38459999999</v>
      </c>
      <c r="H24" s="48">
        <v>23.367375250957533</v>
      </c>
      <c r="I24" s="52">
        <v>441465.06000000006</v>
      </c>
      <c r="J24" s="52">
        <v>441465.06000000006</v>
      </c>
      <c r="K24" s="52">
        <v>396573.60999999993</v>
      </c>
      <c r="L24" s="48">
        <v>-10.168743592075014</v>
      </c>
      <c r="M24" s="48">
        <v>2.841297595531167</v>
      </c>
      <c r="N24" s="48">
        <v>2.841297595531167</v>
      </c>
      <c r="O24" s="48">
        <v>2.0689208335361742</v>
      </c>
      <c r="P24" s="48">
        <v>-27.183944519215373</v>
      </c>
    </row>
    <row r="25" spans="2:16">
      <c r="B25" s="247"/>
      <c r="C25" s="92" t="s">
        <v>115</v>
      </c>
      <c r="D25" s="58">
        <v>8112029</v>
      </c>
      <c r="E25" s="52">
        <v>92974.453099999999</v>
      </c>
      <c r="F25" s="52">
        <v>92974.453099999999</v>
      </c>
      <c r="G25" s="52">
        <v>153681.38459999999</v>
      </c>
      <c r="H25" s="48">
        <v>65.294206608245162</v>
      </c>
      <c r="I25" s="52">
        <v>197915.53000000003</v>
      </c>
      <c r="J25" s="52">
        <v>197915.53000000003</v>
      </c>
      <c r="K25" s="52">
        <v>282755.24999999994</v>
      </c>
      <c r="L25" s="48">
        <v>42.86663103193564</v>
      </c>
      <c r="M25" s="48">
        <v>2.1287087302049432</v>
      </c>
      <c r="N25" s="48">
        <v>2.1287087302049432</v>
      </c>
      <c r="O25" s="48">
        <v>1.8398796362744376</v>
      </c>
      <c r="P25" s="48">
        <v>-13.568276854048433</v>
      </c>
    </row>
    <row r="26" spans="2:16">
      <c r="B26" s="247"/>
      <c r="C26" s="115" t="s">
        <v>114</v>
      </c>
      <c r="D26" s="58">
        <v>8112021</v>
      </c>
      <c r="E26" s="52">
        <v>62400</v>
      </c>
      <c r="F26" s="52">
        <v>62400</v>
      </c>
      <c r="G26" s="52">
        <v>38000</v>
      </c>
      <c r="H26" s="48">
        <v>-39.102564102564109</v>
      </c>
      <c r="I26" s="52">
        <v>243549.53</v>
      </c>
      <c r="J26" s="52">
        <v>243549.53</v>
      </c>
      <c r="K26" s="52">
        <v>113818.36</v>
      </c>
      <c r="L26" s="48">
        <v>-53.266852947735103</v>
      </c>
      <c r="M26" s="48">
        <v>3.9030373397435896</v>
      </c>
      <c r="N26" s="48">
        <v>3.9030373397435896</v>
      </c>
      <c r="O26" s="48">
        <v>2.9952200000000002</v>
      </c>
      <c r="P26" s="48">
        <v>-23.259253261543954</v>
      </c>
    </row>
    <row r="27" spans="2:16">
      <c r="B27" s="136" t="s">
        <v>60</v>
      </c>
      <c r="C27" s="137"/>
      <c r="D27" s="58">
        <v>7108010</v>
      </c>
      <c r="E27" s="52">
        <v>345716</v>
      </c>
      <c r="F27" s="52">
        <v>307242</v>
      </c>
      <c r="G27" s="52">
        <v>267855.24109999998</v>
      </c>
      <c r="H27" s="48">
        <v>-12.819457919164702</v>
      </c>
      <c r="I27" s="52">
        <v>366166.14999999997</v>
      </c>
      <c r="J27" s="52">
        <v>326961.13</v>
      </c>
      <c r="K27" s="52">
        <v>271629.52</v>
      </c>
      <c r="L27" s="48">
        <v>-16.922993262226605</v>
      </c>
      <c r="M27" s="48">
        <v>1.0591530331254555</v>
      </c>
      <c r="N27" s="48">
        <v>1.064181101542107</v>
      </c>
      <c r="O27" s="48">
        <v>1.0140907412694269</v>
      </c>
      <c r="P27" s="48">
        <v>-4.7069394673607823</v>
      </c>
    </row>
    <row r="28" spans="2:16">
      <c r="B28" s="136" t="s">
        <v>62</v>
      </c>
      <c r="C28" s="137"/>
      <c r="D28" s="58">
        <v>7101000</v>
      </c>
      <c r="E28" s="52">
        <v>297610.34999999998</v>
      </c>
      <c r="F28" s="52">
        <v>264440.97000000003</v>
      </c>
      <c r="G28" s="52">
        <v>304979.67000000004</v>
      </c>
      <c r="H28" s="48">
        <v>15.329961919289591</v>
      </c>
      <c r="I28" s="52">
        <v>266427.27</v>
      </c>
      <c r="J28" s="52">
        <v>239536.96000000005</v>
      </c>
      <c r="K28" s="52">
        <v>318333.94</v>
      </c>
      <c r="L28" s="48">
        <v>32.895541464665797</v>
      </c>
      <c r="M28" s="48">
        <v>0.89522178916156658</v>
      </c>
      <c r="N28" s="48">
        <v>0.90582393492203583</v>
      </c>
      <c r="O28" s="48">
        <v>1.0437874104854266</v>
      </c>
      <c r="P28" s="48">
        <v>15.230716505108166</v>
      </c>
    </row>
    <row r="29" spans="2:16">
      <c r="B29" s="136" t="s">
        <v>61</v>
      </c>
      <c r="C29" s="137"/>
      <c r="D29" s="58">
        <v>7102990</v>
      </c>
      <c r="E29" s="52">
        <v>247500.96</v>
      </c>
      <c r="F29" s="52">
        <v>195850.96</v>
      </c>
      <c r="G29" s="52">
        <v>197900.61040000001</v>
      </c>
      <c r="H29" s="48">
        <v>1.0465357943611808</v>
      </c>
      <c r="I29" s="52">
        <v>262192.74</v>
      </c>
      <c r="J29" s="52">
        <v>207812.69</v>
      </c>
      <c r="K29" s="52">
        <v>217017.88</v>
      </c>
      <c r="L29" s="48">
        <v>4.4295610628975579</v>
      </c>
      <c r="M29" s="48">
        <v>1.0593604970259509</v>
      </c>
      <c r="N29" s="48">
        <v>1.0610756771373497</v>
      </c>
      <c r="O29" s="48">
        <v>1.0966003569234064</v>
      </c>
      <c r="P29" s="48">
        <v>3.3479873821910422</v>
      </c>
    </row>
    <row r="30" spans="2:16">
      <c r="B30" s="275" t="s">
        <v>45</v>
      </c>
      <c r="C30" s="84" t="s">
        <v>36</v>
      </c>
      <c r="D30" s="58">
        <v>7108040</v>
      </c>
      <c r="E30" s="52">
        <v>39127.262999999999</v>
      </c>
      <c r="F30" s="52">
        <v>11000</v>
      </c>
      <c r="G30" s="52">
        <v>15440.91</v>
      </c>
      <c r="H30" s="48">
        <v>40.371909090909085</v>
      </c>
      <c r="I30" s="52">
        <v>156118.82999999999</v>
      </c>
      <c r="J30" s="52">
        <v>41282.019999999997</v>
      </c>
      <c r="K30" s="52">
        <v>56477.41</v>
      </c>
      <c r="L30" s="48">
        <v>36.808736587986758</v>
      </c>
      <c r="M30" s="48">
        <v>3.9900268516098349</v>
      </c>
      <c r="N30" s="48">
        <v>3.7529109090909087</v>
      </c>
      <c r="O30" s="48">
        <v>3.6576477681691042</v>
      </c>
      <c r="P30" s="48">
        <v>-2.5383800263161782</v>
      </c>
    </row>
    <row r="31" spans="2:16">
      <c r="B31" s="275" t="s">
        <v>45</v>
      </c>
      <c r="C31" s="75" t="s">
        <v>123</v>
      </c>
      <c r="D31" s="58">
        <v>7108049</v>
      </c>
      <c r="E31" s="52">
        <v>39127.262999999999</v>
      </c>
      <c r="F31" s="52">
        <v>11000</v>
      </c>
      <c r="G31" s="52">
        <v>15440.91</v>
      </c>
      <c r="H31" s="48">
        <v>40.371909090909085</v>
      </c>
      <c r="I31" s="52">
        <v>156118.82999999999</v>
      </c>
      <c r="J31" s="52">
        <v>41282.019999999997</v>
      </c>
      <c r="K31" s="52">
        <v>56477.41</v>
      </c>
      <c r="L31" s="48">
        <v>36.808736587986758</v>
      </c>
      <c r="M31" s="48">
        <v>3.9900268516098349</v>
      </c>
      <c r="N31" s="48">
        <v>3.7529109090909087</v>
      </c>
      <c r="O31" s="48">
        <v>3.6576477681691042</v>
      </c>
      <c r="P31" s="48">
        <v>-2.5383800263161782</v>
      </c>
    </row>
    <row r="32" spans="2:16">
      <c r="B32" s="275" t="s">
        <v>45</v>
      </c>
      <c r="C32" s="75" t="s">
        <v>116</v>
      </c>
      <c r="D32" s="58">
        <v>7108041</v>
      </c>
      <c r="E32" s="52">
        <v>0</v>
      </c>
      <c r="F32" s="52">
        <v>0</v>
      </c>
      <c r="G32" s="52">
        <v>0</v>
      </c>
      <c r="H32" s="48" t="s">
        <v>414</v>
      </c>
      <c r="I32" s="52">
        <v>0</v>
      </c>
      <c r="J32" s="52">
        <v>0</v>
      </c>
      <c r="K32" s="52">
        <v>0</v>
      </c>
      <c r="L32" s="48" t="s">
        <v>414</v>
      </c>
      <c r="M32" s="48" t="s">
        <v>414</v>
      </c>
      <c r="N32" s="48" t="s">
        <v>414</v>
      </c>
      <c r="O32" s="48" t="s">
        <v>414</v>
      </c>
      <c r="P32" s="48" t="s">
        <v>414</v>
      </c>
    </row>
    <row r="33" spans="2:16">
      <c r="B33" s="136" t="s">
        <v>322</v>
      </c>
      <c r="C33" s="137"/>
      <c r="D33" s="58">
        <v>8119020</v>
      </c>
      <c r="E33" s="52">
        <v>120000</v>
      </c>
      <c r="F33" s="52">
        <v>72000</v>
      </c>
      <c r="G33" s="52">
        <v>74430</v>
      </c>
      <c r="H33" s="48">
        <v>3.3749999999999947</v>
      </c>
      <c r="I33" s="52">
        <v>121140.53</v>
      </c>
      <c r="J33" s="52">
        <v>74883.13</v>
      </c>
      <c r="K33" s="52">
        <v>76464.650000000009</v>
      </c>
      <c r="L33" s="48">
        <v>2.1119843681747907</v>
      </c>
      <c r="M33" s="48">
        <v>1.0095044166666667</v>
      </c>
      <c r="N33" s="48">
        <v>1.0400434722222223</v>
      </c>
      <c r="O33" s="48">
        <v>1.0273364234851539</v>
      </c>
      <c r="P33" s="48">
        <v>-1.2217805386459224</v>
      </c>
    </row>
    <row r="34" spans="2:16">
      <c r="B34" s="177" t="s">
        <v>51</v>
      </c>
      <c r="C34" s="178"/>
      <c r="D34" s="58">
        <v>8119060</v>
      </c>
      <c r="E34" s="52">
        <v>18142.400000000001</v>
      </c>
      <c r="F34" s="52">
        <v>18142.400000000001</v>
      </c>
      <c r="G34" s="52">
        <v>0</v>
      </c>
      <c r="H34" s="48">
        <v>-100</v>
      </c>
      <c r="I34" s="52">
        <v>42280.5</v>
      </c>
      <c r="J34" s="52">
        <v>42280.5</v>
      </c>
      <c r="K34" s="52">
        <v>0</v>
      </c>
      <c r="L34" s="48">
        <v>-100</v>
      </c>
      <c r="M34" s="48">
        <v>2.3304799805979362</v>
      </c>
      <c r="N34" s="48">
        <v>2.3304799805979362</v>
      </c>
      <c r="O34" s="48" t="s">
        <v>414</v>
      </c>
      <c r="P34" s="48" t="s">
        <v>414</v>
      </c>
    </row>
    <row r="35" spans="2:16">
      <c r="B35" s="229" t="s">
        <v>413</v>
      </c>
      <c r="C35" s="230"/>
      <c r="D35" s="58">
        <v>8119071</v>
      </c>
      <c r="E35" s="52">
        <v>13007.1</v>
      </c>
      <c r="F35" s="52">
        <v>13007.1</v>
      </c>
      <c r="G35" s="52">
        <v>0</v>
      </c>
      <c r="H35" s="48">
        <v>-100</v>
      </c>
      <c r="I35" s="52">
        <v>41433.449999999997</v>
      </c>
      <c r="J35" s="52">
        <v>41433.449999999997</v>
      </c>
      <c r="K35" s="52">
        <v>0</v>
      </c>
      <c r="L35" s="48">
        <v>-100</v>
      </c>
      <c r="M35" s="48">
        <v>3.1854487164702352</v>
      </c>
      <c r="N35" s="48">
        <v>3.1854487164702352</v>
      </c>
      <c r="O35" s="48" t="s">
        <v>414</v>
      </c>
      <c r="P35" s="48" t="s">
        <v>414</v>
      </c>
    </row>
    <row r="36" spans="2:16">
      <c r="B36" s="136" t="s">
        <v>265</v>
      </c>
      <c r="C36" s="137"/>
      <c r="D36" s="58">
        <v>8112090</v>
      </c>
      <c r="E36" s="52">
        <v>5582.71</v>
      </c>
      <c r="F36" s="52">
        <v>2950.71</v>
      </c>
      <c r="G36" s="52">
        <v>5372</v>
      </c>
      <c r="H36" s="48">
        <v>82.057877595561735</v>
      </c>
      <c r="I36" s="52">
        <v>16549.939999999999</v>
      </c>
      <c r="J36" s="52">
        <v>9408.0499999999993</v>
      </c>
      <c r="K36" s="52">
        <v>29911.829999999998</v>
      </c>
      <c r="L36" s="48">
        <v>217.93868017283074</v>
      </c>
      <c r="M36" s="48">
        <v>2.9644993202226155</v>
      </c>
      <c r="N36" s="48">
        <v>3.1884021133896585</v>
      </c>
      <c r="O36" s="48">
        <v>5.5680994043186889</v>
      </c>
      <c r="P36" s="48">
        <v>74.63604671868454</v>
      </c>
    </row>
    <row r="37" spans="2:16">
      <c r="B37" s="136" t="s">
        <v>58</v>
      </c>
      <c r="C37" s="137"/>
      <c r="D37" s="58">
        <v>8119050</v>
      </c>
      <c r="E37" s="52">
        <v>5220</v>
      </c>
      <c r="F37" s="52">
        <v>1800</v>
      </c>
      <c r="G37" s="52">
        <v>200</v>
      </c>
      <c r="H37" s="48">
        <v>-88.888888888888886</v>
      </c>
      <c r="I37" s="52">
        <v>11394.93</v>
      </c>
      <c r="J37" s="52">
        <v>4020.69</v>
      </c>
      <c r="K37" s="52">
        <v>336.26</v>
      </c>
      <c r="L37" s="48">
        <v>-91.636758864771977</v>
      </c>
      <c r="M37" s="48">
        <v>2.1829367816091954</v>
      </c>
      <c r="N37" s="48">
        <v>2.2337166666666666</v>
      </c>
      <c r="O37" s="48">
        <v>1.6813</v>
      </c>
      <c r="P37" s="48">
        <v>-24.730829782947694</v>
      </c>
    </row>
    <row r="38" spans="2:16" ht="15" customHeight="1">
      <c r="B38" s="281" t="s">
        <v>44</v>
      </c>
      <c r="C38" s="151" t="s">
        <v>36</v>
      </c>
      <c r="D38" s="58"/>
      <c r="E38" s="52">
        <v>1181.5999999999999</v>
      </c>
      <c r="F38" s="52">
        <v>1181.5999999999999</v>
      </c>
      <c r="G38" s="52">
        <v>23473.599999999999</v>
      </c>
      <c r="H38" s="48">
        <v>1886.5944482058226</v>
      </c>
      <c r="I38" s="52">
        <v>3324.93</v>
      </c>
      <c r="J38" s="52">
        <v>3324.93</v>
      </c>
      <c r="K38" s="52">
        <v>76331.09</v>
      </c>
      <c r="L38" s="48">
        <v>2195.7202106510513</v>
      </c>
      <c r="M38" s="48">
        <v>2.8139218009478673</v>
      </c>
      <c r="N38" s="48">
        <v>2.8139218009478673</v>
      </c>
      <c r="O38" s="48">
        <v>3.2517845579715083</v>
      </c>
      <c r="P38" s="48">
        <v>15.5605872514349</v>
      </c>
    </row>
    <row r="39" spans="2:16" ht="15" customHeight="1">
      <c r="B39" s="281"/>
      <c r="C39" s="74" t="s">
        <v>114</v>
      </c>
      <c r="D39" s="58">
        <v>8112011</v>
      </c>
      <c r="E39" s="52">
        <v>0</v>
      </c>
      <c r="F39" s="52">
        <v>0</v>
      </c>
      <c r="G39" s="52">
        <v>0</v>
      </c>
      <c r="H39" s="48" t="s">
        <v>414</v>
      </c>
      <c r="I39" s="52">
        <v>0</v>
      </c>
      <c r="J39" s="52">
        <v>0</v>
      </c>
      <c r="K39" s="52">
        <v>0</v>
      </c>
      <c r="L39" s="48" t="s">
        <v>414</v>
      </c>
      <c r="M39" s="48" t="s">
        <v>414</v>
      </c>
      <c r="N39" s="48" t="s">
        <v>414</v>
      </c>
      <c r="O39" s="48" t="s">
        <v>414</v>
      </c>
      <c r="P39" s="48" t="s">
        <v>414</v>
      </c>
    </row>
    <row r="40" spans="2:16" ht="15" customHeight="1">
      <c r="B40" s="281"/>
      <c r="C40" s="74" t="s">
        <v>115</v>
      </c>
      <c r="D40" s="58">
        <v>8112019</v>
      </c>
      <c r="E40" s="52">
        <v>1181.5999999999999</v>
      </c>
      <c r="F40" s="52">
        <v>1181.5999999999999</v>
      </c>
      <c r="G40" s="52">
        <v>23473.599999999999</v>
      </c>
      <c r="H40" s="48">
        <v>1886.5944482058226</v>
      </c>
      <c r="I40" s="52">
        <v>3324.93</v>
      </c>
      <c r="J40" s="52">
        <v>3324.93</v>
      </c>
      <c r="K40" s="52">
        <v>76331.09</v>
      </c>
      <c r="L40" s="48">
        <v>2195.7202106510513</v>
      </c>
      <c r="M40" s="48">
        <v>2.8139218009478673</v>
      </c>
      <c r="N40" s="48">
        <v>2.8139218009478673</v>
      </c>
      <c r="O40" s="48">
        <v>3.2517845579715083</v>
      </c>
      <c r="P40" s="48">
        <v>15.5605872514349</v>
      </c>
    </row>
    <row r="41" spans="2:16">
      <c r="B41" s="136" t="s">
        <v>50</v>
      </c>
      <c r="C41" s="137"/>
      <c r="D41" s="58">
        <v>8119040</v>
      </c>
      <c r="E41" s="52">
        <v>0</v>
      </c>
      <c r="F41" s="52">
        <v>0</v>
      </c>
      <c r="G41" s="52">
        <v>1.3846000000000001</v>
      </c>
      <c r="H41" s="48" t="s">
        <v>414</v>
      </c>
      <c r="I41" s="52">
        <v>0</v>
      </c>
      <c r="J41" s="52">
        <v>0</v>
      </c>
      <c r="K41" s="52">
        <v>61.34</v>
      </c>
      <c r="L41" s="48" t="s">
        <v>414</v>
      </c>
      <c r="M41" s="48" t="s">
        <v>414</v>
      </c>
      <c r="N41" s="48" t="s">
        <v>414</v>
      </c>
      <c r="O41" s="48">
        <v>44.301603351148344</v>
      </c>
      <c r="P41" s="48" t="s">
        <v>414</v>
      </c>
    </row>
    <row r="42" spans="2:16">
      <c r="B42" s="136" t="s">
        <v>36</v>
      </c>
      <c r="C42" s="152"/>
      <c r="D42" s="137"/>
      <c r="E42" s="52">
        <v>32206984.472200003</v>
      </c>
      <c r="F42" s="52">
        <v>27705126.919099998</v>
      </c>
      <c r="G42" s="52">
        <v>28571149.822099991</v>
      </c>
      <c r="H42" s="48">
        <v>3.1258579162218414</v>
      </c>
      <c r="I42" s="52">
        <v>49067628.640000008</v>
      </c>
      <c r="J42" s="52">
        <v>43218639.910000011</v>
      </c>
      <c r="K42" s="52">
        <v>42559797.160000011</v>
      </c>
      <c r="L42" s="48">
        <v>-1.5244411933647117</v>
      </c>
      <c r="M42" s="48">
        <v>1.5235089358444456</v>
      </c>
      <c r="N42" s="48">
        <v>1.5599509807769534</v>
      </c>
      <c r="O42" s="48">
        <v>1.4896074335475187</v>
      </c>
      <c r="P42" s="48">
        <v>-4.5093434406765276</v>
      </c>
    </row>
    <row r="43" spans="2:16">
      <c r="B43" s="138" t="s">
        <v>109</v>
      </c>
      <c r="C43" s="139"/>
      <c r="D43" s="139"/>
      <c r="E43" s="139"/>
      <c r="F43" s="139"/>
      <c r="G43" s="139"/>
      <c r="H43" s="139"/>
      <c r="I43" s="202"/>
      <c r="J43" s="139"/>
      <c r="K43" s="139"/>
      <c r="L43" s="139"/>
      <c r="M43" s="139"/>
      <c r="N43" s="139"/>
      <c r="O43" s="139"/>
      <c r="P43" s="147"/>
    </row>
    <row r="46" spans="2:16">
      <c r="B46" s="41"/>
      <c r="C46" s="41"/>
      <c r="D46" s="41"/>
      <c r="E46" s="49"/>
      <c r="F46" s="49"/>
      <c r="G46" s="49"/>
      <c r="H46" s="49"/>
      <c r="I46" s="49"/>
      <c r="J46" s="49"/>
      <c r="K46" s="49"/>
    </row>
    <row r="47" spans="2:16">
      <c r="B47" s="41"/>
      <c r="C47" s="41"/>
      <c r="D47" s="41"/>
      <c r="E47" s="49"/>
      <c r="F47" s="49"/>
      <c r="G47" s="49"/>
      <c r="I47" s="49"/>
      <c r="J47" s="49"/>
      <c r="K47" s="49"/>
    </row>
  </sheetData>
  <sortState xmlns:xlrd2="http://schemas.microsoft.com/office/spreadsheetml/2017/richdata2" ref="B27:Q41">
    <sortCondition descending="1" ref="I27"/>
  </sortState>
  <mergeCells count="14">
    <mergeCell ref="B38:B40"/>
    <mergeCell ref="B5:C5"/>
    <mergeCell ref="B6:C6"/>
    <mergeCell ref="B15:B17"/>
    <mergeCell ref="B7:B9"/>
    <mergeCell ref="B30:B32"/>
    <mergeCell ref="B21:B23"/>
    <mergeCell ref="B24:B26"/>
    <mergeCell ref="B2:P2"/>
    <mergeCell ref="B3:C4"/>
    <mergeCell ref="D3:D4"/>
    <mergeCell ref="E3:H3"/>
    <mergeCell ref="I3:L3"/>
    <mergeCell ref="M3:P3"/>
  </mergeCells>
  <hyperlinks>
    <hyperlink ref="Q2" r:id="rId1" location="Indice!A1" display="volver a indice" xr:uid="{00000000-0004-0000-0B00-000000000000}"/>
  </hyperlinks>
  <printOptions horizontalCentered="1" verticalCentered="1"/>
  <pageMargins left="0.70866141732283472" right="0.70866141732283472" top="0.74803149606299213" bottom="0.74803149606299213" header="0.31496062992125984" footer="0.31496062992125984"/>
  <pageSetup scale="56" orientation="landscape" r:id="rId2"/>
  <headerFooter differentFirst="1">
    <oddFooter>&amp;C&amp;P</oddFooter>
  </headerFooter>
  <drawing r:id="rId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113"/>
  <sheetViews>
    <sheetView zoomScale="90" zoomScaleNormal="90" zoomScalePageLayoutView="90" workbookViewId="0">
      <pane ySplit="4" topLeftCell="A5" activePane="bottomLeft" state="frozen"/>
      <selection pane="bottomLeft"/>
    </sheetView>
  </sheetViews>
  <sheetFormatPr baseColWidth="10" defaultColWidth="10.85546875" defaultRowHeight="12.75"/>
  <cols>
    <col min="1" max="1" width="0.85546875" style="41" customWidth="1"/>
    <col min="2" max="2" width="16.85546875" style="53" customWidth="1"/>
    <col min="3" max="3" width="27" style="63" customWidth="1"/>
    <col min="4" max="4" width="10.42578125" style="54" customWidth="1"/>
    <col min="5" max="5" width="12" style="41" bestFit="1" customWidth="1"/>
    <col min="6" max="7" width="13.140625" style="41" customWidth="1"/>
    <col min="8" max="8" width="11" style="41" customWidth="1"/>
    <col min="9" max="9" width="12" style="41" bestFit="1" customWidth="1"/>
    <col min="10" max="11" width="14" style="41" customWidth="1"/>
    <col min="12" max="12" width="9.85546875" style="41" bestFit="1" customWidth="1"/>
    <col min="13" max="13" width="7.7109375" style="41" customWidth="1"/>
    <col min="14" max="14" width="15" style="41" customWidth="1"/>
    <col min="15" max="15" width="14.7109375" style="41" customWidth="1"/>
    <col min="16" max="16" width="8.7109375" style="41" customWidth="1"/>
    <col min="17" max="16384" width="10.85546875" style="41"/>
  </cols>
  <sheetData>
    <row r="1" spans="2:17" ht="4.5" customHeight="1"/>
    <row r="2" spans="2:17">
      <c r="B2" s="243" t="s">
        <v>113</v>
      </c>
      <c r="C2" s="244"/>
      <c r="D2" s="244"/>
      <c r="E2" s="244"/>
      <c r="F2" s="244"/>
      <c r="G2" s="244"/>
      <c r="H2" s="244"/>
      <c r="I2" s="244"/>
      <c r="J2" s="244"/>
      <c r="K2" s="244"/>
      <c r="L2" s="244"/>
      <c r="M2" s="244"/>
      <c r="N2" s="244"/>
      <c r="O2" s="244"/>
      <c r="P2" s="245"/>
      <c r="Q2" s="43" t="s">
        <v>351</v>
      </c>
    </row>
    <row r="3" spans="2:17">
      <c r="B3" s="251" t="s">
        <v>39</v>
      </c>
      <c r="C3" s="252"/>
      <c r="D3" s="275" t="s">
        <v>40</v>
      </c>
      <c r="E3" s="276" t="s">
        <v>30</v>
      </c>
      <c r="F3" s="276"/>
      <c r="G3" s="276"/>
      <c r="H3" s="276"/>
      <c r="I3" s="276" t="s">
        <v>311</v>
      </c>
      <c r="J3" s="276"/>
      <c r="K3" s="276"/>
      <c r="L3" s="276"/>
      <c r="M3" s="276" t="s">
        <v>335</v>
      </c>
      <c r="N3" s="276"/>
      <c r="O3" s="276"/>
      <c r="P3" s="276"/>
    </row>
    <row r="4" spans="2:17">
      <c r="B4" s="282"/>
      <c r="C4" s="283"/>
      <c r="D4" s="275"/>
      <c r="E4" s="44">
        <v>2018</v>
      </c>
      <c r="F4" s="198" t="s">
        <v>411</v>
      </c>
      <c r="G4" s="199" t="s">
        <v>412</v>
      </c>
      <c r="H4" s="44" t="s">
        <v>110</v>
      </c>
      <c r="I4" s="44">
        <v>2018</v>
      </c>
      <c r="J4" s="198" t="s">
        <v>411</v>
      </c>
      <c r="K4" s="199" t="s">
        <v>412</v>
      </c>
      <c r="L4" s="44" t="s">
        <v>110</v>
      </c>
      <c r="M4" s="44">
        <v>2018</v>
      </c>
      <c r="N4" s="198" t="s">
        <v>411</v>
      </c>
      <c r="O4" s="199" t="s">
        <v>412</v>
      </c>
      <c r="P4" s="44" t="s">
        <v>110</v>
      </c>
    </row>
    <row r="5" spans="2:17">
      <c r="B5" s="255" t="s">
        <v>62</v>
      </c>
      <c r="C5" s="76" t="s">
        <v>36</v>
      </c>
      <c r="D5" s="56"/>
      <c r="E5" s="52">
        <v>124001052.47860001</v>
      </c>
      <c r="F5" s="52">
        <v>101640349.942</v>
      </c>
      <c r="G5" s="52">
        <v>104679976.69240001</v>
      </c>
      <c r="H5" s="48">
        <v>2.9905709220152676</v>
      </c>
      <c r="I5" s="52">
        <v>114256550.01000001</v>
      </c>
      <c r="J5" s="52">
        <v>93610898.600000024</v>
      </c>
      <c r="K5" s="52">
        <v>100799796.59999999</v>
      </c>
      <c r="L5" s="48">
        <v>7.6795523892128958</v>
      </c>
      <c r="M5" s="48">
        <v>0.92141596967266304</v>
      </c>
      <c r="N5" s="48">
        <v>0.92100134103648901</v>
      </c>
      <c r="O5" s="48">
        <v>0.96293292934328933</v>
      </c>
      <c r="P5" s="48">
        <v>4.5528259773879087</v>
      </c>
    </row>
    <row r="6" spans="2:17">
      <c r="B6" s="256"/>
      <c r="C6" s="74" t="s">
        <v>305</v>
      </c>
      <c r="D6" s="56">
        <v>20041000</v>
      </c>
      <c r="E6" s="52">
        <v>109959679.11810002</v>
      </c>
      <c r="F6" s="52">
        <v>89666757.535400003</v>
      </c>
      <c r="G6" s="52">
        <v>94542414.519800007</v>
      </c>
      <c r="H6" s="48">
        <v>5.4375301599091763</v>
      </c>
      <c r="I6" s="52">
        <v>93255149.890000015</v>
      </c>
      <c r="J6" s="52">
        <v>75680398.690000013</v>
      </c>
      <c r="K6" s="52">
        <v>83627180.949999988</v>
      </c>
      <c r="L6" s="48">
        <v>10.500449782976663</v>
      </c>
      <c r="M6" s="48">
        <v>0.84808495839498743</v>
      </c>
      <c r="N6" s="48">
        <v>0.84401846091202481</v>
      </c>
      <c r="O6" s="48">
        <v>0.88454670186666273</v>
      </c>
      <c r="P6" s="48">
        <v>4.8018192529632797</v>
      </c>
    </row>
    <row r="7" spans="2:17">
      <c r="B7" s="256"/>
      <c r="C7" s="74" t="s">
        <v>304</v>
      </c>
      <c r="D7" s="56">
        <v>20052000</v>
      </c>
      <c r="E7" s="52">
        <v>4655627.6732999999</v>
      </c>
      <c r="F7" s="52">
        <v>4228241.5302000009</v>
      </c>
      <c r="G7" s="52">
        <v>3765418.6363999997</v>
      </c>
      <c r="H7" s="48">
        <v>-10.945989969927494</v>
      </c>
      <c r="I7" s="52">
        <v>9536696.2199999988</v>
      </c>
      <c r="J7" s="52">
        <v>8422692.5199999996</v>
      </c>
      <c r="K7" s="52">
        <v>7763827.1000000006</v>
      </c>
      <c r="L7" s="48">
        <v>-7.8225035335849906</v>
      </c>
      <c r="M7" s="48">
        <v>2.0484233038421222</v>
      </c>
      <c r="N7" s="48">
        <v>1.9920083703452949</v>
      </c>
      <c r="O7" s="48">
        <v>2.0618762081187221</v>
      </c>
      <c r="P7" s="48">
        <v>3.5074068369158606</v>
      </c>
    </row>
    <row r="8" spans="2:17">
      <c r="B8" s="256"/>
      <c r="C8" s="74" t="s">
        <v>69</v>
      </c>
      <c r="D8" s="56">
        <v>11052000</v>
      </c>
      <c r="E8" s="52">
        <v>7471013.0454000002</v>
      </c>
      <c r="F8" s="52">
        <v>6237902.9654000001</v>
      </c>
      <c r="G8" s="52">
        <v>5387253.8399999999</v>
      </c>
      <c r="H8" s="48">
        <v>-13.636780342982668</v>
      </c>
      <c r="I8" s="52">
        <v>9755633.3000000007</v>
      </c>
      <c r="J8" s="52">
        <v>8160241.0099999998</v>
      </c>
      <c r="K8" s="52">
        <v>8393699.1799999997</v>
      </c>
      <c r="L8" s="48">
        <v>2.8609224864058369</v>
      </c>
      <c r="M8" s="48">
        <v>1.3057979206724408</v>
      </c>
      <c r="N8" s="48">
        <v>1.3081705591226251</v>
      </c>
      <c r="O8" s="48">
        <v>1.5580663969604225</v>
      </c>
      <c r="P8" s="48">
        <v>19.102695447098238</v>
      </c>
    </row>
    <row r="9" spans="2:17">
      <c r="B9" s="256"/>
      <c r="C9" s="74" t="s">
        <v>161</v>
      </c>
      <c r="D9" s="56">
        <v>11081300</v>
      </c>
      <c r="E9" s="52">
        <v>1913393.8580999998</v>
      </c>
      <c r="F9" s="52">
        <v>1506197.3581000001</v>
      </c>
      <c r="G9" s="52">
        <v>979306.02</v>
      </c>
      <c r="H9" s="48">
        <v>-34.981560368997698</v>
      </c>
      <c r="I9" s="52">
        <v>1707241.1899999997</v>
      </c>
      <c r="J9" s="52">
        <v>1345833.3399999999</v>
      </c>
      <c r="K9" s="52">
        <v>1005157.67</v>
      </c>
      <c r="L9" s="48">
        <v>-25.313362351388903</v>
      </c>
      <c r="M9" s="48">
        <v>0.89225811129930677</v>
      </c>
      <c r="N9" s="48">
        <v>0.89353054084340433</v>
      </c>
      <c r="O9" s="48">
        <v>1.0263979281981745</v>
      </c>
      <c r="P9" s="48">
        <v>14.869932395299724</v>
      </c>
    </row>
    <row r="10" spans="2:17">
      <c r="B10" s="257"/>
      <c r="C10" s="74" t="s">
        <v>75</v>
      </c>
      <c r="D10" s="56">
        <v>11051000</v>
      </c>
      <c r="E10" s="52">
        <v>1338.7837</v>
      </c>
      <c r="F10" s="52">
        <v>1250.5528999999999</v>
      </c>
      <c r="G10" s="52">
        <v>5583.6761999999999</v>
      </c>
      <c r="H10" s="48">
        <v>346.49660162317008</v>
      </c>
      <c r="I10" s="52">
        <v>1829.41</v>
      </c>
      <c r="J10" s="52">
        <v>1733.04</v>
      </c>
      <c r="K10" s="52">
        <v>9931.7000000000007</v>
      </c>
      <c r="L10" s="48">
        <v>473.07967502192685</v>
      </c>
      <c r="M10" s="48">
        <v>1.3664716712639988</v>
      </c>
      <c r="N10" s="48">
        <v>1.3858190245290705</v>
      </c>
      <c r="O10" s="48">
        <v>1.7787027120233083</v>
      </c>
      <c r="P10" s="48">
        <v>28.350288207924379</v>
      </c>
    </row>
    <row r="11" spans="2:17">
      <c r="B11" s="246" t="s">
        <v>65</v>
      </c>
      <c r="C11" s="76" t="s">
        <v>36</v>
      </c>
      <c r="D11" s="56"/>
      <c r="E11" s="52">
        <v>19611804.261599999</v>
      </c>
      <c r="F11" s="52">
        <v>16778178.07</v>
      </c>
      <c r="G11" s="52">
        <v>16588560.063200001</v>
      </c>
      <c r="H11" s="48">
        <v>-1.1301465868874261</v>
      </c>
      <c r="I11" s="52">
        <v>21277851.270000003</v>
      </c>
      <c r="J11" s="52">
        <v>18112542.260000002</v>
      </c>
      <c r="K11" s="52">
        <v>16893378</v>
      </c>
      <c r="L11" s="48">
        <v>-6.7310499128132921</v>
      </c>
      <c r="M11" s="48">
        <v>1.0849512358055771</v>
      </c>
      <c r="N11" s="48">
        <v>1.0795297430050461</v>
      </c>
      <c r="O11" s="48">
        <v>1.0183751896269893</v>
      </c>
      <c r="P11" s="48">
        <v>-5.6649252856918242</v>
      </c>
    </row>
    <row r="12" spans="2:17">
      <c r="B12" s="247"/>
      <c r="C12" s="74" t="s">
        <v>152</v>
      </c>
      <c r="D12" s="56">
        <v>7112010</v>
      </c>
      <c r="E12" s="52">
        <v>13857453.619999999</v>
      </c>
      <c r="F12" s="52">
        <v>11847489</v>
      </c>
      <c r="G12" s="52">
        <v>11842014</v>
      </c>
      <c r="H12" s="48">
        <v>-4.6212323978522818E-2</v>
      </c>
      <c r="I12" s="52">
        <v>10802063.84</v>
      </c>
      <c r="J12" s="52">
        <v>9232754.1500000004</v>
      </c>
      <c r="K12" s="52">
        <v>8780877.1799999997</v>
      </c>
      <c r="L12" s="48">
        <v>-4.8942814100600867</v>
      </c>
      <c r="M12" s="48">
        <v>0.77951289870526741</v>
      </c>
      <c r="N12" s="48">
        <v>0.77930050409837903</v>
      </c>
      <c r="O12" s="48">
        <v>0.74150200970882152</v>
      </c>
      <c r="P12" s="48">
        <v>-4.8503105272963865</v>
      </c>
    </row>
    <row r="13" spans="2:17">
      <c r="B13" s="247"/>
      <c r="C13" s="74" t="s">
        <v>153</v>
      </c>
      <c r="D13" s="56">
        <v>20057000</v>
      </c>
      <c r="E13" s="52">
        <v>5718340.6415999997</v>
      </c>
      <c r="F13" s="52">
        <v>4894683.07</v>
      </c>
      <c r="G13" s="52">
        <v>4746321.1032000007</v>
      </c>
      <c r="H13" s="48">
        <v>-3.0310842332024523</v>
      </c>
      <c r="I13" s="52">
        <v>10419004.250000002</v>
      </c>
      <c r="J13" s="52">
        <v>8823672.2599999998</v>
      </c>
      <c r="K13" s="52">
        <v>8111310.8599999994</v>
      </c>
      <c r="L13" s="48">
        <v>-8.073298497603087</v>
      </c>
      <c r="M13" s="48">
        <v>1.8220328068956644</v>
      </c>
      <c r="N13" s="48">
        <v>1.8027055345178864</v>
      </c>
      <c r="O13" s="48">
        <v>1.7089679951344423</v>
      </c>
      <c r="P13" s="48">
        <v>-5.1998253507616337</v>
      </c>
    </row>
    <row r="14" spans="2:17">
      <c r="B14" s="261"/>
      <c r="C14" s="74" t="s">
        <v>224</v>
      </c>
      <c r="D14" s="85">
        <v>7112090</v>
      </c>
      <c r="E14" s="52">
        <v>36010</v>
      </c>
      <c r="F14" s="52">
        <v>36006</v>
      </c>
      <c r="G14" s="52">
        <v>224.96</v>
      </c>
      <c r="H14" s="48">
        <v>-99.375215241904129</v>
      </c>
      <c r="I14" s="52">
        <v>56783.18</v>
      </c>
      <c r="J14" s="52">
        <v>56115.85</v>
      </c>
      <c r="K14" s="52">
        <v>1189.96</v>
      </c>
      <c r="L14" s="48">
        <v>-97.879458299214932</v>
      </c>
      <c r="M14" s="48">
        <v>1.5768725354068314</v>
      </c>
      <c r="N14" s="48">
        <v>1.5585138588013108</v>
      </c>
      <c r="O14" s="48">
        <v>5.2896514935988623</v>
      </c>
      <c r="P14" s="48">
        <v>239.40355831466627</v>
      </c>
    </row>
    <row r="15" spans="2:17">
      <c r="B15" s="136" t="s">
        <v>74</v>
      </c>
      <c r="C15" s="137"/>
      <c r="D15" s="56">
        <v>20089100</v>
      </c>
      <c r="E15" s="52">
        <v>11639527.630799998</v>
      </c>
      <c r="F15" s="52">
        <v>10191074.086999999</v>
      </c>
      <c r="G15" s="52">
        <v>8052453</v>
      </c>
      <c r="H15" s="48">
        <v>-20.985237363037925</v>
      </c>
      <c r="I15" s="52">
        <v>21302239.600000001</v>
      </c>
      <c r="J15" s="52">
        <v>18631247.950000003</v>
      </c>
      <c r="K15" s="52">
        <v>14215642.48</v>
      </c>
      <c r="L15" s="48">
        <v>-23.699998421200775</v>
      </c>
      <c r="M15" s="48">
        <v>1.8301635835831489</v>
      </c>
      <c r="N15" s="48">
        <v>1.8281927685882011</v>
      </c>
      <c r="O15" s="48">
        <v>1.7653803729124529</v>
      </c>
      <c r="P15" s="48">
        <v>-3.435764365497096</v>
      </c>
    </row>
    <row r="16" spans="2:17">
      <c r="B16" s="151" t="s">
        <v>67</v>
      </c>
      <c r="C16" s="151"/>
      <c r="D16" s="56">
        <v>20089990</v>
      </c>
      <c r="E16" s="52">
        <v>4118769.5282000005</v>
      </c>
      <c r="F16" s="52">
        <v>3524117.3341999999</v>
      </c>
      <c r="G16" s="52">
        <v>4342546.7005000012</v>
      </c>
      <c r="H16" s="48">
        <v>23.223669608202503</v>
      </c>
      <c r="I16" s="52">
        <v>10424830.02</v>
      </c>
      <c r="J16" s="52">
        <v>8769721.0700000003</v>
      </c>
      <c r="K16" s="52">
        <v>10356538.02</v>
      </c>
      <c r="L16" s="48">
        <v>18.094269331190937</v>
      </c>
      <c r="M16" s="48">
        <v>2.5310544687252499</v>
      </c>
      <c r="N16" s="48">
        <v>2.4884872546364267</v>
      </c>
      <c r="O16" s="48">
        <v>2.3848996301657612</v>
      </c>
      <c r="P16" s="48">
        <v>-4.1626745034625383</v>
      </c>
    </row>
    <row r="17" spans="2:16">
      <c r="B17" s="262" t="s">
        <v>169</v>
      </c>
      <c r="C17" s="76" t="s">
        <v>36</v>
      </c>
      <c r="D17" s="56"/>
      <c r="E17" s="52">
        <v>7038838.9967</v>
      </c>
      <c r="F17" s="52">
        <v>6278164.7248</v>
      </c>
      <c r="G17" s="52">
        <v>4464146.5190000003</v>
      </c>
      <c r="H17" s="48">
        <v>-28.894084263738208</v>
      </c>
      <c r="I17" s="52">
        <v>6923789.0299999993</v>
      </c>
      <c r="J17" s="52">
        <v>6244661.1399999997</v>
      </c>
      <c r="K17" s="52">
        <v>4144157.8</v>
      </c>
      <c r="L17" s="48">
        <v>-33.636786575099897</v>
      </c>
      <c r="M17" s="48">
        <v>0.98365497964167969</v>
      </c>
      <c r="N17" s="48">
        <v>0.99466347471456829</v>
      </c>
      <c r="O17" s="48">
        <v>0.92832029198905408</v>
      </c>
      <c r="P17" s="48">
        <v>-6.669912428879754</v>
      </c>
    </row>
    <row r="18" spans="2:16">
      <c r="B18" s="263"/>
      <c r="C18" s="74" t="s">
        <v>202</v>
      </c>
      <c r="D18" s="56">
        <v>20082011</v>
      </c>
      <c r="E18" s="52">
        <v>3363641.3977999999</v>
      </c>
      <c r="F18" s="52">
        <v>3109803.4759</v>
      </c>
      <c r="G18" s="52">
        <v>2117360.1077000001</v>
      </c>
      <c r="H18" s="48">
        <v>-31.913378960796855</v>
      </c>
      <c r="I18" s="52">
        <v>3486773.01</v>
      </c>
      <c r="J18" s="52">
        <v>3233177.6000000001</v>
      </c>
      <c r="K18" s="52">
        <v>2049568.2000000002</v>
      </c>
      <c r="L18" s="48">
        <v>-36.608239522629368</v>
      </c>
      <c r="M18" s="48">
        <v>1.0366066407318373</v>
      </c>
      <c r="N18" s="48">
        <v>1.0396726433217118</v>
      </c>
      <c r="O18" s="48">
        <v>0.96798281621842808</v>
      </c>
      <c r="P18" s="48">
        <v>-6.8954230510709262</v>
      </c>
    </row>
    <row r="19" spans="2:16">
      <c r="B19" s="263"/>
      <c r="C19" s="74" t="s">
        <v>201</v>
      </c>
      <c r="D19" s="56">
        <v>20082012</v>
      </c>
      <c r="E19" s="52">
        <v>2075689.6242</v>
      </c>
      <c r="F19" s="52">
        <v>1918012.0541999999</v>
      </c>
      <c r="G19" s="52">
        <v>1623262.6258</v>
      </c>
      <c r="H19" s="48">
        <v>-15.367444003001296</v>
      </c>
      <c r="I19" s="52">
        <v>1965340.6</v>
      </c>
      <c r="J19" s="52">
        <v>1833412.21</v>
      </c>
      <c r="K19" s="52">
        <v>1444067.9100000001</v>
      </c>
      <c r="L19" s="48">
        <v>-21.236048166167709</v>
      </c>
      <c r="M19" s="48">
        <v>0.94683741590579562</v>
      </c>
      <c r="N19" s="48">
        <v>0.95589191214166458</v>
      </c>
      <c r="O19" s="48">
        <v>0.88960830308546868</v>
      </c>
      <c r="P19" s="48">
        <v>-6.9342159102160679</v>
      </c>
    </row>
    <row r="20" spans="2:16">
      <c r="B20" s="263"/>
      <c r="C20" s="74" t="s">
        <v>203</v>
      </c>
      <c r="D20" s="56">
        <v>20082019</v>
      </c>
      <c r="E20" s="52">
        <v>1542001.71</v>
      </c>
      <c r="F20" s="52">
        <v>1195576.1099999999</v>
      </c>
      <c r="G20" s="52">
        <v>673466.89690000005</v>
      </c>
      <c r="H20" s="48">
        <v>-43.67009416907802</v>
      </c>
      <c r="I20" s="52">
        <v>1333353.3</v>
      </c>
      <c r="J20" s="52">
        <v>1045136.44</v>
      </c>
      <c r="K20" s="52">
        <v>573092.92999999993</v>
      </c>
      <c r="L20" s="48">
        <v>-45.165730705935388</v>
      </c>
      <c r="M20" s="48">
        <v>0.86468989713377176</v>
      </c>
      <c r="N20" s="48">
        <v>0.87416972558944828</v>
      </c>
      <c r="O20" s="48">
        <v>0.85095931609701048</v>
      </c>
      <c r="P20" s="48">
        <v>-2.6551376481022793</v>
      </c>
    </row>
    <row r="21" spans="2:16">
      <c r="B21" s="264"/>
      <c r="C21" s="74" t="s">
        <v>299</v>
      </c>
      <c r="D21" s="56">
        <v>20082090</v>
      </c>
      <c r="E21" s="52">
        <v>57506.2647</v>
      </c>
      <c r="F21" s="52">
        <v>54773.084699999999</v>
      </c>
      <c r="G21" s="52">
        <v>50056.888600000006</v>
      </c>
      <c r="H21" s="48">
        <v>-8.6104263176545075</v>
      </c>
      <c r="I21" s="52">
        <v>138322.12</v>
      </c>
      <c r="J21" s="52">
        <v>132934.89000000001</v>
      </c>
      <c r="K21" s="52">
        <v>77428.759999999995</v>
      </c>
      <c r="L21" s="48">
        <v>-41.754373137104949</v>
      </c>
      <c r="M21" s="48">
        <v>2.4053400220237222</v>
      </c>
      <c r="N21" s="48">
        <v>2.4270111995353809</v>
      </c>
      <c r="O21" s="48">
        <v>1.5468152768887835</v>
      </c>
      <c r="P21" s="48">
        <v>-36.266660937333093</v>
      </c>
    </row>
    <row r="22" spans="2:16">
      <c r="B22" s="275" t="s">
        <v>231</v>
      </c>
      <c r="C22" s="76" t="s">
        <v>36</v>
      </c>
      <c r="D22" s="56">
        <v>20079990</v>
      </c>
      <c r="E22" s="52">
        <v>4641705.4510000013</v>
      </c>
      <c r="F22" s="52">
        <v>3972854.8449000004</v>
      </c>
      <c r="G22" s="52">
        <v>4255132.1261</v>
      </c>
      <c r="H22" s="48">
        <v>7.1051496271594683</v>
      </c>
      <c r="I22" s="52">
        <v>6525923.4400000004</v>
      </c>
      <c r="J22" s="52">
        <v>5535102.9099999983</v>
      </c>
      <c r="K22" s="52">
        <v>5454625.7300000004</v>
      </c>
      <c r="L22" s="48">
        <v>-1.4539418924732872</v>
      </c>
      <c r="M22" s="48">
        <v>1.4059322610817682</v>
      </c>
      <c r="N22" s="48">
        <v>1.393230592631763</v>
      </c>
      <c r="O22" s="48">
        <v>1.2818933862341391</v>
      </c>
      <c r="P22" s="48">
        <v>-7.9912978502224785</v>
      </c>
    </row>
    <row r="23" spans="2:16">
      <c r="B23" s="275"/>
      <c r="C23" s="74" t="s">
        <v>115</v>
      </c>
      <c r="D23" s="56">
        <v>20079999</v>
      </c>
      <c r="E23" s="52">
        <v>3061687.545200001</v>
      </c>
      <c r="F23" s="52">
        <v>2632248.2698000004</v>
      </c>
      <c r="G23" s="52">
        <v>2495886.1893000002</v>
      </c>
      <c r="H23" s="48">
        <v>-5.1804414524455611</v>
      </c>
      <c r="I23" s="52">
        <v>5097372.16</v>
      </c>
      <c r="J23" s="52">
        <v>4301490.8699999982</v>
      </c>
      <c r="K23" s="52">
        <v>3875878.0500000007</v>
      </c>
      <c r="L23" s="48">
        <v>-9.8945419823708196</v>
      </c>
      <c r="M23" s="48">
        <v>1.664889733111881</v>
      </c>
      <c r="N23" s="48">
        <v>1.6341508965363771</v>
      </c>
      <c r="O23" s="48">
        <v>1.5529065654580327</v>
      </c>
      <c r="P23" s="48">
        <v>-4.9716541630606903</v>
      </c>
    </row>
    <row r="24" spans="2:16">
      <c r="B24" s="275"/>
      <c r="C24" s="74" t="s">
        <v>114</v>
      </c>
      <c r="D24" s="56">
        <v>20079991</v>
      </c>
      <c r="E24" s="52">
        <v>1580017.9057999998</v>
      </c>
      <c r="F24" s="52">
        <v>1340606.5751</v>
      </c>
      <c r="G24" s="52">
        <v>1759245.9367999998</v>
      </c>
      <c r="H24" s="48">
        <v>31.227607672204073</v>
      </c>
      <c r="I24" s="52">
        <v>1428551.2800000003</v>
      </c>
      <c r="J24" s="52">
        <v>1233612.0400000005</v>
      </c>
      <c r="K24" s="52">
        <v>1578747.68</v>
      </c>
      <c r="L24" s="48">
        <v>27.977648467179293</v>
      </c>
      <c r="M24" s="48">
        <v>0.90413613336659715</v>
      </c>
      <c r="N24" s="48">
        <v>0.92018945969139498</v>
      </c>
      <c r="O24" s="48">
        <v>0.8974002139073749</v>
      </c>
      <c r="P24" s="48">
        <v>-2.4765819195171956</v>
      </c>
    </row>
    <row r="25" spans="2:16">
      <c r="B25" s="246" t="s">
        <v>332</v>
      </c>
      <c r="C25" s="76" t="s">
        <v>36</v>
      </c>
      <c r="D25" s="56"/>
      <c r="E25" s="52">
        <v>4142332.7379000001</v>
      </c>
      <c r="F25" s="52">
        <v>3548144.7483999999</v>
      </c>
      <c r="G25" s="52">
        <v>3205927.0098999999</v>
      </c>
      <c r="H25" s="48">
        <v>-9.6449768193453629</v>
      </c>
      <c r="I25" s="52">
        <v>6084864.8599999994</v>
      </c>
      <c r="J25" s="52">
        <v>5158560.5999999996</v>
      </c>
      <c r="K25" s="52">
        <v>4459303.24</v>
      </c>
      <c r="L25" s="48">
        <v>-13.555280517592438</v>
      </c>
      <c r="M25" s="48">
        <v>1.4689464234311576</v>
      </c>
      <c r="N25" s="48">
        <v>1.4538754661365494</v>
      </c>
      <c r="O25" s="48">
        <v>1.3909559469786856</v>
      </c>
      <c r="P25" s="48">
        <v>-4.327710359200343</v>
      </c>
    </row>
    <row r="26" spans="2:16">
      <c r="B26" s="247"/>
      <c r="C26" s="55" t="s">
        <v>204</v>
      </c>
      <c r="D26" s="56">
        <v>20031010</v>
      </c>
      <c r="E26" s="52">
        <v>1958191.5796000001</v>
      </c>
      <c r="F26" s="52">
        <v>1683560.5715999999</v>
      </c>
      <c r="G26" s="52">
        <v>1234082.8476</v>
      </c>
      <c r="H26" s="48">
        <v>-26.698042920596031</v>
      </c>
      <c r="I26" s="52">
        <v>3022063.7099999995</v>
      </c>
      <c r="J26" s="52">
        <v>2566820.7199999997</v>
      </c>
      <c r="K26" s="52">
        <v>1835050.2000000002</v>
      </c>
      <c r="L26" s="48">
        <v>-28.508828618151394</v>
      </c>
      <c r="M26" s="48">
        <v>1.5432931800356922</v>
      </c>
      <c r="N26" s="48">
        <v>1.5246381765525543</v>
      </c>
      <c r="O26" s="48">
        <v>1.4869748846835851</v>
      </c>
      <c r="P26" s="48">
        <v>-2.4703101659261706</v>
      </c>
    </row>
    <row r="27" spans="2:16">
      <c r="B27" s="247"/>
      <c r="C27" s="74" t="s">
        <v>205</v>
      </c>
      <c r="D27" s="56">
        <v>20031090</v>
      </c>
      <c r="E27" s="52">
        <v>2184141.1583000002</v>
      </c>
      <c r="F27" s="52">
        <v>1864584.1768000002</v>
      </c>
      <c r="G27" s="52">
        <v>1971844.1623000002</v>
      </c>
      <c r="H27" s="48">
        <v>5.7524882402509414</v>
      </c>
      <c r="I27" s="52">
        <v>3062801.1500000004</v>
      </c>
      <c r="J27" s="52">
        <v>2591739.88</v>
      </c>
      <c r="K27" s="52">
        <v>2624253.0400000005</v>
      </c>
      <c r="L27" s="48">
        <v>1.2544916351713731</v>
      </c>
      <c r="M27" s="48">
        <v>1.4022908447839948</v>
      </c>
      <c r="N27" s="48">
        <v>1.3899827705542072</v>
      </c>
      <c r="O27" s="48">
        <v>1.3308622913379813</v>
      </c>
      <c r="P27" s="48">
        <v>-4.2533246072290254</v>
      </c>
    </row>
    <row r="28" spans="2:16">
      <c r="B28" s="261"/>
      <c r="C28" s="74" t="s">
        <v>149</v>
      </c>
      <c r="D28" s="58">
        <v>7115100</v>
      </c>
      <c r="E28" s="52">
        <v>0</v>
      </c>
      <c r="F28" s="52">
        <v>0</v>
      </c>
      <c r="G28" s="52">
        <v>0</v>
      </c>
      <c r="H28" s="48" t="s">
        <v>414</v>
      </c>
      <c r="I28" s="52">
        <v>0</v>
      </c>
      <c r="J28" s="52">
        <v>0</v>
      </c>
      <c r="K28" s="52">
        <v>0</v>
      </c>
      <c r="L28" s="48" t="s">
        <v>414</v>
      </c>
      <c r="M28" s="48" t="s">
        <v>414</v>
      </c>
      <c r="N28" s="48" t="s">
        <v>414</v>
      </c>
      <c r="O28" s="48" t="s">
        <v>414</v>
      </c>
      <c r="P28" s="48" t="s">
        <v>414</v>
      </c>
    </row>
    <row r="29" spans="2:16">
      <c r="B29" s="204" t="s">
        <v>64</v>
      </c>
      <c r="C29" s="205"/>
      <c r="D29" s="56">
        <v>20081900</v>
      </c>
      <c r="E29" s="52">
        <v>773151.37360000005</v>
      </c>
      <c r="F29" s="52">
        <v>660669.16090000002</v>
      </c>
      <c r="G29" s="52">
        <v>661151.96560000011</v>
      </c>
      <c r="H29" s="48">
        <v>7.3078134802351258E-2</v>
      </c>
      <c r="I29" s="52">
        <v>5799230.5499999998</v>
      </c>
      <c r="J29" s="52">
        <v>5093586.8600000013</v>
      </c>
      <c r="K29" s="52">
        <v>4108403.28</v>
      </c>
      <c r="L29" s="48">
        <v>-19.341646801719627</v>
      </c>
      <c r="M29" s="48">
        <v>7.5007698983928952</v>
      </c>
      <c r="N29" s="48">
        <v>7.709739097041</v>
      </c>
      <c r="O29" s="48">
        <v>6.2140075107718911</v>
      </c>
      <c r="P29" s="48">
        <v>-19.400547378356436</v>
      </c>
    </row>
    <row r="30" spans="2:16">
      <c r="B30" s="151" t="s">
        <v>249</v>
      </c>
      <c r="C30" s="151"/>
      <c r="D30" s="56">
        <v>20059990</v>
      </c>
      <c r="E30" s="52">
        <v>2981210.0727000004</v>
      </c>
      <c r="F30" s="52">
        <v>2576246.2085999991</v>
      </c>
      <c r="G30" s="52">
        <v>2385401.4575999994</v>
      </c>
      <c r="H30" s="48">
        <v>-7.4078614987544196</v>
      </c>
      <c r="I30" s="52">
        <v>5446715.1999999993</v>
      </c>
      <c r="J30" s="52">
        <v>4631535.1899999995</v>
      </c>
      <c r="K30" s="52">
        <v>4333667.959999999</v>
      </c>
      <c r="L30" s="48">
        <v>-6.4312850443872023</v>
      </c>
      <c r="M30" s="48">
        <v>1.8270148923343259</v>
      </c>
      <c r="N30" s="48">
        <v>1.7977843788916819</v>
      </c>
      <c r="O30" s="48">
        <v>1.8167457499418944</v>
      </c>
      <c r="P30" s="48">
        <v>1.0547077432001117</v>
      </c>
    </row>
    <row r="31" spans="2:16">
      <c r="B31" s="246" t="s">
        <v>220</v>
      </c>
      <c r="C31" s="76" t="s">
        <v>36</v>
      </c>
      <c r="D31" s="56"/>
      <c r="E31" s="52">
        <v>5320986.1924000001</v>
      </c>
      <c r="F31" s="52">
        <v>4720757.2182000009</v>
      </c>
      <c r="G31" s="52">
        <v>3978791.0640999996</v>
      </c>
      <c r="H31" s="48">
        <v>-15.717100452433542</v>
      </c>
      <c r="I31" s="52">
        <v>5037204.13</v>
      </c>
      <c r="J31" s="52">
        <v>4448845.6499999994</v>
      </c>
      <c r="K31" s="52">
        <v>3695361.53</v>
      </c>
      <c r="L31" s="48">
        <v>-16.936620851298802</v>
      </c>
      <c r="M31" s="48">
        <v>0.94666739357352059</v>
      </c>
      <c r="N31" s="48">
        <v>0.94240085739811041</v>
      </c>
      <c r="O31" s="48">
        <v>0.92876491136784245</v>
      </c>
      <c r="P31" s="48">
        <v>-1.446936929568976</v>
      </c>
    </row>
    <row r="32" spans="2:16">
      <c r="B32" s="247"/>
      <c r="C32" s="55" t="s">
        <v>222</v>
      </c>
      <c r="D32" s="56">
        <v>20011000</v>
      </c>
      <c r="E32" s="52">
        <v>3353943.2831000001</v>
      </c>
      <c r="F32" s="52">
        <v>3072114.3089000005</v>
      </c>
      <c r="G32" s="52">
        <v>2726300.7978999997</v>
      </c>
      <c r="H32" s="48">
        <v>-11.256531373138346</v>
      </c>
      <c r="I32" s="52">
        <v>3458713.0899999994</v>
      </c>
      <c r="J32" s="52">
        <v>3131079.25</v>
      </c>
      <c r="K32" s="52">
        <v>2736945.05</v>
      </c>
      <c r="L32" s="48">
        <v>-12.587806584582617</v>
      </c>
      <c r="M32" s="48">
        <v>1.0312377992281259</v>
      </c>
      <c r="N32" s="48">
        <v>1.0191936025717456</v>
      </c>
      <c r="O32" s="48">
        <v>1.0039042838223131</v>
      </c>
      <c r="P32" s="48">
        <v>-1.5001388068815125</v>
      </c>
    </row>
    <row r="33" spans="1:16">
      <c r="B33" s="247"/>
      <c r="C33" s="74" t="s">
        <v>221</v>
      </c>
      <c r="D33" s="86">
        <v>7114090</v>
      </c>
      <c r="E33" s="52">
        <v>1802702.5015</v>
      </c>
      <c r="F33" s="52">
        <v>1484302.5015</v>
      </c>
      <c r="G33" s="52">
        <v>1043040</v>
      </c>
      <c r="H33" s="48">
        <v>-29.728609973645593</v>
      </c>
      <c r="I33" s="52">
        <v>1460297.4100000001</v>
      </c>
      <c r="J33" s="52">
        <v>1199572.77</v>
      </c>
      <c r="K33" s="52">
        <v>799739.01</v>
      </c>
      <c r="L33" s="48">
        <v>-33.33134679274189</v>
      </c>
      <c r="M33" s="48">
        <v>0.81006012294591589</v>
      </c>
      <c r="N33" s="48">
        <v>0.8081727065660409</v>
      </c>
      <c r="O33" s="48">
        <v>0.76673858145421081</v>
      </c>
      <c r="P33" s="48">
        <v>-5.1268899302335242</v>
      </c>
    </row>
    <row r="34" spans="1:16">
      <c r="B34" s="247"/>
      <c r="C34" s="55" t="s">
        <v>152</v>
      </c>
      <c r="D34" s="77">
        <v>7114010</v>
      </c>
      <c r="E34" s="52">
        <v>164340.40780000002</v>
      </c>
      <c r="F34" s="52">
        <v>164340.40780000002</v>
      </c>
      <c r="G34" s="52">
        <v>209450.26620000001</v>
      </c>
      <c r="H34" s="48">
        <v>27.449036426207527</v>
      </c>
      <c r="I34" s="52">
        <v>118193.63</v>
      </c>
      <c r="J34" s="52">
        <v>118193.63</v>
      </c>
      <c r="K34" s="52">
        <v>158677.47</v>
      </c>
      <c r="L34" s="48">
        <v>34.252133554067157</v>
      </c>
      <c r="M34" s="48">
        <v>0.71920005300120715</v>
      </c>
      <c r="N34" s="48">
        <v>0.71920005300120715</v>
      </c>
      <c r="O34" s="48">
        <v>0.75759020448549796</v>
      </c>
      <c r="P34" s="48">
        <v>5.3378960866437009</v>
      </c>
    </row>
    <row r="35" spans="1:16">
      <c r="B35" s="207" t="s">
        <v>66</v>
      </c>
      <c r="C35" s="151"/>
      <c r="D35" s="56">
        <v>21032010</v>
      </c>
      <c r="E35" s="52">
        <v>2646406.9376999997</v>
      </c>
      <c r="F35" s="52">
        <v>2203887.8694000002</v>
      </c>
      <c r="G35" s="52">
        <v>3535507.6193000004</v>
      </c>
      <c r="H35" s="48">
        <v>60.421392956917018</v>
      </c>
      <c r="I35" s="52">
        <v>4810663.6400000006</v>
      </c>
      <c r="J35" s="52">
        <v>4018016.5199999996</v>
      </c>
      <c r="K35" s="52">
        <v>5781281.3100000005</v>
      </c>
      <c r="L35" s="48">
        <v>43.883960686154701</v>
      </c>
      <c r="M35" s="48">
        <v>1.8178094878261477</v>
      </c>
      <c r="N35" s="48">
        <v>1.823149251732979</v>
      </c>
      <c r="O35" s="48">
        <v>1.6352054450230951</v>
      </c>
      <c r="P35" s="48">
        <v>-10.308744965955785</v>
      </c>
    </row>
    <row r="36" spans="1:16" ht="14.25" customHeight="1">
      <c r="A36" s="174" t="s">
        <v>359</v>
      </c>
      <c r="B36" s="151" t="s">
        <v>94</v>
      </c>
      <c r="C36" s="151"/>
      <c r="D36" s="56">
        <v>11081400</v>
      </c>
      <c r="E36" s="52">
        <v>7495042.034</v>
      </c>
      <c r="F36" s="52">
        <v>6055392.034</v>
      </c>
      <c r="G36" s="52">
        <v>3166221.4739999999</v>
      </c>
      <c r="H36" s="48">
        <v>-47.712361871498942</v>
      </c>
      <c r="I36" s="52">
        <v>4294693.03</v>
      </c>
      <c r="J36" s="52">
        <v>3524024.91</v>
      </c>
      <c r="K36" s="52">
        <v>1490728.02</v>
      </c>
      <c r="L36" s="48">
        <v>-57.6981418102405</v>
      </c>
      <c r="M36" s="48">
        <v>0.57300452892963727</v>
      </c>
      <c r="N36" s="48">
        <v>0.58196478282713948</v>
      </c>
      <c r="O36" s="48">
        <v>0.47082240842637912</v>
      </c>
      <c r="P36" s="48">
        <v>-19.097783522370438</v>
      </c>
    </row>
    <row r="37" spans="1:16">
      <c r="B37" s="151" t="s">
        <v>70</v>
      </c>
      <c r="C37" s="151"/>
      <c r="D37" s="56">
        <v>21032090</v>
      </c>
      <c r="E37" s="52">
        <v>3385692.8645000011</v>
      </c>
      <c r="F37" s="52">
        <v>3028116.5080000004</v>
      </c>
      <c r="G37" s="52">
        <v>4206489.1661999999</v>
      </c>
      <c r="H37" s="48">
        <v>38.914376480787617</v>
      </c>
      <c r="I37" s="52">
        <v>3708263.0000000005</v>
      </c>
      <c r="J37" s="52">
        <v>3262099.8500000006</v>
      </c>
      <c r="K37" s="52">
        <v>4457035.55</v>
      </c>
      <c r="L37" s="48">
        <v>36.630874435066694</v>
      </c>
      <c r="M37" s="48">
        <v>1.0952744824795668</v>
      </c>
      <c r="N37" s="48">
        <v>1.0772702573965824</v>
      </c>
      <c r="O37" s="48">
        <v>1.0595618754502427</v>
      </c>
      <c r="P37" s="48">
        <v>-1.6438198144572591</v>
      </c>
    </row>
    <row r="38" spans="1:16" ht="12.75" customHeight="1">
      <c r="B38" s="246" t="s">
        <v>142</v>
      </c>
      <c r="C38" s="76" t="s">
        <v>36</v>
      </c>
      <c r="D38" s="56"/>
      <c r="E38" s="52">
        <v>2678884.9441999998</v>
      </c>
      <c r="F38" s="52">
        <v>2229485.3441999997</v>
      </c>
      <c r="G38" s="52">
        <v>3393776.6842</v>
      </c>
      <c r="H38" s="48">
        <v>52.22242626662252</v>
      </c>
      <c r="I38" s="52">
        <v>2544706.0699999998</v>
      </c>
      <c r="J38" s="52">
        <v>2136735.0800000005</v>
      </c>
      <c r="K38" s="52">
        <v>3812919</v>
      </c>
      <c r="L38" s="48">
        <v>78.446033656170371</v>
      </c>
      <c r="M38" s="48">
        <v>0.94991241617505529</v>
      </c>
      <c r="N38" s="48">
        <v>0.95839835213930036</v>
      </c>
      <c r="O38" s="48">
        <v>1.123503210376614</v>
      </c>
      <c r="P38" s="48">
        <v>17.227164244259498</v>
      </c>
    </row>
    <row r="39" spans="1:16">
      <c r="B39" s="247"/>
      <c r="C39" s="74" t="s">
        <v>207</v>
      </c>
      <c r="D39" s="56">
        <v>20087019</v>
      </c>
      <c r="E39" s="52">
        <v>1399851.3541999997</v>
      </c>
      <c r="F39" s="52">
        <v>1203461.7541999999</v>
      </c>
      <c r="G39" s="52">
        <v>2059712.3158</v>
      </c>
      <c r="H39" s="48">
        <v>71.148963281279507</v>
      </c>
      <c r="I39" s="52">
        <v>1333045.54</v>
      </c>
      <c r="J39" s="52">
        <v>1140222.0500000003</v>
      </c>
      <c r="K39" s="52">
        <v>2375072.5299999998</v>
      </c>
      <c r="L39" s="48">
        <v>108.29912296468916</v>
      </c>
      <c r="M39" s="48">
        <v>0.95227649421521721</v>
      </c>
      <c r="N39" s="48">
        <v>0.94745183718610304</v>
      </c>
      <c r="O39" s="48">
        <v>1.1531088646607974</v>
      </c>
      <c r="P39" s="48">
        <v>21.706330538709828</v>
      </c>
    </row>
    <row r="40" spans="1:16">
      <c r="B40" s="247"/>
      <c r="C40" s="74" t="s">
        <v>206</v>
      </c>
      <c r="D40" s="56">
        <v>20087011</v>
      </c>
      <c r="E40" s="52">
        <v>1264027.3800000001</v>
      </c>
      <c r="F40" s="52">
        <v>1013017.38</v>
      </c>
      <c r="G40" s="52">
        <v>1053390.6184</v>
      </c>
      <c r="H40" s="48">
        <v>3.985443803540667</v>
      </c>
      <c r="I40" s="52">
        <v>1166407.6499999999</v>
      </c>
      <c r="J40" s="52">
        <v>957645.12</v>
      </c>
      <c r="K40" s="52">
        <v>1200291.6400000001</v>
      </c>
      <c r="L40" s="48">
        <v>25.337832870698506</v>
      </c>
      <c r="M40" s="48">
        <v>0.92277087383977374</v>
      </c>
      <c r="N40" s="48">
        <v>0.94533927937149509</v>
      </c>
      <c r="O40" s="48">
        <v>1.1394554109691319</v>
      </c>
      <c r="P40" s="48">
        <v>20.534017345253464</v>
      </c>
    </row>
    <row r="41" spans="1:16">
      <c r="B41" s="261"/>
      <c r="C41" s="74" t="s">
        <v>208</v>
      </c>
      <c r="D41" s="56">
        <v>20087090</v>
      </c>
      <c r="E41" s="52">
        <v>15006.21</v>
      </c>
      <c r="F41" s="52">
        <v>13006.21</v>
      </c>
      <c r="G41" s="52">
        <v>280673.75</v>
      </c>
      <c r="H41" s="48">
        <v>2057.9979871153855</v>
      </c>
      <c r="I41" s="52">
        <v>45252.880000000005</v>
      </c>
      <c r="J41" s="52">
        <v>38867.910000000003</v>
      </c>
      <c r="K41" s="52">
        <v>237554.83</v>
      </c>
      <c r="L41" s="48">
        <v>511.1849852487565</v>
      </c>
      <c r="M41" s="48">
        <v>3.0156102040421935</v>
      </c>
      <c r="N41" s="48">
        <v>2.9884116894929429</v>
      </c>
      <c r="O41" s="48">
        <v>0.84637352085829187</v>
      </c>
      <c r="P41" s="48">
        <v>-71.678148501624278</v>
      </c>
    </row>
    <row r="42" spans="1:16">
      <c r="B42" s="281" t="s">
        <v>95</v>
      </c>
      <c r="C42" s="76" t="s">
        <v>36</v>
      </c>
      <c r="D42" s="56"/>
      <c r="E42" s="52">
        <v>2511461.4004000002</v>
      </c>
      <c r="F42" s="52">
        <v>1846053.2504000003</v>
      </c>
      <c r="G42" s="52">
        <v>1725995.5277999998</v>
      </c>
      <c r="H42" s="48">
        <v>-6.5034810113947961</v>
      </c>
      <c r="I42" s="52">
        <v>2369665.36</v>
      </c>
      <c r="J42" s="52">
        <v>1831920.6300000001</v>
      </c>
      <c r="K42" s="52">
        <v>1640536.44</v>
      </c>
      <c r="L42" s="48">
        <v>-10.447187878439912</v>
      </c>
      <c r="M42" s="48">
        <v>0.94354042615290978</v>
      </c>
      <c r="N42" s="48">
        <v>0.99234441346860502</v>
      </c>
      <c r="O42" s="48">
        <v>0.95048707460503778</v>
      </c>
      <c r="P42" s="48">
        <v>-4.2180253443721778</v>
      </c>
    </row>
    <row r="43" spans="1:16">
      <c r="B43" s="281"/>
      <c r="C43" s="74" t="s">
        <v>369</v>
      </c>
      <c r="D43" s="56">
        <v>20029019</v>
      </c>
      <c r="E43" s="52">
        <v>2218195.6750000003</v>
      </c>
      <c r="F43" s="52">
        <v>1633877.5250000001</v>
      </c>
      <c r="G43" s="52">
        <v>1276425.6800999998</v>
      </c>
      <c r="H43" s="48">
        <v>-21.877517710515072</v>
      </c>
      <c r="I43" s="52">
        <v>2106353.73</v>
      </c>
      <c r="J43" s="52">
        <v>1633435.7100000002</v>
      </c>
      <c r="K43" s="52">
        <v>1265825.6299999999</v>
      </c>
      <c r="L43" s="48">
        <v>-22.505328967002946</v>
      </c>
      <c r="M43" s="48">
        <v>0.9495797659960723</v>
      </c>
      <c r="N43" s="48">
        <v>0.99972959111485427</v>
      </c>
      <c r="O43" s="48">
        <v>0.99169552112178638</v>
      </c>
      <c r="P43" s="48">
        <v>-0.80362430645957161</v>
      </c>
    </row>
    <row r="44" spans="1:16">
      <c r="B44" s="281"/>
      <c r="C44" s="74" t="s">
        <v>370</v>
      </c>
      <c r="D44" s="56">
        <v>20029012</v>
      </c>
      <c r="E44" s="52">
        <v>293265.7254</v>
      </c>
      <c r="F44" s="52">
        <v>212175.72540000002</v>
      </c>
      <c r="G44" s="52">
        <v>449569.84769999998</v>
      </c>
      <c r="H44" s="48">
        <v>111.8856183253091</v>
      </c>
      <c r="I44" s="52">
        <v>263311.63</v>
      </c>
      <c r="J44" s="52">
        <v>198484.91999999998</v>
      </c>
      <c r="K44" s="52">
        <v>374710.81</v>
      </c>
      <c r="L44" s="48">
        <v>88.785530910862164</v>
      </c>
      <c r="M44" s="48">
        <v>0.89786022434382984</v>
      </c>
      <c r="N44" s="48">
        <v>0.93547421424298316</v>
      </c>
      <c r="O44" s="48">
        <v>0.83348741450749209</v>
      </c>
      <c r="P44" s="48">
        <v>-10.902149752788448</v>
      </c>
    </row>
    <row r="45" spans="1:16">
      <c r="B45" s="281"/>
      <c r="C45" s="74" t="s">
        <v>141</v>
      </c>
      <c r="D45" s="56">
        <v>20029011</v>
      </c>
      <c r="E45" s="52">
        <v>0</v>
      </c>
      <c r="F45" s="52">
        <v>0</v>
      </c>
      <c r="G45" s="52">
        <v>0</v>
      </c>
      <c r="H45" s="48" t="s">
        <v>414</v>
      </c>
      <c r="I45" s="52">
        <v>0</v>
      </c>
      <c r="J45" s="52">
        <v>0</v>
      </c>
      <c r="K45" s="52">
        <v>0</v>
      </c>
      <c r="L45" s="48" t="s">
        <v>414</v>
      </c>
      <c r="M45" s="48" t="s">
        <v>414</v>
      </c>
      <c r="N45" s="48" t="s">
        <v>414</v>
      </c>
      <c r="O45" s="48" t="s">
        <v>414</v>
      </c>
      <c r="P45" s="48" t="s">
        <v>414</v>
      </c>
    </row>
    <row r="46" spans="1:16">
      <c r="B46" s="136" t="s">
        <v>73</v>
      </c>
      <c r="C46" s="137"/>
      <c r="D46" s="56">
        <v>20060090</v>
      </c>
      <c r="E46" s="52">
        <v>519966.98880000005</v>
      </c>
      <c r="F46" s="52">
        <v>473682.85940000002</v>
      </c>
      <c r="G46" s="52">
        <v>440478.69319999998</v>
      </c>
      <c r="H46" s="48">
        <v>-7.00978841456471</v>
      </c>
      <c r="I46" s="52">
        <v>2071219.4200000002</v>
      </c>
      <c r="J46" s="52">
        <v>1866426.3800000001</v>
      </c>
      <c r="K46" s="52">
        <v>1305073.57</v>
      </c>
      <c r="L46" s="48">
        <v>-30.076343541608107</v>
      </c>
      <c r="M46" s="48">
        <v>3.9833671456336881</v>
      </c>
      <c r="N46" s="48">
        <v>3.9402447079553329</v>
      </c>
      <c r="O46" s="48">
        <v>2.9628528919727555</v>
      </c>
      <c r="P46" s="48">
        <v>-24.80535825628364</v>
      </c>
    </row>
    <row r="47" spans="1:16">
      <c r="B47" s="151" t="s">
        <v>248</v>
      </c>
      <c r="C47" s="151"/>
      <c r="D47" s="56">
        <v>20089700</v>
      </c>
      <c r="E47" s="52">
        <v>1094763.3171000001</v>
      </c>
      <c r="F47" s="52">
        <v>896454.56330000015</v>
      </c>
      <c r="G47" s="52">
        <v>1120741.6206999999</v>
      </c>
      <c r="H47" s="48">
        <v>25.019344714400393</v>
      </c>
      <c r="I47" s="52">
        <v>1808846.36</v>
      </c>
      <c r="J47" s="52">
        <v>1530402.5900000003</v>
      </c>
      <c r="K47" s="52">
        <v>2005777.1200000003</v>
      </c>
      <c r="L47" s="48">
        <v>31.062057337474847</v>
      </c>
      <c r="M47" s="48">
        <v>1.6522716204919869</v>
      </c>
      <c r="N47" s="48">
        <v>1.7071725134248084</v>
      </c>
      <c r="O47" s="48">
        <v>1.7896873667877342</v>
      </c>
      <c r="P47" s="48">
        <v>4.8334220891004476</v>
      </c>
    </row>
    <row r="48" spans="1:16">
      <c r="B48" s="246" t="s">
        <v>302</v>
      </c>
      <c r="C48" s="76" t="s">
        <v>36</v>
      </c>
      <c r="D48" s="56"/>
      <c r="E48" s="52">
        <v>1558650.1565</v>
      </c>
      <c r="F48" s="52">
        <v>1503327.2311</v>
      </c>
      <c r="G48" s="52">
        <v>936426.56850000005</v>
      </c>
      <c r="H48" s="48">
        <v>-37.70973151235961</v>
      </c>
      <c r="I48" s="52">
        <v>1663521.83</v>
      </c>
      <c r="J48" s="52">
        <v>1554541.5999999999</v>
      </c>
      <c r="K48" s="52">
        <v>1034159.8400000001</v>
      </c>
      <c r="L48" s="48">
        <v>-33.474933060652724</v>
      </c>
      <c r="M48" s="48">
        <v>1.0672836512174693</v>
      </c>
      <c r="N48" s="48">
        <v>1.0340673459779783</v>
      </c>
      <c r="O48" s="48">
        <v>1.104368323996352</v>
      </c>
      <c r="P48" s="48">
        <v>6.7984912483515236</v>
      </c>
    </row>
    <row r="49" spans="2:16">
      <c r="B49" s="247"/>
      <c r="C49" s="74" t="s">
        <v>308</v>
      </c>
      <c r="D49" s="56">
        <v>20079911</v>
      </c>
      <c r="E49" s="52">
        <v>1428114.2608</v>
      </c>
      <c r="F49" s="52">
        <v>1390514.2608</v>
      </c>
      <c r="G49" s="52">
        <v>670760.3308</v>
      </c>
      <c r="H49" s="48">
        <v>-51.761707901212482</v>
      </c>
      <c r="I49" s="52">
        <v>1378742.28</v>
      </c>
      <c r="J49" s="52">
        <v>1347468.71</v>
      </c>
      <c r="K49" s="52">
        <v>619361.24000000011</v>
      </c>
      <c r="L49" s="48">
        <v>-54.035204275726734</v>
      </c>
      <c r="M49" s="48">
        <v>0.96542854997306526</v>
      </c>
      <c r="N49" s="48">
        <v>0.96904343089927403</v>
      </c>
      <c r="O49" s="48">
        <v>0.92337189836689149</v>
      </c>
      <c r="P49" s="48">
        <v>-4.7130532106284706</v>
      </c>
    </row>
    <row r="50" spans="2:16">
      <c r="B50" s="247"/>
      <c r="C50" s="74" t="s">
        <v>146</v>
      </c>
      <c r="D50" s="56">
        <v>20079919</v>
      </c>
      <c r="E50" s="52">
        <v>80963.305699999997</v>
      </c>
      <c r="F50" s="52">
        <v>72887.425699999993</v>
      </c>
      <c r="G50" s="52">
        <v>217292.5</v>
      </c>
      <c r="H50" s="48">
        <v>198.12069491157791</v>
      </c>
      <c r="I50" s="52">
        <v>156670.21</v>
      </c>
      <c r="J50" s="52">
        <v>103602.65</v>
      </c>
      <c r="K50" s="52">
        <v>290816.37</v>
      </c>
      <c r="L50" s="48">
        <v>180.70360169358602</v>
      </c>
      <c r="M50" s="48">
        <v>1.9350767442787355</v>
      </c>
      <c r="N50" s="48">
        <v>1.4214063537711144</v>
      </c>
      <c r="O50" s="48">
        <v>1.33836358825086</v>
      </c>
      <c r="P50" s="48">
        <v>-5.8422959275463153</v>
      </c>
    </row>
    <row r="51" spans="2:16">
      <c r="B51" s="261"/>
      <c r="C51" s="74" t="s">
        <v>144</v>
      </c>
      <c r="D51" s="56">
        <v>20079912</v>
      </c>
      <c r="E51" s="52">
        <v>49572.590000000004</v>
      </c>
      <c r="F51" s="52">
        <v>39925.544600000001</v>
      </c>
      <c r="G51" s="52">
        <v>48373.737700000005</v>
      </c>
      <c r="H51" s="48">
        <v>21.15986941352832</v>
      </c>
      <c r="I51" s="52">
        <v>128109.34000000001</v>
      </c>
      <c r="J51" s="52">
        <v>103470.24</v>
      </c>
      <c r="K51" s="52">
        <v>123982.23000000001</v>
      </c>
      <c r="L51" s="48">
        <v>19.824047958137527</v>
      </c>
      <c r="M51" s="48">
        <v>2.584277722830298</v>
      </c>
      <c r="N51" s="48">
        <v>2.5915799280042884</v>
      </c>
      <c r="O51" s="48">
        <v>2.5630070342900129</v>
      </c>
      <c r="P51" s="48">
        <v>-1.1025279755225936</v>
      </c>
    </row>
    <row r="52" spans="2:16">
      <c r="B52" s="136" t="s">
        <v>48</v>
      </c>
      <c r="C52" s="137"/>
      <c r="D52" s="56">
        <v>20058000</v>
      </c>
      <c r="E52" s="52">
        <v>965660.51890000002</v>
      </c>
      <c r="F52" s="52">
        <v>799374.91469999996</v>
      </c>
      <c r="G52" s="52">
        <v>524096.48930000002</v>
      </c>
      <c r="H52" s="48">
        <v>-34.436710526913409</v>
      </c>
      <c r="I52" s="52">
        <v>1427456.82</v>
      </c>
      <c r="J52" s="52">
        <v>1176802.04</v>
      </c>
      <c r="K52" s="52">
        <v>812041.91</v>
      </c>
      <c r="L52" s="48">
        <v>-30.995878457178748</v>
      </c>
      <c r="M52" s="48">
        <v>1.4782180611733406</v>
      </c>
      <c r="N52" s="48">
        <v>1.4721528263638921</v>
      </c>
      <c r="O52" s="48">
        <v>1.5494129927956379</v>
      </c>
      <c r="P52" s="48">
        <v>5.2481077404560317</v>
      </c>
    </row>
    <row r="53" spans="2:16">
      <c r="B53" s="136" t="s">
        <v>163</v>
      </c>
      <c r="C53" s="137"/>
      <c r="D53" s="56">
        <v>20049090</v>
      </c>
      <c r="E53" s="52">
        <v>618947.15649999992</v>
      </c>
      <c r="F53" s="52">
        <v>548544.64260000002</v>
      </c>
      <c r="G53" s="52">
        <v>528716.06579999987</v>
      </c>
      <c r="H53" s="48">
        <v>-3.6147608161874234</v>
      </c>
      <c r="I53" s="52">
        <v>1371834.7900000003</v>
      </c>
      <c r="J53" s="52">
        <v>1188869.8500000003</v>
      </c>
      <c r="K53" s="52">
        <v>1307873.4600000002</v>
      </c>
      <c r="L53" s="48">
        <v>10.009809736532539</v>
      </c>
      <c r="M53" s="48">
        <v>2.2164005046204625</v>
      </c>
      <c r="N53" s="48">
        <v>2.1673164910789713</v>
      </c>
      <c r="O53" s="48">
        <v>2.4736783022113351</v>
      </c>
      <c r="P53" s="48">
        <v>14.13553638305245</v>
      </c>
    </row>
    <row r="54" spans="2:16">
      <c r="B54" s="255" t="s">
        <v>164</v>
      </c>
      <c r="C54" s="76" t="s">
        <v>36</v>
      </c>
      <c r="D54" s="56"/>
      <c r="E54" s="52">
        <v>1317660.8154999998</v>
      </c>
      <c r="F54" s="52">
        <v>1116633.2925</v>
      </c>
      <c r="G54" s="52">
        <v>740690.39890000015</v>
      </c>
      <c r="H54" s="48">
        <v>-33.667534017216298</v>
      </c>
      <c r="I54" s="52">
        <v>1288220.9900000002</v>
      </c>
      <c r="J54" s="52">
        <v>1102258.0500000003</v>
      </c>
      <c r="K54" s="52">
        <v>669765.55999999994</v>
      </c>
      <c r="L54" s="48">
        <v>-39.236954540726664</v>
      </c>
      <c r="M54" s="48">
        <v>0.97765750855327038</v>
      </c>
      <c r="N54" s="48">
        <v>0.98712626374607249</v>
      </c>
      <c r="O54" s="48">
        <v>0.90424495983027353</v>
      </c>
      <c r="P54" s="48">
        <v>-8.3962211279102643</v>
      </c>
    </row>
    <row r="55" spans="2:16">
      <c r="B55" s="256"/>
      <c r="C55" s="74" t="s">
        <v>148</v>
      </c>
      <c r="D55" s="56">
        <v>20079959</v>
      </c>
      <c r="E55" s="52">
        <v>1280940.7400999998</v>
      </c>
      <c r="F55" s="52">
        <v>1079956.6325000001</v>
      </c>
      <c r="G55" s="52">
        <v>653638.02970000019</v>
      </c>
      <c r="H55" s="48">
        <v>-39.47552984725985</v>
      </c>
      <c r="I55" s="52">
        <v>1241134.5300000003</v>
      </c>
      <c r="J55" s="52">
        <v>1055584.9200000004</v>
      </c>
      <c r="K55" s="52">
        <v>566806.04999999993</v>
      </c>
      <c r="L55" s="48">
        <v>-46.304078500856214</v>
      </c>
      <c r="M55" s="48">
        <v>0.96892423759049773</v>
      </c>
      <c r="N55" s="48">
        <v>0.97743269334474903</v>
      </c>
      <c r="O55" s="48">
        <v>0.86715586340676432</v>
      </c>
      <c r="P55" s="48">
        <v>-11.282293981861836</v>
      </c>
    </row>
    <row r="56" spans="2:16">
      <c r="B56" s="257"/>
      <c r="C56" s="74" t="s">
        <v>227</v>
      </c>
      <c r="D56" s="56">
        <v>20079951</v>
      </c>
      <c r="E56" s="52">
        <v>36720.075400000002</v>
      </c>
      <c r="F56" s="52">
        <v>36676.660000000003</v>
      </c>
      <c r="G56" s="52">
        <v>87052.369199999986</v>
      </c>
      <c r="H56" s="48">
        <v>137.35086346466656</v>
      </c>
      <c r="I56" s="52">
        <v>47086.460000000006</v>
      </c>
      <c r="J56" s="52">
        <v>46673.130000000005</v>
      </c>
      <c r="K56" s="52">
        <v>102959.50999999998</v>
      </c>
      <c r="L56" s="48">
        <v>120.59696874839969</v>
      </c>
      <c r="M56" s="48">
        <v>1.2823083691162573</v>
      </c>
      <c r="N56" s="48">
        <v>1.2725567159059741</v>
      </c>
      <c r="O56" s="48">
        <v>1.18273070504783</v>
      </c>
      <c r="P56" s="48">
        <v>-7.0587039253644619</v>
      </c>
    </row>
    <row r="57" spans="2:16">
      <c r="B57" s="255" t="s">
        <v>45</v>
      </c>
      <c r="C57" s="76" t="s">
        <v>36</v>
      </c>
      <c r="D57" s="56"/>
      <c r="E57" s="52">
        <v>406556.75929999998</v>
      </c>
      <c r="F57" s="52">
        <v>393303.62550000002</v>
      </c>
      <c r="G57" s="52">
        <v>278999.10690000001</v>
      </c>
      <c r="H57" s="48">
        <v>-29.062665886867091</v>
      </c>
      <c r="I57" s="52">
        <v>1210669</v>
      </c>
      <c r="J57" s="52">
        <v>1158597.3800000001</v>
      </c>
      <c r="K57" s="52">
        <v>782833.52</v>
      </c>
      <c r="L57" s="48">
        <v>-32.432652316199786</v>
      </c>
      <c r="M57" s="48">
        <v>2.97785972636269</v>
      </c>
      <c r="N57" s="48">
        <v>2.9458090515364446</v>
      </c>
      <c r="O57" s="48">
        <v>2.8058638921757781</v>
      </c>
      <c r="P57" s="48">
        <v>-4.7506527718650045</v>
      </c>
    </row>
    <row r="58" spans="2:16">
      <c r="B58" s="256"/>
      <c r="C58" s="74" t="s">
        <v>217</v>
      </c>
      <c r="D58" s="56">
        <v>20056000</v>
      </c>
      <c r="E58" s="52">
        <v>406343.90549999999</v>
      </c>
      <c r="F58" s="52">
        <v>393303.62550000002</v>
      </c>
      <c r="G58" s="52">
        <v>273350.63790000003</v>
      </c>
      <c r="H58" s="48">
        <v>-30.498825798390705</v>
      </c>
      <c r="I58" s="52">
        <v>1209939.27</v>
      </c>
      <c r="J58" s="52">
        <v>1158597.3800000001</v>
      </c>
      <c r="K58" s="52">
        <v>754189.62</v>
      </c>
      <c r="L58" s="48">
        <v>-34.904943423918333</v>
      </c>
      <c r="M58" s="48">
        <v>2.9776237655421167</v>
      </c>
      <c r="N58" s="48">
        <v>2.9458090515364446</v>
      </c>
      <c r="O58" s="48">
        <v>2.7590556429427666</v>
      </c>
      <c r="P58" s="48">
        <v>-6.3396304827114669</v>
      </c>
    </row>
    <row r="59" spans="2:16">
      <c r="B59" s="257"/>
      <c r="C59" s="74" t="s">
        <v>218</v>
      </c>
      <c r="D59" s="56">
        <v>20049010</v>
      </c>
      <c r="E59" s="52">
        <v>212.85380000000001</v>
      </c>
      <c r="F59" s="52">
        <v>0</v>
      </c>
      <c r="G59" s="52">
        <v>5648.4690000000001</v>
      </c>
      <c r="H59" s="48" t="s">
        <v>414</v>
      </c>
      <c r="I59" s="52">
        <v>729.73</v>
      </c>
      <c r="J59" s="52">
        <v>0</v>
      </c>
      <c r="K59" s="52">
        <v>28643.899999999998</v>
      </c>
      <c r="L59" s="48" t="s">
        <v>414</v>
      </c>
      <c r="M59" s="48">
        <v>3.4283155856273178</v>
      </c>
      <c r="N59" s="48" t="s">
        <v>414</v>
      </c>
      <c r="O59" s="48">
        <v>5.071090945174701</v>
      </c>
      <c r="P59" s="48" t="s">
        <v>414</v>
      </c>
    </row>
    <row r="60" spans="2:16">
      <c r="B60" s="213" t="s">
        <v>216</v>
      </c>
      <c r="C60" s="214"/>
      <c r="D60" s="56">
        <v>20088000</v>
      </c>
      <c r="E60" s="52">
        <v>488174.36000000004</v>
      </c>
      <c r="F60" s="52">
        <v>351464.4</v>
      </c>
      <c r="G60" s="52">
        <v>1071485.4542999999</v>
      </c>
      <c r="H60" s="48">
        <v>204.86315379310102</v>
      </c>
      <c r="I60" s="52">
        <v>1173644.1199999999</v>
      </c>
      <c r="J60" s="52">
        <v>919943.24000000011</v>
      </c>
      <c r="K60" s="52">
        <v>832634.92999999993</v>
      </c>
      <c r="L60" s="48">
        <v>-9.4906192255948536</v>
      </c>
      <c r="M60" s="48">
        <v>2.4041494518474913</v>
      </c>
      <c r="N60" s="48">
        <v>2.6174578136505433</v>
      </c>
      <c r="O60" s="48">
        <v>0.7770846787126563</v>
      </c>
      <c r="P60" s="48">
        <v>-70.311472656406863</v>
      </c>
    </row>
    <row r="61" spans="2:16">
      <c r="B61" s="255" t="s">
        <v>157</v>
      </c>
      <c r="C61" s="76" t="s">
        <v>36</v>
      </c>
      <c r="D61" s="56"/>
      <c r="E61" s="52">
        <v>938029.72539999988</v>
      </c>
      <c r="F61" s="52">
        <v>875201.04479999992</v>
      </c>
      <c r="G61" s="52">
        <v>1244116.0916000002</v>
      </c>
      <c r="H61" s="48">
        <v>42.152034551593154</v>
      </c>
      <c r="I61" s="52">
        <v>1146386.54</v>
      </c>
      <c r="J61" s="52">
        <v>1067236.46</v>
      </c>
      <c r="K61" s="52">
        <v>1211661.76</v>
      </c>
      <c r="L61" s="48">
        <v>13.53264299085135</v>
      </c>
      <c r="M61" s="48">
        <v>1.2221217611319848</v>
      </c>
      <c r="N61" s="48">
        <v>1.2194186311145043</v>
      </c>
      <c r="O61" s="48">
        <v>0.97391374340455472</v>
      </c>
      <c r="P61" s="48">
        <v>-20.132945441842807</v>
      </c>
    </row>
    <row r="62" spans="2:16">
      <c r="B62" s="256"/>
      <c r="C62" s="74" t="s">
        <v>308</v>
      </c>
      <c r="D62" s="56">
        <v>20079921</v>
      </c>
      <c r="E62" s="52">
        <v>246013.29149999999</v>
      </c>
      <c r="F62" s="52">
        <v>246013.29149999999</v>
      </c>
      <c r="G62" s="52">
        <v>842548.5</v>
      </c>
      <c r="H62" s="48">
        <v>242.48088583457695</v>
      </c>
      <c r="I62" s="52">
        <v>304041.49</v>
      </c>
      <c r="J62" s="52">
        <v>304041.49</v>
      </c>
      <c r="K62" s="52">
        <v>771066.74</v>
      </c>
      <c r="L62" s="48">
        <v>153.60576281875217</v>
      </c>
      <c r="M62" s="48">
        <v>1.2358742413720358</v>
      </c>
      <c r="N62" s="48">
        <v>1.2358742413720358</v>
      </c>
      <c r="O62" s="48">
        <v>0.91516006496955371</v>
      </c>
      <c r="P62" s="48">
        <v>-25.950389260191507</v>
      </c>
    </row>
    <row r="63" spans="2:16">
      <c r="B63" s="256"/>
      <c r="C63" s="74" t="s">
        <v>146</v>
      </c>
      <c r="D63" s="56">
        <v>20079929</v>
      </c>
      <c r="E63" s="52">
        <v>626402.89619999996</v>
      </c>
      <c r="F63" s="52">
        <v>564486.99620000005</v>
      </c>
      <c r="G63" s="52">
        <v>303027</v>
      </c>
      <c r="H63" s="48">
        <v>-46.318161084327926</v>
      </c>
      <c r="I63" s="52">
        <v>676897.19</v>
      </c>
      <c r="J63" s="52">
        <v>602186.62999999989</v>
      </c>
      <c r="K63" s="52">
        <v>286301.69</v>
      </c>
      <c r="L63" s="48">
        <v>-52.45631906507122</v>
      </c>
      <c r="M63" s="48">
        <v>1.0806099302961685</v>
      </c>
      <c r="N63" s="48">
        <v>1.0667856550350767</v>
      </c>
      <c r="O63" s="48">
        <v>0.9448058753840417</v>
      </c>
      <c r="P63" s="48">
        <v>-11.434328824661987</v>
      </c>
    </row>
    <row r="64" spans="2:16">
      <c r="B64" s="256"/>
      <c r="C64" s="74" t="s">
        <v>144</v>
      </c>
      <c r="D64" s="56">
        <v>20079922</v>
      </c>
      <c r="E64" s="52">
        <v>48418.837699999996</v>
      </c>
      <c r="F64" s="52">
        <v>47506.057099999998</v>
      </c>
      <c r="G64" s="52">
        <v>64189.291600000004</v>
      </c>
      <c r="H64" s="48">
        <v>35.11812075854219</v>
      </c>
      <c r="I64" s="52">
        <v>142998.56999999998</v>
      </c>
      <c r="J64" s="52">
        <v>138559.04999999999</v>
      </c>
      <c r="K64" s="52">
        <v>115353.73</v>
      </c>
      <c r="L64" s="48">
        <v>-16.74760327816912</v>
      </c>
      <c r="M64" s="48">
        <v>2.9533664332467029</v>
      </c>
      <c r="N64" s="48">
        <v>2.9166607051461653</v>
      </c>
      <c r="O64" s="48">
        <v>1.7970868212541542</v>
      </c>
      <c r="P64" s="48">
        <v>-38.385468762843459</v>
      </c>
    </row>
    <row r="65" spans="2:16">
      <c r="B65" s="256"/>
      <c r="C65" s="74" t="s">
        <v>226</v>
      </c>
      <c r="D65" s="56">
        <v>20085000</v>
      </c>
      <c r="E65" s="52">
        <v>17194.7</v>
      </c>
      <c r="F65" s="52">
        <v>17194.7</v>
      </c>
      <c r="G65" s="52">
        <v>34351.300000000003</v>
      </c>
      <c r="H65" s="48">
        <v>99.778420094564041</v>
      </c>
      <c r="I65" s="52">
        <v>22449.289999999997</v>
      </c>
      <c r="J65" s="52">
        <v>22449.289999999997</v>
      </c>
      <c r="K65" s="52">
        <v>38939.600000000006</v>
      </c>
      <c r="L65" s="48">
        <v>73.455819760892254</v>
      </c>
      <c r="M65" s="48">
        <v>1.3055935840695096</v>
      </c>
      <c r="N65" s="48">
        <v>1.3055935840695096</v>
      </c>
      <c r="O65" s="48">
        <v>1.1335699085624125</v>
      </c>
      <c r="P65" s="48">
        <v>-13.175897737709674</v>
      </c>
    </row>
    <row r="66" spans="2:16">
      <c r="B66" s="151" t="s">
        <v>219</v>
      </c>
      <c r="C66" s="151"/>
      <c r="D66" s="56">
        <v>20019090</v>
      </c>
      <c r="E66" s="52">
        <v>856397.53820000007</v>
      </c>
      <c r="F66" s="52">
        <v>712824.16449999972</v>
      </c>
      <c r="G66" s="52">
        <v>728304.75380000006</v>
      </c>
      <c r="H66" s="48">
        <v>2.1717262223930112</v>
      </c>
      <c r="I66" s="52">
        <v>1097464.08</v>
      </c>
      <c r="J66" s="52">
        <v>928731.96</v>
      </c>
      <c r="K66" s="52">
        <v>796612.7</v>
      </c>
      <c r="L66" s="48">
        <v>-14.225768649115944</v>
      </c>
      <c r="M66" s="48">
        <v>1.281489064420573</v>
      </c>
      <c r="N66" s="48">
        <v>1.3028906794306638</v>
      </c>
      <c r="O66" s="48">
        <v>1.0937903341198814</v>
      </c>
      <c r="P66" s="48">
        <v>-16.04895549656975</v>
      </c>
    </row>
    <row r="67" spans="2:16">
      <c r="B67" s="208" t="s">
        <v>243</v>
      </c>
      <c r="C67" s="208"/>
      <c r="D67" s="56">
        <v>20060020</v>
      </c>
      <c r="E67" s="52">
        <v>915674.86580000003</v>
      </c>
      <c r="F67" s="52">
        <v>862380</v>
      </c>
      <c r="G67" s="52">
        <v>545470</v>
      </c>
      <c r="H67" s="48">
        <v>-36.748301212922371</v>
      </c>
      <c r="I67" s="52">
        <v>1093761.5599999998</v>
      </c>
      <c r="J67" s="52">
        <v>1033911.3999999999</v>
      </c>
      <c r="K67" s="52">
        <v>652726.47</v>
      </c>
      <c r="L67" s="48">
        <v>-36.868239386856551</v>
      </c>
      <c r="M67" s="48">
        <v>1.1944868215252478</v>
      </c>
      <c r="N67" s="48">
        <v>1.1989046591989609</v>
      </c>
      <c r="O67" s="48">
        <v>1.1966312904467706</v>
      </c>
      <c r="P67" s="48">
        <v>-0.18962047855491937</v>
      </c>
    </row>
    <row r="68" spans="2:16">
      <c r="B68" s="204" t="s">
        <v>166</v>
      </c>
      <c r="C68" s="205"/>
      <c r="D68" s="56">
        <v>20059910</v>
      </c>
      <c r="E68" s="52">
        <v>570600.68330000003</v>
      </c>
      <c r="F68" s="52">
        <v>494078.62949999998</v>
      </c>
      <c r="G68" s="52">
        <v>278630.3149</v>
      </c>
      <c r="H68" s="48">
        <v>-43.606078412666903</v>
      </c>
      <c r="I68" s="52">
        <v>1030462.91</v>
      </c>
      <c r="J68" s="52">
        <v>925415.54</v>
      </c>
      <c r="K68" s="52">
        <v>432819.95</v>
      </c>
      <c r="L68" s="48">
        <v>-53.229664805499155</v>
      </c>
      <c r="M68" s="48">
        <v>1.805926526481606</v>
      </c>
      <c r="N68" s="48">
        <v>1.8730126841076014</v>
      </c>
      <c r="O68" s="48">
        <v>1.5533842760624896</v>
      </c>
      <c r="P68" s="48">
        <v>-17.064935585174588</v>
      </c>
    </row>
    <row r="69" spans="2:16">
      <c r="B69" s="209" t="s">
        <v>68</v>
      </c>
      <c r="C69" s="209"/>
      <c r="D69" s="56">
        <v>11063000</v>
      </c>
      <c r="E69" s="52">
        <v>121258.0304</v>
      </c>
      <c r="F69" s="52">
        <v>95962.066800000015</v>
      </c>
      <c r="G69" s="52">
        <v>67852.912799999991</v>
      </c>
      <c r="H69" s="48">
        <v>-29.291943095164786</v>
      </c>
      <c r="I69" s="52">
        <v>682550.80000000016</v>
      </c>
      <c r="J69" s="52">
        <v>544194.02</v>
      </c>
      <c r="K69" s="52">
        <v>445194.65000000008</v>
      </c>
      <c r="L69" s="48">
        <v>-18.191925372498563</v>
      </c>
      <c r="M69" s="48">
        <v>5.6289121450219444</v>
      </c>
      <c r="N69" s="48">
        <v>5.6709285048454161</v>
      </c>
      <c r="O69" s="48">
        <v>6.561172271443005</v>
      </c>
      <c r="P69" s="48">
        <v>15.698377537945273</v>
      </c>
    </row>
    <row r="70" spans="2:16">
      <c r="B70" s="213" t="s">
        <v>244</v>
      </c>
      <c r="C70" s="214"/>
      <c r="D70" s="56">
        <v>20019020</v>
      </c>
      <c r="E70" s="52">
        <v>204007.64060000001</v>
      </c>
      <c r="F70" s="52">
        <v>157314.266</v>
      </c>
      <c r="G70" s="52">
        <v>175603.04920000001</v>
      </c>
      <c r="H70" s="48">
        <v>11.625635528821011</v>
      </c>
      <c r="I70" s="52">
        <v>647836.32999999996</v>
      </c>
      <c r="J70" s="52">
        <v>513396.06</v>
      </c>
      <c r="K70" s="52">
        <v>531867.99999999988</v>
      </c>
      <c r="L70" s="48">
        <v>3.5979902144165132</v>
      </c>
      <c r="M70" s="48">
        <v>3.1755493475375252</v>
      </c>
      <c r="N70" s="48">
        <v>3.2635060573590953</v>
      </c>
      <c r="O70" s="48">
        <v>3.028808454198527</v>
      </c>
      <c r="P70" s="48">
        <v>-7.1915785978497908</v>
      </c>
    </row>
    <row r="71" spans="2:16">
      <c r="B71" s="136" t="s">
        <v>52</v>
      </c>
      <c r="C71" s="137"/>
      <c r="D71" s="56">
        <v>20054000</v>
      </c>
      <c r="E71" s="52">
        <v>748488.58089999994</v>
      </c>
      <c r="F71" s="52">
        <v>593136.42090000003</v>
      </c>
      <c r="G71" s="52">
        <v>644519.2182</v>
      </c>
      <c r="H71" s="48">
        <v>8.6628970148273652</v>
      </c>
      <c r="I71" s="52">
        <v>630390.66999999993</v>
      </c>
      <c r="J71" s="52">
        <v>512037.49000000005</v>
      </c>
      <c r="K71" s="52">
        <v>665646.22</v>
      </c>
      <c r="L71" s="48">
        <v>29.99950843443122</v>
      </c>
      <c r="M71" s="48">
        <v>0.84221815280335155</v>
      </c>
      <c r="N71" s="48">
        <v>0.8632710316845088</v>
      </c>
      <c r="O71" s="48">
        <v>1.0327794753102988</v>
      </c>
      <c r="P71" s="48">
        <v>19.635599644184353</v>
      </c>
    </row>
    <row r="72" spans="2:16">
      <c r="B72" s="246" t="s">
        <v>147</v>
      </c>
      <c r="C72" s="76" t="s">
        <v>36</v>
      </c>
      <c r="D72" s="56"/>
      <c r="E72" s="52">
        <v>479284.34640000004</v>
      </c>
      <c r="F72" s="52">
        <v>444221.16180000006</v>
      </c>
      <c r="G72" s="52">
        <v>164973.64850000001</v>
      </c>
      <c r="H72" s="48">
        <v>-62.862271614544227</v>
      </c>
      <c r="I72" s="52">
        <v>611724.87</v>
      </c>
      <c r="J72" s="52">
        <v>531471.76</v>
      </c>
      <c r="K72" s="52">
        <v>236270.86</v>
      </c>
      <c r="L72" s="48">
        <v>-55.544042452980015</v>
      </c>
      <c r="M72" s="48">
        <v>1.2763297499590527</v>
      </c>
      <c r="N72" s="48">
        <v>1.1964125208408745</v>
      </c>
      <c r="O72" s="48">
        <v>1.4321733328216959</v>
      </c>
      <c r="P72" s="48">
        <v>19.705645659335104</v>
      </c>
    </row>
    <row r="73" spans="2:16">
      <c r="B73" s="247"/>
      <c r="C73" s="74" t="s">
        <v>148</v>
      </c>
      <c r="D73" s="56">
        <v>20079939</v>
      </c>
      <c r="E73" s="52">
        <v>356320.96180000005</v>
      </c>
      <c r="F73" s="52">
        <v>355845.66180000006</v>
      </c>
      <c r="G73" s="52">
        <v>120250.87000000001</v>
      </c>
      <c r="H73" s="48">
        <v>-66.207015313401257</v>
      </c>
      <c r="I73" s="52">
        <v>350404.04</v>
      </c>
      <c r="J73" s="52">
        <v>345352.57999999996</v>
      </c>
      <c r="K73" s="52">
        <v>142687</v>
      </c>
      <c r="L73" s="48">
        <v>-58.683673363610026</v>
      </c>
      <c r="M73" s="48">
        <v>0.98339440438724124</v>
      </c>
      <c r="N73" s="48">
        <v>0.97051226718088346</v>
      </c>
      <c r="O73" s="48">
        <v>1.1865776937830055</v>
      </c>
      <c r="P73" s="48">
        <v>22.263028908407591</v>
      </c>
    </row>
    <row r="74" spans="2:16">
      <c r="B74" s="261"/>
      <c r="C74" s="74" t="s">
        <v>120</v>
      </c>
      <c r="D74" s="56">
        <v>20079931</v>
      </c>
      <c r="E74" s="52">
        <v>122963.3846</v>
      </c>
      <c r="F74" s="52">
        <v>88375.5</v>
      </c>
      <c r="G74" s="52">
        <v>44722.7785</v>
      </c>
      <c r="H74" s="48">
        <v>-49.394596353061651</v>
      </c>
      <c r="I74" s="52">
        <v>261320.83</v>
      </c>
      <c r="J74" s="52">
        <v>186119.18</v>
      </c>
      <c r="K74" s="52">
        <v>93583.86</v>
      </c>
      <c r="L74" s="48">
        <v>-49.71831489908778</v>
      </c>
      <c r="M74" s="48">
        <v>2.1251922338513767</v>
      </c>
      <c r="N74" s="48">
        <v>2.1060042658881701</v>
      </c>
      <c r="O74" s="48">
        <v>2.0925323322655367</v>
      </c>
      <c r="P74" s="48">
        <v>-0.63969165878929868</v>
      </c>
    </row>
    <row r="75" spans="2:16">
      <c r="B75" s="151" t="s">
        <v>111</v>
      </c>
      <c r="C75" s="151"/>
      <c r="D75" s="56">
        <v>20071000</v>
      </c>
      <c r="E75" s="52">
        <v>182579.18089999998</v>
      </c>
      <c r="F75" s="52">
        <v>150807.02459999998</v>
      </c>
      <c r="G75" s="52">
        <v>161287.2346</v>
      </c>
      <c r="H75" s="48">
        <v>6.9494176599516511</v>
      </c>
      <c r="I75" s="52">
        <v>555017.34000000008</v>
      </c>
      <c r="J75" s="52">
        <v>460699.01</v>
      </c>
      <c r="K75" s="52">
        <v>507995.4</v>
      </c>
      <c r="L75" s="48">
        <v>10.266223493729676</v>
      </c>
      <c r="M75" s="48">
        <v>3.0398720010907891</v>
      </c>
      <c r="N75" s="48">
        <v>3.0548909191860023</v>
      </c>
      <c r="O75" s="48">
        <v>3.1496317812122747</v>
      </c>
      <c r="P75" s="48">
        <v>3.1012846131840632</v>
      </c>
    </row>
    <row r="76" spans="2:16">
      <c r="B76" s="255" t="s">
        <v>168</v>
      </c>
      <c r="C76" s="76" t="s">
        <v>36</v>
      </c>
      <c r="D76" s="56"/>
      <c r="E76" s="52">
        <v>456983.83609999996</v>
      </c>
      <c r="F76" s="52">
        <v>431373.68609999993</v>
      </c>
      <c r="G76" s="52">
        <v>309048.24070000002</v>
      </c>
      <c r="H76" s="48">
        <v>-28.357187594340829</v>
      </c>
      <c r="I76" s="52">
        <v>536706.80999999994</v>
      </c>
      <c r="J76" s="52">
        <v>509701.12999999995</v>
      </c>
      <c r="K76" s="52">
        <v>452560.19999999995</v>
      </c>
      <c r="L76" s="48">
        <v>-11.210673596113075</v>
      </c>
      <c r="M76" s="48">
        <v>1.1744546909588165</v>
      </c>
      <c r="N76" s="48">
        <v>1.1815767776846786</v>
      </c>
      <c r="O76" s="48">
        <v>1.464367501251399</v>
      </c>
      <c r="P76" s="48">
        <v>23.933334583712295</v>
      </c>
    </row>
    <row r="77" spans="2:16">
      <c r="B77" s="256"/>
      <c r="C77" s="74" t="s">
        <v>234</v>
      </c>
      <c r="D77" s="87">
        <v>20029090</v>
      </c>
      <c r="E77" s="52">
        <v>456983.83609999996</v>
      </c>
      <c r="F77" s="52">
        <v>431373.68609999993</v>
      </c>
      <c r="G77" s="52">
        <v>309048.24070000002</v>
      </c>
      <c r="H77" s="48">
        <v>-28.357187594340829</v>
      </c>
      <c r="I77" s="52">
        <v>536706.80999999994</v>
      </c>
      <c r="J77" s="52">
        <v>509701.12999999995</v>
      </c>
      <c r="K77" s="52">
        <v>452560.19999999995</v>
      </c>
      <c r="L77" s="48">
        <v>-11.210673596113075</v>
      </c>
      <c r="M77" s="48">
        <v>1.1744546909588165</v>
      </c>
      <c r="N77" s="48">
        <v>1.1815767776846786</v>
      </c>
      <c r="O77" s="48">
        <v>1.464367501251399</v>
      </c>
      <c r="P77" s="48">
        <v>23.933334583712295</v>
      </c>
    </row>
    <row r="78" spans="2:16">
      <c r="B78" s="256"/>
      <c r="C78" s="55" t="s">
        <v>232</v>
      </c>
      <c r="D78" s="56">
        <v>20021010</v>
      </c>
      <c r="E78" s="52">
        <v>0</v>
      </c>
      <c r="F78" s="52">
        <v>0</v>
      </c>
      <c r="G78" s="52">
        <v>0</v>
      </c>
      <c r="H78" s="48" t="s">
        <v>414</v>
      </c>
      <c r="I78" s="52">
        <v>0</v>
      </c>
      <c r="J78" s="52">
        <v>0</v>
      </c>
      <c r="K78" s="52">
        <v>0</v>
      </c>
      <c r="L78" s="48" t="s">
        <v>414</v>
      </c>
      <c r="M78" s="48" t="s">
        <v>414</v>
      </c>
      <c r="N78" s="48" t="s">
        <v>414</v>
      </c>
      <c r="O78" s="48" t="s">
        <v>414</v>
      </c>
      <c r="P78" s="48" t="s">
        <v>414</v>
      </c>
    </row>
    <row r="79" spans="2:16">
      <c r="B79" s="257"/>
      <c r="C79" s="76" t="s">
        <v>233</v>
      </c>
      <c r="D79" s="56">
        <v>20021020</v>
      </c>
      <c r="E79" s="52">
        <v>0</v>
      </c>
      <c r="F79" s="52">
        <v>0</v>
      </c>
      <c r="G79" s="52">
        <v>0</v>
      </c>
      <c r="H79" s="48" t="s">
        <v>414</v>
      </c>
      <c r="I79" s="52">
        <v>0</v>
      </c>
      <c r="J79" s="52">
        <v>0</v>
      </c>
      <c r="K79" s="52">
        <v>0</v>
      </c>
      <c r="L79" s="48" t="s">
        <v>414</v>
      </c>
      <c r="M79" s="48" t="s">
        <v>414</v>
      </c>
      <c r="N79" s="48" t="s">
        <v>414</v>
      </c>
      <c r="O79" s="48" t="s">
        <v>414</v>
      </c>
      <c r="P79" s="48" t="s">
        <v>414</v>
      </c>
    </row>
    <row r="80" spans="2:16">
      <c r="B80" s="151" t="s">
        <v>117</v>
      </c>
      <c r="C80" s="151"/>
      <c r="D80" s="56">
        <v>20089300</v>
      </c>
      <c r="E80" s="52">
        <v>125463.87549999999</v>
      </c>
      <c r="F80" s="52">
        <v>92754.892500000002</v>
      </c>
      <c r="G80" s="52">
        <v>201924.44880000001</v>
      </c>
      <c r="H80" s="48">
        <v>117.69681723257888</v>
      </c>
      <c r="I80" s="52">
        <v>488163.21</v>
      </c>
      <c r="J80" s="52">
        <v>364984.16000000003</v>
      </c>
      <c r="K80" s="52">
        <v>759975.71</v>
      </c>
      <c r="L80" s="48">
        <v>108.2215595328849</v>
      </c>
      <c r="M80" s="48">
        <v>3.8908666582677021</v>
      </c>
      <c r="N80" s="48">
        <v>3.934931626382943</v>
      </c>
      <c r="O80" s="48">
        <v>3.7636636599302178</v>
      </c>
      <c r="P80" s="48">
        <v>-4.3525017132294508</v>
      </c>
    </row>
    <row r="81" spans="2:16">
      <c r="B81" s="136" t="s">
        <v>223</v>
      </c>
      <c r="C81" s="137"/>
      <c r="D81" s="56">
        <v>20083000</v>
      </c>
      <c r="E81" s="52">
        <v>218353.35490000001</v>
      </c>
      <c r="F81" s="52">
        <v>200495.00139999998</v>
      </c>
      <c r="G81" s="52">
        <v>682201.41149999993</v>
      </c>
      <c r="H81" s="48">
        <v>240.25856342371634</v>
      </c>
      <c r="I81" s="52">
        <v>427518.16</v>
      </c>
      <c r="J81" s="52">
        <v>389876.32000000007</v>
      </c>
      <c r="K81" s="52">
        <v>1075811.1200000001</v>
      </c>
      <c r="L81" s="48">
        <v>175.93651237910524</v>
      </c>
      <c r="M81" s="48">
        <v>1.9579188979981179</v>
      </c>
      <c r="N81" s="48">
        <v>1.9445687786608334</v>
      </c>
      <c r="O81" s="48">
        <v>1.5769699415229079</v>
      </c>
      <c r="P81" s="48">
        <v>-18.903874276490228</v>
      </c>
    </row>
    <row r="82" spans="2:16">
      <c r="B82" s="213" t="s">
        <v>229</v>
      </c>
      <c r="C82" s="214"/>
      <c r="D82" s="56">
        <v>7119000</v>
      </c>
      <c r="E82" s="52">
        <v>291049.59999999998</v>
      </c>
      <c r="F82" s="52">
        <v>218249.60000000001</v>
      </c>
      <c r="G82" s="52">
        <v>260160.7248</v>
      </c>
      <c r="H82" s="48">
        <v>19.203299708223966</v>
      </c>
      <c r="I82" s="52">
        <v>266480.21000000002</v>
      </c>
      <c r="J82" s="52">
        <v>203478.12</v>
      </c>
      <c r="K82" s="52">
        <v>235796.42</v>
      </c>
      <c r="L82" s="48">
        <v>15.882936209554144</v>
      </c>
      <c r="M82" s="48">
        <v>0.91558349504689251</v>
      </c>
      <c r="N82" s="48">
        <v>0.93231840974737179</v>
      </c>
      <c r="O82" s="48">
        <v>0.90634902782220417</v>
      </c>
      <c r="P82" s="48">
        <v>-2.7854627403747667</v>
      </c>
    </row>
    <row r="83" spans="2:16" ht="15" customHeight="1">
      <c r="B83" s="246" t="s">
        <v>236</v>
      </c>
      <c r="C83" s="76" t="s">
        <v>36</v>
      </c>
      <c r="D83" s="56"/>
      <c r="E83" s="52">
        <v>84059.62460000001</v>
      </c>
      <c r="F83" s="52">
        <v>78475.62460000001</v>
      </c>
      <c r="G83" s="52">
        <v>27743.848499999996</v>
      </c>
      <c r="H83" s="48">
        <v>-64.646540067168829</v>
      </c>
      <c r="I83" s="52">
        <v>258268.58000000005</v>
      </c>
      <c r="J83" s="52">
        <v>237667.14</v>
      </c>
      <c r="K83" s="52">
        <v>226584.86000000002</v>
      </c>
      <c r="L83" s="48">
        <v>-4.6629416249970408</v>
      </c>
      <c r="M83" s="48">
        <v>3.0724450796559948</v>
      </c>
      <c r="N83" s="48">
        <v>3.0285472872808454</v>
      </c>
      <c r="O83" s="48">
        <v>8.1670306122094072</v>
      </c>
      <c r="P83" s="48">
        <v>169.6682546945504</v>
      </c>
    </row>
    <row r="84" spans="2:16" ht="12.75" customHeight="1">
      <c r="B84" s="247"/>
      <c r="C84" s="74" t="s">
        <v>237</v>
      </c>
      <c r="D84" s="56">
        <v>20086019</v>
      </c>
      <c r="E84" s="52">
        <v>82900.320000000007</v>
      </c>
      <c r="F84" s="52">
        <v>77316.320000000007</v>
      </c>
      <c r="G84" s="52">
        <v>8658.5384999999987</v>
      </c>
      <c r="H84" s="48">
        <v>-88.801150261678259</v>
      </c>
      <c r="I84" s="52">
        <v>245960.35000000003</v>
      </c>
      <c r="J84" s="52">
        <v>225358.91</v>
      </c>
      <c r="K84" s="52">
        <v>35808.720000000001</v>
      </c>
      <c r="L84" s="48">
        <v>-84.110359781204124</v>
      </c>
      <c r="M84" s="48">
        <v>2.9669408996249955</v>
      </c>
      <c r="N84" s="48">
        <v>2.914765084525492</v>
      </c>
      <c r="O84" s="48">
        <v>4.1356540714117065</v>
      </c>
      <c r="P84" s="48">
        <v>41.886359671588025</v>
      </c>
    </row>
    <row r="85" spans="2:16">
      <c r="B85" s="261"/>
      <c r="C85" s="74" t="s">
        <v>309</v>
      </c>
      <c r="D85" s="56">
        <v>20086090</v>
      </c>
      <c r="E85" s="52">
        <v>1159.3045999999999</v>
      </c>
      <c r="F85" s="52">
        <v>1159.3045999999999</v>
      </c>
      <c r="G85" s="52">
        <v>19085.309999999998</v>
      </c>
      <c r="H85" s="48">
        <v>1546.2722566614502</v>
      </c>
      <c r="I85" s="52">
        <v>12308.23</v>
      </c>
      <c r="J85" s="52">
        <v>12308.23</v>
      </c>
      <c r="K85" s="52">
        <v>190776.14</v>
      </c>
      <c r="L85" s="48">
        <v>1449.9884223807974</v>
      </c>
      <c r="M85" s="48">
        <v>10.616907756598224</v>
      </c>
      <c r="N85" s="48">
        <v>10.616907756598224</v>
      </c>
      <c r="O85" s="48">
        <v>9.9959675792533655</v>
      </c>
      <c r="P85" s="48">
        <v>-5.848597271262479</v>
      </c>
    </row>
    <row r="86" spans="2:16">
      <c r="B86" s="275" t="s">
        <v>266</v>
      </c>
      <c r="C86" s="76" t="s">
        <v>225</v>
      </c>
      <c r="D86" s="56">
        <v>8121000</v>
      </c>
      <c r="E86" s="52">
        <v>162329.04</v>
      </c>
      <c r="F86" s="52">
        <v>134325.12</v>
      </c>
      <c r="G86" s="52">
        <v>186320</v>
      </c>
      <c r="H86" s="48">
        <v>38.708232682018085</v>
      </c>
      <c r="I86" s="52">
        <v>256975.96</v>
      </c>
      <c r="J86" s="52">
        <v>208160.54</v>
      </c>
      <c r="K86" s="52">
        <v>254053.83000000002</v>
      </c>
      <c r="L86" s="48">
        <v>22.047065212263583</v>
      </c>
      <c r="M86" s="48">
        <v>1.5830559954029173</v>
      </c>
      <c r="N86" s="48">
        <v>1.5496769331008229</v>
      </c>
      <c r="O86" s="48">
        <v>1.3635349398883643</v>
      </c>
      <c r="P86" s="48">
        <v>-12.01166444673072</v>
      </c>
    </row>
    <row r="87" spans="2:16">
      <c r="B87" s="275"/>
      <c r="C87" s="74" t="s">
        <v>114</v>
      </c>
      <c r="D87" s="77">
        <v>8121010</v>
      </c>
      <c r="E87" s="52">
        <v>45600</v>
      </c>
      <c r="F87" s="52">
        <v>35200</v>
      </c>
      <c r="G87" s="52">
        <v>85200</v>
      </c>
      <c r="H87" s="48">
        <v>142.04545454545453</v>
      </c>
      <c r="I87" s="52">
        <v>52608.28</v>
      </c>
      <c r="J87" s="52">
        <v>35968.28</v>
      </c>
      <c r="K87" s="52">
        <v>100370.39</v>
      </c>
      <c r="L87" s="48">
        <v>179.05251516058041</v>
      </c>
      <c r="M87" s="48">
        <v>1.153690350877193</v>
      </c>
      <c r="N87" s="48">
        <v>1.0218261363636363</v>
      </c>
      <c r="O87" s="48">
        <v>1.1780562206572769</v>
      </c>
      <c r="P87" s="48">
        <v>15.289302038174046</v>
      </c>
    </row>
    <row r="88" spans="2:16">
      <c r="B88" s="275"/>
      <c r="C88" s="74" t="s">
        <v>115</v>
      </c>
      <c r="D88" s="58">
        <v>8121090</v>
      </c>
      <c r="E88" s="52">
        <v>116729.04000000001</v>
      </c>
      <c r="F88" s="52">
        <v>99125.119999999995</v>
      </c>
      <c r="G88" s="52">
        <v>101120</v>
      </c>
      <c r="H88" s="48">
        <v>2.0124868449087341</v>
      </c>
      <c r="I88" s="52">
        <v>204367.68</v>
      </c>
      <c r="J88" s="52">
        <v>172192.26</v>
      </c>
      <c r="K88" s="52">
        <v>153683.44</v>
      </c>
      <c r="L88" s="48">
        <v>-10.748926810066839</v>
      </c>
      <c r="M88" s="48">
        <v>1.7507869507022416</v>
      </c>
      <c r="N88" s="48">
        <v>1.7371203182402202</v>
      </c>
      <c r="O88" s="48">
        <v>1.5198125</v>
      </c>
      <c r="P88" s="48">
        <v>-12.509658424832804</v>
      </c>
    </row>
    <row r="89" spans="2:16">
      <c r="B89" s="151" t="s">
        <v>279</v>
      </c>
      <c r="C89" s="151"/>
      <c r="D89" s="56">
        <v>20079100</v>
      </c>
      <c r="E89" s="52">
        <v>81869.409300000014</v>
      </c>
      <c r="F89" s="52">
        <v>70931.401700000002</v>
      </c>
      <c r="G89" s="52">
        <v>51691.392900000006</v>
      </c>
      <c r="H89" s="48">
        <v>-27.124811210378208</v>
      </c>
      <c r="I89" s="52">
        <v>212119.93</v>
      </c>
      <c r="J89" s="52">
        <v>188165.48</v>
      </c>
      <c r="K89" s="52">
        <v>118477.64</v>
      </c>
      <c r="L89" s="48">
        <v>-37.035400967276253</v>
      </c>
      <c r="M89" s="48">
        <v>2.5909546900810478</v>
      </c>
      <c r="N89" s="48">
        <v>2.6527810742530415</v>
      </c>
      <c r="O89" s="48">
        <v>2.2920187163306251</v>
      </c>
      <c r="P89" s="48">
        <v>-13.599401828663837</v>
      </c>
    </row>
    <row r="90" spans="2:16">
      <c r="B90" s="151" t="s">
        <v>228</v>
      </c>
      <c r="C90" s="151"/>
      <c r="D90" s="56">
        <v>20019010</v>
      </c>
      <c r="E90" s="52">
        <v>31391.402000000002</v>
      </c>
      <c r="F90" s="52">
        <v>25223.949699999997</v>
      </c>
      <c r="G90" s="52">
        <v>35142.512000000002</v>
      </c>
      <c r="H90" s="48">
        <v>39.322003167489683</v>
      </c>
      <c r="I90" s="52">
        <v>115479.11000000002</v>
      </c>
      <c r="J90" s="52">
        <v>89323.85</v>
      </c>
      <c r="K90" s="52">
        <v>140174.71</v>
      </c>
      <c r="L90" s="48">
        <v>56.928647835936296</v>
      </c>
      <c r="M90" s="48">
        <v>3.678685966303767</v>
      </c>
      <c r="N90" s="48">
        <v>3.5412316890244995</v>
      </c>
      <c r="O90" s="48">
        <v>3.9887504342319064</v>
      </c>
      <c r="P90" s="48">
        <v>12.637375481373404</v>
      </c>
    </row>
    <row r="91" spans="2:16">
      <c r="B91" s="151" t="s">
        <v>96</v>
      </c>
      <c r="C91" s="151"/>
      <c r="D91" s="56">
        <v>20086011</v>
      </c>
      <c r="E91" s="52">
        <v>34095.346999999994</v>
      </c>
      <c r="F91" s="52">
        <v>33752.69</v>
      </c>
      <c r="G91" s="52">
        <v>2748.1539999999995</v>
      </c>
      <c r="H91" s="48">
        <v>-91.857970431393767</v>
      </c>
      <c r="I91" s="52">
        <v>114108.04</v>
      </c>
      <c r="J91" s="52">
        <v>112111.95000000001</v>
      </c>
      <c r="K91" s="52">
        <v>8272.7200000000012</v>
      </c>
      <c r="L91" s="48">
        <v>-92.62101854441029</v>
      </c>
      <c r="M91" s="48">
        <v>3.3467335000286114</v>
      </c>
      <c r="N91" s="48">
        <v>3.321570814059561</v>
      </c>
      <c r="O91" s="48">
        <v>3.0102825387514685</v>
      </c>
      <c r="P91" s="48">
        <v>-9.3717187660269037</v>
      </c>
    </row>
    <row r="92" spans="2:16">
      <c r="B92" s="151" t="s">
        <v>276</v>
      </c>
      <c r="C92" s="151"/>
      <c r="D92" s="56">
        <v>20079949</v>
      </c>
      <c r="E92" s="52">
        <v>29161.389500000001</v>
      </c>
      <c r="F92" s="52">
        <v>29054.773800000003</v>
      </c>
      <c r="G92" s="52">
        <v>5149.4400000000005</v>
      </c>
      <c r="H92" s="48">
        <v>-82.276785097531885</v>
      </c>
      <c r="I92" s="52">
        <v>88759.05</v>
      </c>
      <c r="J92" s="52">
        <v>88644.83</v>
      </c>
      <c r="K92" s="52">
        <v>18642.28</v>
      </c>
      <c r="L92" s="48">
        <v>-78.969692874361655</v>
      </c>
      <c r="M92" s="48">
        <v>3.0437181328413723</v>
      </c>
      <c r="N92" s="48">
        <v>3.0509557778763363</v>
      </c>
      <c r="O92" s="48">
        <v>3.6202538528461341</v>
      </c>
      <c r="P92" s="48">
        <v>18.659663279880977</v>
      </c>
    </row>
    <row r="93" spans="2:16">
      <c r="B93" s="204" t="s">
        <v>50</v>
      </c>
      <c r="C93" s="205"/>
      <c r="D93" s="56">
        <v>20089930</v>
      </c>
      <c r="E93" s="52">
        <v>16191</v>
      </c>
      <c r="F93" s="52">
        <v>16191</v>
      </c>
      <c r="G93" s="52">
        <v>24094.39</v>
      </c>
      <c r="H93" s="48">
        <v>48.813476622815145</v>
      </c>
      <c r="I93" s="52">
        <v>80496</v>
      </c>
      <c r="J93" s="52">
        <v>80496</v>
      </c>
      <c r="K93" s="52">
        <v>36983.65</v>
      </c>
      <c r="L93" s="48">
        <v>-54.055294673027234</v>
      </c>
      <c r="M93" s="48">
        <v>4.9716509171762091</v>
      </c>
      <c r="N93" s="48">
        <v>4.9716509171762091</v>
      </c>
      <c r="O93" s="48">
        <v>1.5349485917676273</v>
      </c>
      <c r="P93" s="48">
        <v>-69.125978123994173</v>
      </c>
    </row>
    <row r="94" spans="2:16">
      <c r="B94" s="213" t="s">
        <v>171</v>
      </c>
      <c r="C94" s="214"/>
      <c r="D94" s="56">
        <v>20089920</v>
      </c>
      <c r="E94" s="52">
        <v>9045.1831999999995</v>
      </c>
      <c r="F94" s="52">
        <v>2513.4899999999998</v>
      </c>
      <c r="G94" s="52">
        <v>5336.1437999999998</v>
      </c>
      <c r="H94" s="48">
        <v>112.30018022749246</v>
      </c>
      <c r="I94" s="52">
        <v>53084.47</v>
      </c>
      <c r="J94" s="52">
        <v>13746.08</v>
      </c>
      <c r="K94" s="52">
        <v>37355.86</v>
      </c>
      <c r="L94" s="48">
        <v>171.75645711359167</v>
      </c>
      <c r="M94" s="48">
        <v>5.8688109269030617</v>
      </c>
      <c r="N94" s="48">
        <v>5.4689216985148148</v>
      </c>
      <c r="O94" s="48">
        <v>7.0005347307169652</v>
      </c>
      <c r="P94" s="48">
        <v>28.005759025917087</v>
      </c>
    </row>
    <row r="95" spans="2:16">
      <c r="B95" s="204" t="s">
        <v>230</v>
      </c>
      <c r="C95" s="205"/>
      <c r="D95" s="56">
        <v>20019030</v>
      </c>
      <c r="E95" s="52">
        <v>25286.509600000001</v>
      </c>
      <c r="F95" s="52">
        <v>20641.3878</v>
      </c>
      <c r="G95" s="52">
        <v>14925.653899999999</v>
      </c>
      <c r="H95" s="48">
        <v>-27.690647331377594</v>
      </c>
      <c r="I95" s="52">
        <v>39874.92</v>
      </c>
      <c r="J95" s="52">
        <v>32506.79</v>
      </c>
      <c r="K95" s="52">
        <v>23646.5</v>
      </c>
      <c r="L95" s="48">
        <v>-27.256736208035303</v>
      </c>
      <c r="M95" s="48">
        <v>1.5769246381082187</v>
      </c>
      <c r="N95" s="48">
        <v>1.5748354865945593</v>
      </c>
      <c r="O95" s="48">
        <v>1.5842856975264581</v>
      </c>
      <c r="P95" s="48">
        <v>0.60007607222098969</v>
      </c>
    </row>
    <row r="96" spans="2:16">
      <c r="B96" s="246" t="s">
        <v>240</v>
      </c>
      <c r="C96" s="76" t="s">
        <v>36</v>
      </c>
      <c r="D96" s="56"/>
      <c r="E96" s="52">
        <v>21856.589499999998</v>
      </c>
      <c r="F96" s="52">
        <v>21729.569499999998</v>
      </c>
      <c r="G96" s="52">
        <v>70181.234800000006</v>
      </c>
      <c r="H96" s="48">
        <v>222.97572577312224</v>
      </c>
      <c r="I96" s="52">
        <v>39661.33</v>
      </c>
      <c r="J96" s="52">
        <v>36767.94</v>
      </c>
      <c r="K96" s="52">
        <v>138016.04</v>
      </c>
      <c r="L96" s="48">
        <v>275.370608198338</v>
      </c>
      <c r="M96" s="48">
        <v>1.8146165942312273</v>
      </c>
      <c r="N96" s="48">
        <v>1.6920694172058957</v>
      </c>
      <c r="O96" s="48">
        <v>1.966566139699782</v>
      </c>
      <c r="P96" s="48">
        <v>16.222544991514653</v>
      </c>
    </row>
    <row r="97" spans="2:16">
      <c r="B97" s="247"/>
      <c r="C97" s="74" t="s">
        <v>242</v>
      </c>
      <c r="D97" s="56">
        <v>20039090</v>
      </c>
      <c r="E97" s="52">
        <v>19140.731299999999</v>
      </c>
      <c r="F97" s="52">
        <v>19078.511299999998</v>
      </c>
      <c r="G97" s="52">
        <v>62250.111400000002</v>
      </c>
      <c r="H97" s="48">
        <v>226.28390350351921</v>
      </c>
      <c r="I97" s="52">
        <v>31960.46</v>
      </c>
      <c r="J97" s="52">
        <v>30267.4</v>
      </c>
      <c r="K97" s="52">
        <v>98279.780000000013</v>
      </c>
      <c r="L97" s="48">
        <v>224.70506221214904</v>
      </c>
      <c r="M97" s="48">
        <v>1.6697616981854815</v>
      </c>
      <c r="N97" s="48">
        <v>1.5864655016348159</v>
      </c>
      <c r="O97" s="48">
        <v>1.5787888212518124</v>
      </c>
      <c r="P97" s="48">
        <v>-0.4838857431877841</v>
      </c>
    </row>
    <row r="98" spans="2:16">
      <c r="B98" s="261"/>
      <c r="C98" s="74" t="s">
        <v>241</v>
      </c>
      <c r="D98" s="56">
        <v>20039010</v>
      </c>
      <c r="E98" s="52">
        <v>2715.8582000000001</v>
      </c>
      <c r="F98" s="52">
        <v>2651.0581999999999</v>
      </c>
      <c r="G98" s="52">
        <v>7931.1233999999995</v>
      </c>
      <c r="H98" s="48">
        <v>199.16821139573622</v>
      </c>
      <c r="I98" s="52">
        <v>7700.8700000000008</v>
      </c>
      <c r="J98" s="52">
        <v>6500.5400000000009</v>
      </c>
      <c r="K98" s="52">
        <v>39736.259999999995</v>
      </c>
      <c r="L98" s="48">
        <v>511.27629396942388</v>
      </c>
      <c r="M98" s="48">
        <v>2.8355199104283133</v>
      </c>
      <c r="N98" s="48">
        <v>2.4520548058884564</v>
      </c>
      <c r="O98" s="48">
        <v>5.0101679164391761</v>
      </c>
      <c r="P98" s="48">
        <v>104.32528279578297</v>
      </c>
    </row>
    <row r="99" spans="2:16">
      <c r="B99" s="213" t="s">
        <v>72</v>
      </c>
      <c r="C99" s="214"/>
      <c r="D99" s="56">
        <v>20060010</v>
      </c>
      <c r="E99" s="52">
        <v>4988.2534999999998</v>
      </c>
      <c r="F99" s="52">
        <v>3788.2534999999998</v>
      </c>
      <c r="G99" s="52">
        <v>0</v>
      </c>
      <c r="H99" s="48">
        <v>-100</v>
      </c>
      <c r="I99" s="52">
        <v>21303.559999999998</v>
      </c>
      <c r="J99" s="52">
        <v>15917.929999999998</v>
      </c>
      <c r="K99" s="52">
        <v>0</v>
      </c>
      <c r="L99" s="48">
        <v>-100</v>
      </c>
      <c r="M99" s="48">
        <v>4.2707452618436488</v>
      </c>
      <c r="N99" s="48">
        <v>4.201917849478658</v>
      </c>
      <c r="O99" s="48" t="s">
        <v>414</v>
      </c>
      <c r="P99" s="48" t="s">
        <v>414</v>
      </c>
    </row>
    <row r="100" spans="2:16">
      <c r="B100" s="136" t="s">
        <v>269</v>
      </c>
      <c r="C100" s="137"/>
      <c r="D100" s="56">
        <v>20051000</v>
      </c>
      <c r="E100" s="52">
        <v>5664.33</v>
      </c>
      <c r="F100" s="52">
        <v>4318.33</v>
      </c>
      <c r="G100" s="52">
        <v>863.5</v>
      </c>
      <c r="H100" s="48">
        <v>-80.003844078613724</v>
      </c>
      <c r="I100" s="52">
        <v>12255.3</v>
      </c>
      <c r="J100" s="52">
        <v>10540.97</v>
      </c>
      <c r="K100" s="52">
        <v>3259.86</v>
      </c>
      <c r="L100" s="48">
        <v>-69.074383097570717</v>
      </c>
      <c r="M100" s="48">
        <v>2.1635921635921633</v>
      </c>
      <c r="N100" s="48">
        <v>2.4409829725843091</v>
      </c>
      <c r="O100" s="48">
        <v>3.7751708164447018</v>
      </c>
      <c r="P100" s="48">
        <v>54.657810351207246</v>
      </c>
    </row>
    <row r="101" spans="2:16">
      <c r="B101" s="136" t="s">
        <v>235</v>
      </c>
      <c r="C101" s="137"/>
      <c r="D101" s="56">
        <v>7115900</v>
      </c>
      <c r="E101" s="52">
        <v>222.24440000000001</v>
      </c>
      <c r="F101" s="52">
        <v>222.24440000000001</v>
      </c>
      <c r="G101" s="52">
        <v>14.4</v>
      </c>
      <c r="H101" s="48">
        <v>-93.520646639465383</v>
      </c>
      <c r="I101" s="52">
        <v>839.86</v>
      </c>
      <c r="J101" s="52">
        <v>839.86</v>
      </c>
      <c r="K101" s="52">
        <v>11.56</v>
      </c>
      <c r="L101" s="48">
        <v>-98.623580120496271</v>
      </c>
      <c r="M101" s="48">
        <v>3.7789928565129198</v>
      </c>
      <c r="N101" s="48">
        <v>3.7789928565129198</v>
      </c>
      <c r="O101" s="48">
        <v>0.80277777777777781</v>
      </c>
      <c r="P101" s="48">
        <v>-78.756832620251529</v>
      </c>
    </row>
    <row r="102" spans="2:16">
      <c r="B102" s="136" t="s">
        <v>292</v>
      </c>
      <c r="C102" s="137"/>
      <c r="D102" s="56">
        <v>20089910</v>
      </c>
      <c r="E102" s="52">
        <v>0</v>
      </c>
      <c r="F102" s="52">
        <v>0</v>
      </c>
      <c r="G102" s="52">
        <v>352.6</v>
      </c>
      <c r="H102" s="48" t="s">
        <v>414</v>
      </c>
      <c r="I102" s="52">
        <v>0</v>
      </c>
      <c r="J102" s="52">
        <v>0</v>
      </c>
      <c r="K102" s="52">
        <v>680.08</v>
      </c>
      <c r="L102" s="48" t="s">
        <v>414</v>
      </c>
      <c r="M102" s="48" t="s">
        <v>414</v>
      </c>
      <c r="N102" s="48" t="s">
        <v>414</v>
      </c>
      <c r="O102" s="48">
        <v>1.9287577992058991</v>
      </c>
      <c r="P102" s="48" t="s">
        <v>414</v>
      </c>
    </row>
    <row r="103" spans="2:16">
      <c r="B103" s="136" t="s">
        <v>239</v>
      </c>
      <c r="C103" s="137"/>
      <c r="D103" s="56">
        <v>8129090</v>
      </c>
      <c r="E103" s="52">
        <v>0</v>
      </c>
      <c r="F103" s="52">
        <v>0</v>
      </c>
      <c r="G103" s="52">
        <v>2</v>
      </c>
      <c r="H103" s="48" t="s">
        <v>414</v>
      </c>
      <c r="I103" s="52">
        <v>0</v>
      </c>
      <c r="J103" s="52">
        <v>0</v>
      </c>
      <c r="K103" s="52">
        <v>65.87</v>
      </c>
      <c r="L103" s="48" t="s">
        <v>414</v>
      </c>
      <c r="M103" s="48" t="s">
        <v>414</v>
      </c>
      <c r="N103" s="48" t="s">
        <v>414</v>
      </c>
      <c r="O103" s="48">
        <v>32.935000000000002</v>
      </c>
      <c r="P103" s="48" t="s">
        <v>414</v>
      </c>
    </row>
    <row r="104" spans="2:16">
      <c r="B104" s="151" t="s">
        <v>238</v>
      </c>
      <c r="C104" s="151"/>
      <c r="D104" s="56">
        <v>20059920</v>
      </c>
      <c r="E104" s="52">
        <v>0</v>
      </c>
      <c r="F104" s="52">
        <v>0</v>
      </c>
      <c r="G104" s="52">
        <v>0</v>
      </c>
      <c r="H104" s="48" t="s">
        <v>414</v>
      </c>
      <c r="I104" s="52">
        <v>0</v>
      </c>
      <c r="J104" s="52">
        <v>0</v>
      </c>
      <c r="K104" s="52">
        <v>0</v>
      </c>
      <c r="L104" s="48" t="s">
        <v>414</v>
      </c>
      <c r="M104" s="48" t="s">
        <v>414</v>
      </c>
      <c r="N104" s="48" t="s">
        <v>414</v>
      </c>
      <c r="O104" s="48" t="s">
        <v>414</v>
      </c>
      <c r="P104" s="48" t="s">
        <v>414</v>
      </c>
    </row>
    <row r="105" spans="2:16" ht="15" customHeight="1">
      <c r="B105" s="255" t="s">
        <v>167</v>
      </c>
      <c r="C105" s="76" t="s">
        <v>36</v>
      </c>
      <c r="D105" s="56"/>
      <c r="E105" s="52">
        <v>0</v>
      </c>
      <c r="F105" s="52">
        <v>0</v>
      </c>
      <c r="G105" s="52">
        <v>0</v>
      </c>
      <c r="H105" s="48" t="s">
        <v>414</v>
      </c>
      <c r="I105" s="52">
        <v>0</v>
      </c>
      <c r="J105" s="52">
        <v>0</v>
      </c>
      <c r="K105" s="52">
        <v>0</v>
      </c>
      <c r="L105" s="48" t="s">
        <v>414</v>
      </c>
      <c r="M105" s="48" t="s">
        <v>414</v>
      </c>
      <c r="N105" s="48" t="s">
        <v>414</v>
      </c>
      <c r="O105" s="48" t="s">
        <v>414</v>
      </c>
      <c r="P105" s="48" t="s">
        <v>414</v>
      </c>
    </row>
    <row r="106" spans="2:16">
      <c r="B106" s="256"/>
      <c r="C106" s="74" t="s">
        <v>156</v>
      </c>
      <c r="D106" s="56">
        <v>20084010</v>
      </c>
      <c r="E106" s="52">
        <v>0</v>
      </c>
      <c r="F106" s="52">
        <v>0</v>
      </c>
      <c r="G106" s="52">
        <v>0</v>
      </c>
      <c r="H106" s="48" t="s">
        <v>414</v>
      </c>
      <c r="I106" s="52">
        <v>0</v>
      </c>
      <c r="J106" s="52">
        <v>0</v>
      </c>
      <c r="K106" s="52">
        <v>0</v>
      </c>
      <c r="L106" s="48" t="s">
        <v>414</v>
      </c>
      <c r="M106" s="48" t="s">
        <v>414</v>
      </c>
      <c r="N106" s="48" t="s">
        <v>414</v>
      </c>
      <c r="O106" s="48" t="s">
        <v>414</v>
      </c>
      <c r="P106" s="48" t="s">
        <v>414</v>
      </c>
    </row>
    <row r="107" spans="2:16">
      <c r="B107" s="257"/>
      <c r="C107" s="74" t="s">
        <v>306</v>
      </c>
      <c r="D107" s="56">
        <v>20084090</v>
      </c>
      <c r="E107" s="52">
        <v>0</v>
      </c>
      <c r="F107" s="52">
        <v>0</v>
      </c>
      <c r="G107" s="52">
        <v>0</v>
      </c>
      <c r="H107" s="48" t="s">
        <v>414</v>
      </c>
      <c r="I107" s="52">
        <v>0</v>
      </c>
      <c r="J107" s="52">
        <v>0</v>
      </c>
      <c r="K107" s="52">
        <v>0</v>
      </c>
      <c r="L107" s="48" t="s">
        <v>414</v>
      </c>
      <c r="M107" s="48" t="s">
        <v>414</v>
      </c>
      <c r="N107" s="48" t="s">
        <v>414</v>
      </c>
      <c r="O107" s="48" t="s">
        <v>414</v>
      </c>
      <c r="P107" s="48" t="s">
        <v>414</v>
      </c>
    </row>
    <row r="108" spans="2:16" ht="15" customHeight="1">
      <c r="B108" s="255" t="s">
        <v>245</v>
      </c>
      <c r="C108" s="76" t="s">
        <v>36</v>
      </c>
      <c r="D108" s="56"/>
      <c r="E108" s="52">
        <v>0</v>
      </c>
      <c r="F108" s="52">
        <v>0</v>
      </c>
      <c r="G108" s="52">
        <v>0</v>
      </c>
      <c r="H108" s="48" t="s">
        <v>414</v>
      </c>
      <c r="I108" s="52">
        <v>0</v>
      </c>
      <c r="J108" s="52">
        <v>0</v>
      </c>
      <c r="K108" s="52">
        <v>0</v>
      </c>
      <c r="L108" s="48" t="s">
        <v>414</v>
      </c>
      <c r="M108" s="48" t="s">
        <v>414</v>
      </c>
      <c r="N108" s="48" t="s">
        <v>414</v>
      </c>
      <c r="O108" s="48" t="s">
        <v>414</v>
      </c>
      <c r="P108" s="48" t="s">
        <v>414</v>
      </c>
    </row>
    <row r="109" spans="2:16">
      <c r="B109" s="256"/>
      <c r="C109" s="74" t="s">
        <v>246</v>
      </c>
      <c r="D109" s="56">
        <v>20032010</v>
      </c>
      <c r="E109" s="52">
        <v>0</v>
      </c>
      <c r="F109" s="52">
        <v>0</v>
      </c>
      <c r="G109" s="52">
        <v>0</v>
      </c>
      <c r="H109" s="48" t="s">
        <v>414</v>
      </c>
      <c r="I109" s="52">
        <v>0</v>
      </c>
      <c r="J109" s="52">
        <v>0</v>
      </c>
      <c r="K109" s="52">
        <v>0</v>
      </c>
      <c r="L109" s="48" t="s">
        <v>414</v>
      </c>
      <c r="M109" s="48" t="s">
        <v>414</v>
      </c>
      <c r="N109" s="48" t="s">
        <v>414</v>
      </c>
      <c r="O109" s="48" t="s">
        <v>414</v>
      </c>
      <c r="P109" s="48" t="s">
        <v>414</v>
      </c>
    </row>
    <row r="110" spans="2:16">
      <c r="B110" s="257"/>
      <c r="C110" s="74" t="s">
        <v>247</v>
      </c>
      <c r="D110" s="56">
        <v>20032090</v>
      </c>
      <c r="E110" s="52">
        <v>0</v>
      </c>
      <c r="F110" s="52">
        <v>0</v>
      </c>
      <c r="G110" s="52">
        <v>0</v>
      </c>
      <c r="H110" s="48" t="s">
        <v>414</v>
      </c>
      <c r="I110" s="52">
        <v>0</v>
      </c>
      <c r="J110" s="52">
        <v>0</v>
      </c>
      <c r="K110" s="52">
        <v>0</v>
      </c>
      <c r="L110" s="48" t="s">
        <v>414</v>
      </c>
      <c r="M110" s="48" t="s">
        <v>414</v>
      </c>
      <c r="N110" s="48" t="s">
        <v>414</v>
      </c>
      <c r="O110" s="48" t="s">
        <v>414</v>
      </c>
      <c r="P110" s="48" t="s">
        <v>414</v>
      </c>
    </row>
    <row r="111" spans="2:16">
      <c r="B111" s="136" t="s">
        <v>36</v>
      </c>
      <c r="C111" s="152"/>
      <c r="D111" s="137"/>
      <c r="E111" s="52">
        <v>216571578.55790007</v>
      </c>
      <c r="F111" s="52">
        <v>181106242.66799998</v>
      </c>
      <c r="G111" s="52">
        <v>180172368.78680009</v>
      </c>
      <c r="H111" s="48">
        <v>-0.51564974649264128</v>
      </c>
      <c r="I111" s="52">
        <v>243330292.1400001</v>
      </c>
      <c r="J111" s="52">
        <v>204607363.14000002</v>
      </c>
      <c r="K111" s="52">
        <v>203404699.79000011</v>
      </c>
      <c r="L111" s="48">
        <v>-0.58779084561927375</v>
      </c>
      <c r="M111" s="48">
        <v>1.1235559797840515</v>
      </c>
      <c r="N111" s="48">
        <v>1.1297642760723703</v>
      </c>
      <c r="O111" s="48">
        <v>1.1289450272516042</v>
      </c>
      <c r="P111" s="48">
        <v>-7.2515022657138051E-2</v>
      </c>
    </row>
    <row r="112" spans="2:16">
      <c r="B112" s="148" t="s">
        <v>109</v>
      </c>
      <c r="C112" s="149"/>
      <c r="D112" s="149"/>
      <c r="E112" s="149"/>
      <c r="F112" s="149"/>
      <c r="G112" s="149"/>
      <c r="H112" s="149"/>
      <c r="I112" s="149"/>
      <c r="J112" s="149"/>
      <c r="K112" s="149"/>
      <c r="L112" s="149"/>
      <c r="M112" s="149"/>
      <c r="N112" s="149"/>
      <c r="O112" s="149"/>
      <c r="P112" s="150"/>
    </row>
    <row r="113" spans="2:16">
      <c r="B113" s="146" t="s">
        <v>118</v>
      </c>
      <c r="C113" s="140"/>
      <c r="D113" s="140"/>
      <c r="E113" s="140"/>
      <c r="F113" s="140"/>
      <c r="G113" s="140"/>
      <c r="H113" s="140"/>
      <c r="I113" s="212"/>
      <c r="J113" s="140"/>
      <c r="K113" s="140"/>
      <c r="L113" s="140"/>
      <c r="M113" s="140"/>
      <c r="N113" s="140"/>
      <c r="O113" s="140"/>
      <c r="P113" s="141"/>
    </row>
  </sheetData>
  <sortState xmlns:xlrd2="http://schemas.microsoft.com/office/spreadsheetml/2017/richdata2" ref="A52:Q104">
    <sortCondition descending="1" ref="I52"/>
  </sortState>
  <mergeCells count="25">
    <mergeCell ref="B31:B34"/>
    <mergeCell ref="B86:B88"/>
    <mergeCell ref="B2:P2"/>
    <mergeCell ref="D3:D4"/>
    <mergeCell ref="E3:H3"/>
    <mergeCell ref="I3:L3"/>
    <mergeCell ref="M3:P3"/>
    <mergeCell ref="B3:C4"/>
    <mergeCell ref="B22:B24"/>
    <mergeCell ref="B105:B107"/>
    <mergeCell ref="B108:B110"/>
    <mergeCell ref="B5:B10"/>
    <mergeCell ref="B96:B98"/>
    <mergeCell ref="B11:B14"/>
    <mergeCell ref="B25:B28"/>
    <mergeCell ref="B48:B51"/>
    <mergeCell ref="B42:B45"/>
    <mergeCell ref="B72:B74"/>
    <mergeCell ref="B38:B41"/>
    <mergeCell ref="B61:B65"/>
    <mergeCell ref="B57:B59"/>
    <mergeCell ref="B54:B56"/>
    <mergeCell ref="B83:B85"/>
    <mergeCell ref="B76:B79"/>
    <mergeCell ref="B17:B21"/>
  </mergeCells>
  <hyperlinks>
    <hyperlink ref="Q2" r:id="rId1" location="Indice!A1" display="volver a indice" xr:uid="{00000000-0004-0000-0C00-000000000000}"/>
  </hyperlinks>
  <printOptions horizontalCentered="1" verticalCentered="1"/>
  <pageMargins left="0.11811023622047245" right="0.11811023622047245" top="0.15748031496062992" bottom="0.15748031496062992" header="0.31496062992125984" footer="0.31496062992125984"/>
  <pageSetup scale="47" orientation="portrait" r:id="rId2"/>
  <headerFooter differentFirst="1">
    <oddFooter>&amp;C&amp;P</oddFooter>
  </headerFooter>
  <drawing r:id="rId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Q78"/>
  <sheetViews>
    <sheetView zoomScale="90" zoomScaleNormal="90" zoomScalePageLayoutView="90" workbookViewId="0">
      <pane ySplit="4" topLeftCell="A5" activePane="bottomLeft" state="frozen"/>
      <selection pane="bottomLeft" activeCell="A5" sqref="A5"/>
    </sheetView>
  </sheetViews>
  <sheetFormatPr baseColWidth="10" defaultColWidth="10.85546875" defaultRowHeight="12.75"/>
  <cols>
    <col min="1" max="1" width="1" style="41" customWidth="1"/>
    <col min="2" max="2" width="23" style="53" customWidth="1"/>
    <col min="3" max="3" width="24.85546875" style="63" customWidth="1"/>
    <col min="4" max="4" width="10.140625" style="54" customWidth="1"/>
    <col min="5" max="5" width="11" style="41" bestFit="1" customWidth="1"/>
    <col min="6" max="6" width="16" style="41" customWidth="1"/>
    <col min="7" max="7" width="14.42578125" style="41" customWidth="1"/>
    <col min="8" max="8" width="11.140625" style="41" customWidth="1"/>
    <col min="9" max="9" width="11" style="41" bestFit="1" customWidth="1"/>
    <col min="10" max="11" width="13.7109375" style="41" customWidth="1"/>
    <col min="12" max="12" width="10.42578125" style="41" customWidth="1"/>
    <col min="13" max="13" width="6.7109375" style="41" customWidth="1"/>
    <col min="14" max="14" width="15.42578125" style="41" customWidth="1"/>
    <col min="15" max="15" width="14.140625" style="41" customWidth="1"/>
    <col min="16" max="16" width="8.42578125" style="41" customWidth="1"/>
    <col min="17" max="16384" width="10.85546875" style="41"/>
  </cols>
  <sheetData>
    <row r="1" spans="2:17" ht="5.25" customHeight="1"/>
    <row r="2" spans="2:17">
      <c r="B2" s="243" t="s">
        <v>97</v>
      </c>
      <c r="C2" s="244"/>
      <c r="D2" s="244"/>
      <c r="E2" s="244"/>
      <c r="F2" s="244"/>
      <c r="G2" s="244"/>
      <c r="H2" s="244"/>
      <c r="I2" s="244"/>
      <c r="J2" s="244"/>
      <c r="K2" s="244"/>
      <c r="L2" s="244"/>
      <c r="M2" s="244"/>
      <c r="N2" s="244"/>
      <c r="O2" s="244"/>
      <c r="P2" s="245"/>
      <c r="Q2" s="43" t="s">
        <v>351</v>
      </c>
    </row>
    <row r="3" spans="2:17" ht="12.75" customHeight="1">
      <c r="B3" s="290" t="s">
        <v>39</v>
      </c>
      <c r="C3" s="291"/>
      <c r="D3" s="246" t="s">
        <v>40</v>
      </c>
      <c r="E3" s="248" t="s">
        <v>30</v>
      </c>
      <c r="F3" s="249"/>
      <c r="G3" s="249"/>
      <c r="H3" s="250"/>
      <c r="I3" s="248" t="s">
        <v>311</v>
      </c>
      <c r="J3" s="249"/>
      <c r="K3" s="249"/>
      <c r="L3" s="250"/>
      <c r="M3" s="248" t="s">
        <v>335</v>
      </c>
      <c r="N3" s="249"/>
      <c r="O3" s="249"/>
      <c r="P3" s="250"/>
    </row>
    <row r="4" spans="2:17">
      <c r="B4" s="296"/>
      <c r="C4" s="297"/>
      <c r="D4" s="261"/>
      <c r="E4" s="44">
        <v>2018</v>
      </c>
      <c r="F4" s="198" t="s">
        <v>411</v>
      </c>
      <c r="G4" s="199" t="s">
        <v>412</v>
      </c>
      <c r="H4" s="44" t="s">
        <v>110</v>
      </c>
      <c r="I4" s="44">
        <v>2018</v>
      </c>
      <c r="J4" s="198" t="s">
        <v>411</v>
      </c>
      <c r="K4" s="199" t="s">
        <v>412</v>
      </c>
      <c r="L4" s="44" t="s">
        <v>110</v>
      </c>
      <c r="M4" s="44">
        <v>2018</v>
      </c>
      <c r="N4" s="198" t="s">
        <v>411</v>
      </c>
      <c r="O4" s="199" t="s">
        <v>412</v>
      </c>
      <c r="P4" s="44" t="s">
        <v>110</v>
      </c>
    </row>
    <row r="5" spans="2:17">
      <c r="B5" s="136" t="s">
        <v>187</v>
      </c>
      <c r="C5" s="137"/>
      <c r="D5" s="89">
        <v>8011100</v>
      </c>
      <c r="E5" s="47">
        <v>2251221.0312000001</v>
      </c>
      <c r="F5" s="47">
        <v>2012588.8385999999</v>
      </c>
      <c r="G5" s="47">
        <v>1458716.0849000001</v>
      </c>
      <c r="H5" s="48">
        <v>-27.520412668356322</v>
      </c>
      <c r="I5" s="47">
        <v>5613699.6900000004</v>
      </c>
      <c r="J5" s="47">
        <v>5154289.0200000005</v>
      </c>
      <c r="K5" s="47">
        <v>2498132.56</v>
      </c>
      <c r="L5" s="48">
        <v>-51.532935962523887</v>
      </c>
      <c r="M5" s="48">
        <v>2.4936243985814448</v>
      </c>
      <c r="N5" s="48">
        <v>2.5610243489104487</v>
      </c>
      <c r="O5" s="48">
        <v>1.712555709681679</v>
      </c>
      <c r="P5" s="48">
        <v>-33.130049684601339</v>
      </c>
    </row>
    <row r="6" spans="2:17" ht="12.75" customHeight="1">
      <c r="B6" s="246" t="s">
        <v>183</v>
      </c>
      <c r="C6" s="74" t="s">
        <v>36</v>
      </c>
      <c r="D6" s="88">
        <v>7129090</v>
      </c>
      <c r="E6" s="47">
        <v>2905773.1495999992</v>
      </c>
      <c r="F6" s="47">
        <v>2386399.3339999993</v>
      </c>
      <c r="G6" s="47">
        <v>2352273.6769999997</v>
      </c>
      <c r="H6" s="48">
        <v>-1.4300061399530883</v>
      </c>
      <c r="I6" s="47">
        <v>4860406.7499999991</v>
      </c>
      <c r="J6" s="47">
        <v>3989978.2600000002</v>
      </c>
      <c r="K6" s="47">
        <v>4086498.4899999998</v>
      </c>
      <c r="L6" s="48">
        <v>2.4190665640368536</v>
      </c>
      <c r="M6" s="48">
        <v>1.6726724695178181</v>
      </c>
      <c r="N6" s="48">
        <v>1.6719658789512557</v>
      </c>
      <c r="O6" s="48">
        <v>1.7372546953004908</v>
      </c>
      <c r="P6" s="48">
        <v>3.9049132025462008</v>
      </c>
    </row>
    <row r="7" spans="2:17">
      <c r="B7" s="247"/>
      <c r="C7" s="74" t="s">
        <v>115</v>
      </c>
      <c r="D7" s="88">
        <v>7129099</v>
      </c>
      <c r="E7" s="47">
        <v>2905762.1495999992</v>
      </c>
      <c r="F7" s="47">
        <v>2386388.3339999993</v>
      </c>
      <c r="G7" s="47">
        <v>2352273.6769999997</v>
      </c>
      <c r="H7" s="48">
        <v>-1.4295517839218341</v>
      </c>
      <c r="I7" s="47">
        <v>4859706.9999999991</v>
      </c>
      <c r="J7" s="47">
        <v>3989278.5100000002</v>
      </c>
      <c r="K7" s="47">
        <v>4086498.4899999998</v>
      </c>
      <c r="L7" s="48">
        <v>2.4370316526233005</v>
      </c>
      <c r="M7" s="48">
        <v>1.6724379869388055</v>
      </c>
      <c r="N7" s="48">
        <v>1.6716803603013262</v>
      </c>
      <c r="O7" s="48">
        <v>1.7372546953004908</v>
      </c>
      <c r="P7" s="48">
        <v>3.9226598909940291</v>
      </c>
    </row>
    <row r="8" spans="2:17">
      <c r="B8" s="261"/>
      <c r="C8" s="74" t="s">
        <v>114</v>
      </c>
      <c r="D8" s="88">
        <v>7129091</v>
      </c>
      <c r="E8" s="47">
        <v>11</v>
      </c>
      <c r="F8" s="47">
        <v>11</v>
      </c>
      <c r="G8" s="47">
        <v>0</v>
      </c>
      <c r="H8" s="48">
        <v>-100</v>
      </c>
      <c r="I8" s="47">
        <v>699.75</v>
      </c>
      <c r="J8" s="47">
        <v>699.75</v>
      </c>
      <c r="K8" s="47">
        <v>0</v>
      </c>
      <c r="L8" s="48">
        <v>-100</v>
      </c>
      <c r="M8" s="48">
        <v>63.613636363636367</v>
      </c>
      <c r="N8" s="48">
        <v>63.613636363636367</v>
      </c>
      <c r="O8" s="48" t="s">
        <v>414</v>
      </c>
      <c r="P8" s="48" t="s">
        <v>414</v>
      </c>
    </row>
    <row r="9" spans="2:17">
      <c r="B9" s="255" t="s">
        <v>252</v>
      </c>
      <c r="C9" s="74" t="s">
        <v>36</v>
      </c>
      <c r="D9" s="88"/>
      <c r="E9" s="47">
        <v>1311790.3044</v>
      </c>
      <c r="F9" s="47">
        <v>1226320.3044</v>
      </c>
      <c r="G9" s="47">
        <v>211869.14079999999</v>
      </c>
      <c r="H9" s="48">
        <v>-82.723180881877283</v>
      </c>
      <c r="I9" s="47">
        <v>3009567.67</v>
      </c>
      <c r="J9" s="47">
        <v>2790145.0300000003</v>
      </c>
      <c r="K9" s="47">
        <v>471158.81</v>
      </c>
      <c r="L9" s="48">
        <v>-83.113465252377935</v>
      </c>
      <c r="M9" s="48">
        <v>2.2942444839737908</v>
      </c>
      <c r="N9" s="48">
        <v>2.2752171842780755</v>
      </c>
      <c r="O9" s="48">
        <v>2.2238198928873931</v>
      </c>
      <c r="P9" s="48">
        <v>-2.2590059421949471</v>
      </c>
    </row>
    <row r="10" spans="2:17">
      <c r="B10" s="256"/>
      <c r="C10" s="74" t="s">
        <v>253</v>
      </c>
      <c r="D10" s="89">
        <v>8062090</v>
      </c>
      <c r="E10" s="47">
        <v>793390.30440000002</v>
      </c>
      <c r="F10" s="47">
        <v>775890.30440000002</v>
      </c>
      <c r="G10" s="47">
        <v>161369.14079999999</v>
      </c>
      <c r="H10" s="48">
        <v>-79.202067626713344</v>
      </c>
      <c r="I10" s="47">
        <v>1994876.11</v>
      </c>
      <c r="J10" s="47">
        <v>1935901.11</v>
      </c>
      <c r="K10" s="47">
        <v>361538.56</v>
      </c>
      <c r="L10" s="48">
        <v>-81.324533668974453</v>
      </c>
      <c r="M10" s="48">
        <v>2.5143691559334362</v>
      </c>
      <c r="N10" s="48">
        <v>2.4950706292135489</v>
      </c>
      <c r="O10" s="48">
        <v>2.2404442274876386</v>
      </c>
      <c r="P10" s="48">
        <v>-10.205178111778302</v>
      </c>
    </row>
    <row r="11" spans="2:17">
      <c r="B11" s="256"/>
      <c r="C11" s="74" t="s">
        <v>77</v>
      </c>
      <c r="D11" s="89">
        <v>8062010</v>
      </c>
      <c r="E11" s="47">
        <v>518400</v>
      </c>
      <c r="F11" s="47">
        <v>450430</v>
      </c>
      <c r="G11" s="47">
        <v>50500</v>
      </c>
      <c r="H11" s="48">
        <v>-88.788490997491294</v>
      </c>
      <c r="I11" s="47">
        <v>1014691.56</v>
      </c>
      <c r="J11" s="47">
        <v>854243.92</v>
      </c>
      <c r="K11" s="47">
        <v>109620.25</v>
      </c>
      <c r="L11" s="48">
        <v>-87.167570358592656</v>
      </c>
      <c r="M11" s="48">
        <v>1.9573525462962964</v>
      </c>
      <c r="N11" s="48">
        <v>1.8965076038452147</v>
      </c>
      <c r="O11" s="48">
        <v>2.1706980198019803</v>
      </c>
      <c r="P11" s="48">
        <v>14.457649175823928</v>
      </c>
    </row>
    <row r="12" spans="2:17">
      <c r="B12" s="136" t="s">
        <v>81</v>
      </c>
      <c r="C12" s="137"/>
      <c r="D12" s="89">
        <v>7122000</v>
      </c>
      <c r="E12" s="47">
        <v>813255.43330000003</v>
      </c>
      <c r="F12" s="47">
        <v>748094.05330000003</v>
      </c>
      <c r="G12" s="47">
        <v>700402.84689999989</v>
      </c>
      <c r="H12" s="48">
        <v>-6.3750281384572176</v>
      </c>
      <c r="I12" s="47">
        <v>1736663.2900000003</v>
      </c>
      <c r="J12" s="47">
        <v>1600365.1</v>
      </c>
      <c r="K12" s="47">
        <v>1519279.7199999997</v>
      </c>
      <c r="L12" s="48">
        <v>-5.0666800969354053</v>
      </c>
      <c r="M12" s="48">
        <v>2.1354462803316636</v>
      </c>
      <c r="N12" s="48">
        <v>2.1392565452705492</v>
      </c>
      <c r="O12" s="48">
        <v>2.1691512630543537</v>
      </c>
      <c r="P12" s="48">
        <v>1.397434910268025</v>
      </c>
    </row>
    <row r="13" spans="2:17">
      <c r="B13" s="136" t="s">
        <v>82</v>
      </c>
      <c r="C13" s="137"/>
      <c r="D13" s="89">
        <v>7129050</v>
      </c>
      <c r="E13" s="47">
        <v>816992.66709999996</v>
      </c>
      <c r="F13" s="47">
        <v>744740.32709999999</v>
      </c>
      <c r="G13" s="47">
        <v>778869.97930000001</v>
      </c>
      <c r="H13" s="48">
        <v>4.5827587090523147</v>
      </c>
      <c r="I13" s="47">
        <v>1711156.6600000001</v>
      </c>
      <c r="J13" s="47">
        <v>1563369.9000000001</v>
      </c>
      <c r="K13" s="47">
        <v>1339293.76</v>
      </c>
      <c r="L13" s="48">
        <v>-14.33289332230332</v>
      </c>
      <c r="M13" s="48">
        <v>2.0944577949199079</v>
      </c>
      <c r="N13" s="48">
        <v>2.0992147774348719</v>
      </c>
      <c r="O13" s="48">
        <v>1.7195344481034871</v>
      </c>
      <c r="P13" s="48">
        <v>-18.08677860944433</v>
      </c>
    </row>
    <row r="14" spans="2:17">
      <c r="B14" s="255" t="s">
        <v>178</v>
      </c>
      <c r="C14" s="74" t="s">
        <v>36</v>
      </c>
      <c r="D14" s="88">
        <v>8132000</v>
      </c>
      <c r="E14" s="47">
        <v>1093295.3749000002</v>
      </c>
      <c r="F14" s="47">
        <v>629229.77489999996</v>
      </c>
      <c r="G14" s="47">
        <v>2474941.9</v>
      </c>
      <c r="H14" s="48">
        <v>293.32879636748419</v>
      </c>
      <c r="I14" s="47">
        <v>1277344.1499999999</v>
      </c>
      <c r="J14" s="47">
        <v>674396.1100000001</v>
      </c>
      <c r="K14" s="47">
        <v>4187645.72</v>
      </c>
      <c r="L14" s="48">
        <v>520.94749034065444</v>
      </c>
      <c r="M14" s="48">
        <v>1.1683431388492191</v>
      </c>
      <c r="N14" s="48">
        <v>1.0717803525861092</v>
      </c>
      <c r="O14" s="48">
        <v>1.6920177883771739</v>
      </c>
      <c r="P14" s="48">
        <v>57.869826993421533</v>
      </c>
    </row>
    <row r="15" spans="2:17">
      <c r="B15" s="256"/>
      <c r="C15" s="74" t="s">
        <v>115</v>
      </c>
      <c r="D15" s="89">
        <v>8132090</v>
      </c>
      <c r="E15" s="47">
        <v>1089295.3749000002</v>
      </c>
      <c r="F15" s="47">
        <v>629229.77489999996</v>
      </c>
      <c r="G15" s="47">
        <v>785004.97690000001</v>
      </c>
      <c r="H15" s="48">
        <v>24.756489316602437</v>
      </c>
      <c r="I15" s="47">
        <v>1264213.0999999999</v>
      </c>
      <c r="J15" s="47">
        <v>674396.1100000001</v>
      </c>
      <c r="K15" s="47">
        <v>810059.39</v>
      </c>
      <c r="L15" s="48">
        <v>20.11626075363926</v>
      </c>
      <c r="M15" s="48">
        <v>1.1605787825143916</v>
      </c>
      <c r="N15" s="48">
        <v>1.0717803525861092</v>
      </c>
      <c r="O15" s="48">
        <v>1.0319162474599084</v>
      </c>
      <c r="P15" s="48">
        <v>-3.719428615202014</v>
      </c>
    </row>
    <row r="16" spans="2:17">
      <c r="B16" s="257"/>
      <c r="C16" s="74" t="s">
        <v>114</v>
      </c>
      <c r="D16" s="89">
        <v>8132010</v>
      </c>
      <c r="E16" s="47">
        <v>4000</v>
      </c>
      <c r="F16" s="47">
        <v>0</v>
      </c>
      <c r="G16" s="47">
        <v>1689936.9231</v>
      </c>
      <c r="H16" s="48" t="s">
        <v>414</v>
      </c>
      <c r="I16" s="47">
        <v>13131.05</v>
      </c>
      <c r="J16" s="47">
        <v>0</v>
      </c>
      <c r="K16" s="47">
        <v>3377586.33</v>
      </c>
      <c r="L16" s="48" t="s">
        <v>414</v>
      </c>
      <c r="M16" s="48">
        <v>3.2827625</v>
      </c>
      <c r="N16" s="48" t="s">
        <v>414</v>
      </c>
      <c r="O16" s="48">
        <v>1.9986463895967173</v>
      </c>
      <c r="P16" s="48" t="s">
        <v>414</v>
      </c>
    </row>
    <row r="17" spans="2:16" ht="12.75" customHeight="1">
      <c r="B17" s="246" t="s">
        <v>121</v>
      </c>
      <c r="C17" s="74" t="s">
        <v>36</v>
      </c>
      <c r="D17" s="88">
        <v>9042010</v>
      </c>
      <c r="E17" s="47">
        <v>994960.46139999991</v>
      </c>
      <c r="F17" s="47">
        <v>699147.46139999991</v>
      </c>
      <c r="G17" s="47">
        <v>638763.74609999999</v>
      </c>
      <c r="H17" s="48">
        <v>-8.6367638636755117</v>
      </c>
      <c r="I17" s="47">
        <v>1565138.81</v>
      </c>
      <c r="J17" s="47">
        <v>1112175.1400000001</v>
      </c>
      <c r="K17" s="47">
        <v>1169194.2</v>
      </c>
      <c r="L17" s="48">
        <v>5.1268058374331016</v>
      </c>
      <c r="M17" s="48">
        <v>1.5730663385333998</v>
      </c>
      <c r="N17" s="48">
        <v>1.5907590335419908</v>
      </c>
      <c r="O17" s="48">
        <v>1.8304016267963958</v>
      </c>
      <c r="P17" s="48">
        <v>15.064669645208051</v>
      </c>
    </row>
    <row r="18" spans="2:16">
      <c r="B18" s="247"/>
      <c r="C18" s="74" t="s">
        <v>123</v>
      </c>
      <c r="D18" s="89">
        <v>9042219</v>
      </c>
      <c r="E18" s="47">
        <v>956082.46139999991</v>
      </c>
      <c r="F18" s="47">
        <v>683147.46139999991</v>
      </c>
      <c r="G18" s="47">
        <v>628763.74609999999</v>
      </c>
      <c r="H18" s="48">
        <v>-7.960757870423663</v>
      </c>
      <c r="I18" s="47">
        <v>1501028.6800000002</v>
      </c>
      <c r="J18" s="47">
        <v>1090916.8400000001</v>
      </c>
      <c r="K18" s="47">
        <v>1157060.92</v>
      </c>
      <c r="L18" s="48">
        <v>6.0631642646564954</v>
      </c>
      <c r="M18" s="48">
        <v>1.5699782608730535</v>
      </c>
      <c r="N18" s="48">
        <v>1.5968980368665104</v>
      </c>
      <c r="O18" s="48">
        <v>1.8402157045103844</v>
      </c>
      <c r="P18" s="48">
        <v>15.236894405689206</v>
      </c>
    </row>
    <row r="19" spans="2:16">
      <c r="B19" s="261"/>
      <c r="C19" s="74" t="s">
        <v>122</v>
      </c>
      <c r="D19" s="89">
        <v>9042211</v>
      </c>
      <c r="E19" s="47">
        <v>38878</v>
      </c>
      <c r="F19" s="47">
        <v>16000</v>
      </c>
      <c r="G19" s="47">
        <v>10000</v>
      </c>
      <c r="H19" s="48">
        <v>-37.5</v>
      </c>
      <c r="I19" s="47">
        <v>64110.130000000005</v>
      </c>
      <c r="J19" s="47">
        <v>21258.3</v>
      </c>
      <c r="K19" s="47">
        <v>12133.28</v>
      </c>
      <c r="L19" s="48">
        <v>-42.924504781661746</v>
      </c>
      <c r="M19" s="48">
        <v>1.6490079222182212</v>
      </c>
      <c r="N19" s="48">
        <v>1.3286437499999999</v>
      </c>
      <c r="O19" s="48">
        <v>1.213328</v>
      </c>
      <c r="P19" s="48">
        <v>-8.6792076506587925</v>
      </c>
    </row>
    <row r="20" spans="2:16" ht="12.75" customHeight="1">
      <c r="B20" s="246" t="s">
        <v>124</v>
      </c>
      <c r="C20" s="74" t="s">
        <v>36</v>
      </c>
      <c r="D20" s="88">
        <v>7129030</v>
      </c>
      <c r="E20" s="47">
        <v>250316.4056</v>
      </c>
      <c r="F20" s="47">
        <v>223316.4056</v>
      </c>
      <c r="G20" s="47">
        <v>154511.05000000002</v>
      </c>
      <c r="H20" s="48">
        <v>-30.810703501668748</v>
      </c>
      <c r="I20" s="47">
        <v>953613.43</v>
      </c>
      <c r="J20" s="47">
        <v>869962.20000000007</v>
      </c>
      <c r="K20" s="47">
        <v>601719.80000000005</v>
      </c>
      <c r="L20" s="48">
        <v>-30.833799445539121</v>
      </c>
      <c r="M20" s="48">
        <v>3.8096321641972319</v>
      </c>
      <c r="N20" s="48">
        <v>3.8956484081973781</v>
      </c>
      <c r="O20" s="48">
        <v>3.8943480094142133</v>
      </c>
      <c r="P20" s="48">
        <v>-3.3380804603111436E-2</v>
      </c>
    </row>
    <row r="21" spans="2:16">
      <c r="B21" s="247"/>
      <c r="C21" s="76" t="s">
        <v>123</v>
      </c>
      <c r="D21" s="89">
        <v>7129039</v>
      </c>
      <c r="E21" s="47">
        <v>250316.4056</v>
      </c>
      <c r="F21" s="47">
        <v>223316.4056</v>
      </c>
      <c r="G21" s="47">
        <v>154511.05000000002</v>
      </c>
      <c r="H21" s="48">
        <v>-30.810703501668748</v>
      </c>
      <c r="I21" s="47">
        <v>953613.43</v>
      </c>
      <c r="J21" s="47">
        <v>869962.20000000007</v>
      </c>
      <c r="K21" s="47">
        <v>601719.80000000005</v>
      </c>
      <c r="L21" s="48">
        <v>-30.833799445539121</v>
      </c>
      <c r="M21" s="48">
        <v>3.8096321641972319</v>
      </c>
      <c r="N21" s="48">
        <v>3.8956484081973781</v>
      </c>
      <c r="O21" s="48">
        <v>3.8943480094142133</v>
      </c>
      <c r="P21" s="48">
        <v>-3.3380804603111436E-2</v>
      </c>
    </row>
    <row r="22" spans="2:16">
      <c r="B22" s="261"/>
      <c r="C22" s="74" t="s">
        <v>116</v>
      </c>
      <c r="D22" s="89">
        <v>7129031</v>
      </c>
      <c r="E22" s="47">
        <v>0</v>
      </c>
      <c r="F22" s="47">
        <v>0</v>
      </c>
      <c r="G22" s="47">
        <v>0</v>
      </c>
      <c r="H22" s="48" t="s">
        <v>414</v>
      </c>
      <c r="I22" s="47">
        <v>0</v>
      </c>
      <c r="J22" s="47">
        <v>0</v>
      </c>
      <c r="K22" s="47">
        <v>0</v>
      </c>
      <c r="L22" s="48" t="s">
        <v>414</v>
      </c>
      <c r="M22" s="48" t="s">
        <v>414</v>
      </c>
      <c r="N22" s="48" t="s">
        <v>414</v>
      </c>
      <c r="O22" s="48" t="s">
        <v>414</v>
      </c>
      <c r="P22" s="48" t="s">
        <v>414</v>
      </c>
    </row>
    <row r="23" spans="2:16">
      <c r="B23" s="255" t="s">
        <v>175</v>
      </c>
      <c r="C23" s="74" t="s">
        <v>36</v>
      </c>
      <c r="D23" s="88"/>
      <c r="E23" s="47">
        <v>512232.7169</v>
      </c>
      <c r="F23" s="47">
        <v>456519.61689999996</v>
      </c>
      <c r="G23" s="47">
        <v>404838.22530000005</v>
      </c>
      <c r="H23" s="48">
        <v>-11.320738405710317</v>
      </c>
      <c r="I23" s="47">
        <v>885909.9800000001</v>
      </c>
      <c r="J23" s="47">
        <v>801942.9</v>
      </c>
      <c r="K23" s="47">
        <v>749094.61</v>
      </c>
      <c r="L23" s="48">
        <v>-6.5900315346641314</v>
      </c>
      <c r="M23" s="48">
        <v>1.7295068252599546</v>
      </c>
      <c r="N23" s="48">
        <v>1.7566449946786507</v>
      </c>
      <c r="O23" s="48">
        <v>1.8503554338153054</v>
      </c>
      <c r="P23" s="48">
        <v>5.3346259159095188</v>
      </c>
    </row>
    <row r="24" spans="2:16">
      <c r="B24" s="256"/>
      <c r="C24" s="76" t="s">
        <v>250</v>
      </c>
      <c r="D24" s="89">
        <v>9042100</v>
      </c>
      <c r="E24" s="47">
        <v>362610</v>
      </c>
      <c r="F24" s="47">
        <v>325610</v>
      </c>
      <c r="G24" s="47">
        <v>273092.21260000003</v>
      </c>
      <c r="H24" s="48">
        <v>-16.129046220939149</v>
      </c>
      <c r="I24" s="47">
        <v>714939.08000000007</v>
      </c>
      <c r="J24" s="47">
        <v>640437.17000000004</v>
      </c>
      <c r="K24" s="47">
        <v>574102.23</v>
      </c>
      <c r="L24" s="48">
        <v>-10.357759216255369</v>
      </c>
      <c r="M24" s="48">
        <v>1.9716474449132679</v>
      </c>
      <c r="N24" s="48">
        <v>1.9668842173151933</v>
      </c>
      <c r="O24" s="48">
        <v>2.1022284910075095</v>
      </c>
      <c r="P24" s="48">
        <v>6.8811510357768668</v>
      </c>
    </row>
    <row r="25" spans="2:16">
      <c r="B25" s="256"/>
      <c r="C25" s="76" t="s">
        <v>251</v>
      </c>
      <c r="D25" s="89">
        <v>9042220</v>
      </c>
      <c r="E25" s="47">
        <v>129548.9169</v>
      </c>
      <c r="F25" s="47">
        <v>110835.81689999999</v>
      </c>
      <c r="G25" s="47">
        <v>112903.25869999999</v>
      </c>
      <c r="H25" s="48">
        <v>1.8653192242588101</v>
      </c>
      <c r="I25" s="47">
        <v>136750.13999999998</v>
      </c>
      <c r="J25" s="47">
        <v>127284.96999999999</v>
      </c>
      <c r="K25" s="47">
        <v>148226.29999999999</v>
      </c>
      <c r="L25" s="48">
        <v>16.452319547233273</v>
      </c>
      <c r="M25" s="48">
        <v>1.0555869031738696</v>
      </c>
      <c r="N25" s="48">
        <v>1.1484100858375141</v>
      </c>
      <c r="O25" s="48">
        <v>1.312861131793001</v>
      </c>
      <c r="P25" s="48">
        <v>14.319888686414295</v>
      </c>
    </row>
    <row r="26" spans="2:16">
      <c r="B26" s="257"/>
      <c r="C26" s="76" t="s">
        <v>339</v>
      </c>
      <c r="D26" s="89">
        <v>9042290</v>
      </c>
      <c r="E26" s="90">
        <v>20073.800000000003</v>
      </c>
      <c r="F26" s="90">
        <v>20073.800000000003</v>
      </c>
      <c r="G26" s="90">
        <v>18842.754000000001</v>
      </c>
      <c r="H26" s="48">
        <v>-6.132600703404445</v>
      </c>
      <c r="I26" s="90">
        <v>34220.76</v>
      </c>
      <c r="J26" s="90">
        <v>34220.76</v>
      </c>
      <c r="K26" s="90">
        <v>26766.080000000002</v>
      </c>
      <c r="L26" s="48">
        <v>-21.784086618765919</v>
      </c>
      <c r="M26" s="48">
        <v>1.7047474817921866</v>
      </c>
      <c r="N26" s="48">
        <v>1.7047474817921866</v>
      </c>
      <c r="O26" s="48">
        <v>1.4204972372934446</v>
      </c>
      <c r="P26" s="48">
        <v>-16.674038092721631</v>
      </c>
    </row>
    <row r="27" spans="2:16">
      <c r="B27" s="136" t="s">
        <v>54</v>
      </c>
      <c r="C27" s="137"/>
      <c r="D27" s="89">
        <v>8131000</v>
      </c>
      <c r="E27" s="47">
        <v>196625</v>
      </c>
      <c r="F27" s="47">
        <v>151625</v>
      </c>
      <c r="G27" s="47">
        <v>136995</v>
      </c>
      <c r="H27" s="48">
        <v>-9.648804616652928</v>
      </c>
      <c r="I27" s="47">
        <v>483221.67000000004</v>
      </c>
      <c r="J27" s="47">
        <v>356601.89</v>
      </c>
      <c r="K27" s="47">
        <v>436087.55</v>
      </c>
      <c r="L27" s="48">
        <v>22.289747258490401</v>
      </c>
      <c r="M27" s="48">
        <v>2.4575800127145584</v>
      </c>
      <c r="N27" s="48">
        <v>2.3518673701566364</v>
      </c>
      <c r="O27" s="48">
        <v>3.1832369794518045</v>
      </c>
      <c r="P27" s="48">
        <v>35.349340691766919</v>
      </c>
    </row>
    <row r="28" spans="2:16" ht="12.75" customHeight="1">
      <c r="B28" s="246" t="s">
        <v>340</v>
      </c>
      <c r="C28" s="74" t="s">
        <v>36</v>
      </c>
      <c r="D28" s="88"/>
      <c r="E28" s="47">
        <v>26204.897800000002</v>
      </c>
      <c r="F28" s="47">
        <v>22182.908300000003</v>
      </c>
      <c r="G28" s="47">
        <v>11404.047</v>
      </c>
      <c r="H28" s="48">
        <v>-48.590839191270518</v>
      </c>
      <c r="I28" s="47">
        <v>412061.97</v>
      </c>
      <c r="J28" s="47">
        <v>320616.29000000004</v>
      </c>
      <c r="K28" s="47">
        <v>188957.40000000002</v>
      </c>
      <c r="L28" s="48">
        <v>-41.064317100045045</v>
      </c>
      <c r="M28" s="48">
        <v>15.724616563854713</v>
      </c>
      <c r="N28" s="48">
        <v>14.453302770944601</v>
      </c>
      <c r="O28" s="48">
        <v>16.569328414728563</v>
      </c>
      <c r="P28" s="48">
        <v>14.640429784933296</v>
      </c>
    </row>
    <row r="29" spans="2:16">
      <c r="B29" s="247"/>
      <c r="C29" s="74" t="s">
        <v>130</v>
      </c>
      <c r="D29" s="89">
        <v>7123190</v>
      </c>
      <c r="E29" s="47">
        <v>12493.4686</v>
      </c>
      <c r="F29" s="47">
        <v>9373.7286000000004</v>
      </c>
      <c r="G29" s="47">
        <v>879.05</v>
      </c>
      <c r="H29" s="48">
        <v>-90.622194886248366</v>
      </c>
      <c r="I29" s="47">
        <v>240796.49000000002</v>
      </c>
      <c r="J29" s="47">
        <v>165669.94</v>
      </c>
      <c r="K29" s="47">
        <v>18493.41</v>
      </c>
      <c r="L29" s="48">
        <v>-88.837196415958147</v>
      </c>
      <c r="M29" s="48">
        <v>19.273789986553457</v>
      </c>
      <c r="N29" s="48">
        <v>17.673857124474459</v>
      </c>
      <c r="O29" s="48">
        <v>21.037950059723567</v>
      </c>
      <c r="P29" s="48">
        <v>19.03428839305581</v>
      </c>
    </row>
    <row r="30" spans="2:16">
      <c r="B30" s="247"/>
      <c r="C30" s="74" t="s">
        <v>181</v>
      </c>
      <c r="D30" s="89">
        <v>7123120</v>
      </c>
      <c r="E30" s="47">
        <v>7500.4</v>
      </c>
      <c r="F30" s="47">
        <v>6660</v>
      </c>
      <c r="G30" s="47">
        <v>8806.5462000000007</v>
      </c>
      <c r="H30" s="48">
        <v>32.230423423423439</v>
      </c>
      <c r="I30" s="47">
        <v>151647.84999999998</v>
      </c>
      <c r="J30" s="47">
        <v>136765.56999999998</v>
      </c>
      <c r="K30" s="47">
        <v>157900.63</v>
      </c>
      <c r="L30" s="48">
        <v>15.4534946185652</v>
      </c>
      <c r="M30" s="48">
        <v>20.218635006133002</v>
      </c>
      <c r="N30" s="48">
        <v>20.535370870870867</v>
      </c>
      <c r="O30" s="48">
        <v>17.929915589382816</v>
      </c>
      <c r="P30" s="48">
        <v>-12.687646587302947</v>
      </c>
    </row>
    <row r="31" spans="2:16">
      <c r="B31" s="261"/>
      <c r="C31" s="74" t="s">
        <v>180</v>
      </c>
      <c r="D31" s="89">
        <v>7123110</v>
      </c>
      <c r="E31" s="47">
        <v>6211.0291999999999</v>
      </c>
      <c r="F31" s="47">
        <v>6149.1797000000006</v>
      </c>
      <c r="G31" s="47">
        <v>1718.4508000000001</v>
      </c>
      <c r="H31" s="48">
        <v>-72.05398307029472</v>
      </c>
      <c r="I31" s="47">
        <v>19617.63</v>
      </c>
      <c r="J31" s="47">
        <v>18180.78</v>
      </c>
      <c r="K31" s="47">
        <v>12563.36</v>
      </c>
      <c r="L31" s="48">
        <v>-30.897574251489758</v>
      </c>
      <c r="M31" s="48">
        <v>3.1585151781286105</v>
      </c>
      <c r="N31" s="48">
        <v>2.9566187503025807</v>
      </c>
      <c r="O31" s="48">
        <v>7.3108639479233268</v>
      </c>
      <c r="P31" s="48">
        <v>147.27110815945181</v>
      </c>
    </row>
    <row r="32" spans="2:16">
      <c r="B32" s="136" t="s">
        <v>184</v>
      </c>
      <c r="C32" s="137"/>
      <c r="D32" s="89">
        <v>8135000</v>
      </c>
      <c r="E32" s="47">
        <v>87727.85</v>
      </c>
      <c r="F32" s="47">
        <v>87727.85</v>
      </c>
      <c r="G32" s="47">
        <v>4903.5069000000003</v>
      </c>
      <c r="H32" s="48">
        <v>-94.410547049768127</v>
      </c>
      <c r="I32" s="47">
        <v>407295.75</v>
      </c>
      <c r="J32" s="47">
        <v>407295.75</v>
      </c>
      <c r="K32" s="47">
        <v>32304.54</v>
      </c>
      <c r="L32" s="48">
        <v>-92.068530054634749</v>
      </c>
      <c r="M32" s="48">
        <v>4.6427189313313839</v>
      </c>
      <c r="N32" s="48">
        <v>4.6427189313313839</v>
      </c>
      <c r="O32" s="48">
        <v>6.5880482395160902</v>
      </c>
      <c r="P32" s="48">
        <v>41.900647809124372</v>
      </c>
    </row>
    <row r="33" spans="2:16">
      <c r="B33" s="136" t="s">
        <v>55</v>
      </c>
      <c r="C33" s="137"/>
      <c r="D33" s="89">
        <v>8134010</v>
      </c>
      <c r="E33" s="47">
        <v>151520.74</v>
      </c>
      <c r="F33" s="47">
        <v>124520.74</v>
      </c>
      <c r="G33" s="47">
        <v>109750</v>
      </c>
      <c r="H33" s="48">
        <v>-11.862072133525714</v>
      </c>
      <c r="I33" s="47">
        <v>389997.98</v>
      </c>
      <c r="J33" s="47">
        <v>370438.71</v>
      </c>
      <c r="K33" s="47">
        <v>133412.21</v>
      </c>
      <c r="L33" s="48">
        <v>-63.98534861542953</v>
      </c>
      <c r="M33" s="48">
        <v>2.5738917325773358</v>
      </c>
      <c r="N33" s="48">
        <v>2.9749157449594339</v>
      </c>
      <c r="O33" s="48">
        <v>1.2156010022779042</v>
      </c>
      <c r="P33" s="48">
        <v>-59.138304863337218</v>
      </c>
    </row>
    <row r="34" spans="2:16" ht="12.75" customHeight="1">
      <c r="B34" s="246" t="s">
        <v>136</v>
      </c>
      <c r="C34" s="74" t="s">
        <v>36</v>
      </c>
      <c r="D34" s="88">
        <v>8134090</v>
      </c>
      <c r="E34" s="47">
        <v>55042.962</v>
      </c>
      <c r="F34" s="47">
        <v>40293.781199999998</v>
      </c>
      <c r="G34" s="47">
        <v>40494.963299999996</v>
      </c>
      <c r="H34" s="48">
        <v>0.4992882127428544</v>
      </c>
      <c r="I34" s="47">
        <v>331001.34999999998</v>
      </c>
      <c r="J34" s="47">
        <v>252994.66999999995</v>
      </c>
      <c r="K34" s="47">
        <v>181325.14000000004</v>
      </c>
      <c r="L34" s="48">
        <v>-28.328474271809721</v>
      </c>
      <c r="M34" s="48">
        <v>6.0135090477144013</v>
      </c>
      <c r="N34" s="48">
        <v>6.2787522656225665</v>
      </c>
      <c r="O34" s="48">
        <v>4.4777208132449413</v>
      </c>
      <c r="P34" s="48">
        <v>-28.684543937792149</v>
      </c>
    </row>
    <row r="35" spans="2:16">
      <c r="B35" s="247"/>
      <c r="C35" s="74" t="s">
        <v>123</v>
      </c>
      <c r="D35" s="89">
        <v>8134099</v>
      </c>
      <c r="E35" s="47">
        <v>53308.731200000002</v>
      </c>
      <c r="F35" s="47">
        <v>40013.781199999998</v>
      </c>
      <c r="G35" s="47">
        <v>40494.963299999996</v>
      </c>
      <c r="H35" s="48">
        <v>1.20254093857044</v>
      </c>
      <c r="I35" s="47">
        <v>309730.89999999997</v>
      </c>
      <c r="J35" s="47">
        <v>251231.39999999997</v>
      </c>
      <c r="K35" s="47">
        <v>181325.14000000004</v>
      </c>
      <c r="L35" s="48">
        <v>-27.825446978363345</v>
      </c>
      <c r="M35" s="48">
        <v>5.810134531958246</v>
      </c>
      <c r="N35" s="48">
        <v>6.2786218264221425</v>
      </c>
      <c r="O35" s="48">
        <v>4.4777208132449413</v>
      </c>
      <c r="P35" s="48">
        <v>-28.68306234974245</v>
      </c>
    </row>
    <row r="36" spans="2:16">
      <c r="B36" s="261"/>
      <c r="C36" s="74" t="s">
        <v>116</v>
      </c>
      <c r="D36" s="91">
        <v>8134091</v>
      </c>
      <c r="E36" s="47">
        <v>1734.2308</v>
      </c>
      <c r="F36" s="47">
        <v>280</v>
      </c>
      <c r="G36" s="47">
        <v>0</v>
      </c>
      <c r="H36" s="48">
        <v>-100</v>
      </c>
      <c r="I36" s="47">
        <v>21270.45</v>
      </c>
      <c r="J36" s="47">
        <v>1763.27</v>
      </c>
      <c r="K36" s="47">
        <v>0</v>
      </c>
      <c r="L36" s="48">
        <v>-100</v>
      </c>
      <c r="M36" s="48">
        <v>12.265062989309151</v>
      </c>
      <c r="N36" s="48">
        <v>6.2973928571428575</v>
      </c>
      <c r="O36" s="48" t="s">
        <v>414</v>
      </c>
      <c r="P36" s="48" t="s">
        <v>414</v>
      </c>
    </row>
    <row r="37" spans="2:16">
      <c r="B37" s="255" t="s">
        <v>179</v>
      </c>
      <c r="C37" s="74" t="s">
        <v>36</v>
      </c>
      <c r="D37" s="88">
        <v>8133000</v>
      </c>
      <c r="E37" s="47">
        <v>72193.9755</v>
      </c>
      <c r="F37" s="47">
        <v>68691.038499999995</v>
      </c>
      <c r="G37" s="47">
        <v>40987.936399999999</v>
      </c>
      <c r="H37" s="48">
        <v>-40.330009132122811</v>
      </c>
      <c r="I37" s="47">
        <v>247043.08000000002</v>
      </c>
      <c r="J37" s="47">
        <v>232670.66000000003</v>
      </c>
      <c r="K37" s="47">
        <v>257339.02000000002</v>
      </c>
      <c r="L37" s="48">
        <v>10.602265021296621</v>
      </c>
      <c r="M37" s="48">
        <v>3.4219348399784413</v>
      </c>
      <c r="N37" s="48">
        <v>3.3872054503878268</v>
      </c>
      <c r="O37" s="48">
        <v>6.2784087856640678</v>
      </c>
      <c r="P37" s="48">
        <v>85.356597868759494</v>
      </c>
    </row>
    <row r="38" spans="2:16">
      <c r="B38" s="256"/>
      <c r="C38" s="74" t="s">
        <v>115</v>
      </c>
      <c r="D38" s="89">
        <v>8133090</v>
      </c>
      <c r="E38" s="47">
        <v>72193.9755</v>
      </c>
      <c r="F38" s="47">
        <v>68691.038499999995</v>
      </c>
      <c r="G38" s="47">
        <v>40987.936399999999</v>
      </c>
      <c r="H38" s="48">
        <v>-40.330009132122811</v>
      </c>
      <c r="I38" s="47">
        <v>247043.08000000002</v>
      </c>
      <c r="J38" s="47">
        <v>232670.66000000003</v>
      </c>
      <c r="K38" s="47">
        <v>257339.02000000002</v>
      </c>
      <c r="L38" s="48">
        <v>10.602265021296621</v>
      </c>
      <c r="M38" s="48">
        <v>3.4219348399784413</v>
      </c>
      <c r="N38" s="48">
        <v>3.3872054503878268</v>
      </c>
      <c r="O38" s="48">
        <v>6.2784087856640678</v>
      </c>
      <c r="P38" s="48">
        <v>85.356597868759494</v>
      </c>
    </row>
    <row r="39" spans="2:16">
      <c r="B39" s="257"/>
      <c r="C39" s="74" t="s">
        <v>114</v>
      </c>
      <c r="D39" s="89">
        <v>8133010</v>
      </c>
      <c r="E39" s="47">
        <v>0</v>
      </c>
      <c r="F39" s="47">
        <v>0</v>
      </c>
      <c r="G39" s="47">
        <v>0</v>
      </c>
      <c r="H39" s="48" t="s">
        <v>414</v>
      </c>
      <c r="I39" s="47">
        <v>0</v>
      </c>
      <c r="J39" s="47">
        <v>0</v>
      </c>
      <c r="K39" s="47">
        <v>0</v>
      </c>
      <c r="L39" s="48" t="s">
        <v>414</v>
      </c>
      <c r="M39" s="48" t="s">
        <v>414</v>
      </c>
      <c r="N39" s="48" t="s">
        <v>414</v>
      </c>
      <c r="O39" s="48" t="s">
        <v>414</v>
      </c>
      <c r="P39" s="48" t="s">
        <v>414</v>
      </c>
    </row>
    <row r="40" spans="2:16">
      <c r="B40" s="136" t="s">
        <v>84</v>
      </c>
      <c r="C40" s="137"/>
      <c r="D40" s="89">
        <v>7129010</v>
      </c>
      <c r="E40" s="47">
        <v>39904.099900000001</v>
      </c>
      <c r="F40" s="47">
        <v>39903.676800000001</v>
      </c>
      <c r="G40" s="47">
        <v>31879.992300000002</v>
      </c>
      <c r="H40" s="48">
        <v>-20.10763203655458</v>
      </c>
      <c r="I40" s="47">
        <v>156314.23000000001</v>
      </c>
      <c r="J40" s="47">
        <v>156287.13</v>
      </c>
      <c r="K40" s="47">
        <v>116898.01</v>
      </c>
      <c r="L40" s="48">
        <v>-25.203047749357232</v>
      </c>
      <c r="M40" s="48">
        <v>3.9172473603395326</v>
      </c>
      <c r="N40" s="48">
        <v>3.9166097596299698</v>
      </c>
      <c r="O40" s="48">
        <v>3.6668142482581461</v>
      </c>
      <c r="P40" s="48">
        <v>-6.3778504038509043</v>
      </c>
    </row>
    <row r="41" spans="2:16">
      <c r="B41" s="255" t="s">
        <v>80</v>
      </c>
      <c r="C41" s="74" t="s">
        <v>36</v>
      </c>
      <c r="D41" s="88"/>
      <c r="E41" s="47">
        <v>23516.289700000001</v>
      </c>
      <c r="F41" s="47">
        <v>22482.289700000001</v>
      </c>
      <c r="G41" s="47">
        <v>5182.5239000000001</v>
      </c>
      <c r="H41" s="48">
        <v>-76.948415979178492</v>
      </c>
      <c r="I41" s="47">
        <v>78909.899999999994</v>
      </c>
      <c r="J41" s="47">
        <v>61764.130000000005</v>
      </c>
      <c r="K41" s="47">
        <v>68453.95</v>
      </c>
      <c r="L41" s="48">
        <v>10.83123813125837</v>
      </c>
      <c r="M41" s="48">
        <v>3.3555420947208345</v>
      </c>
      <c r="N41" s="48">
        <v>2.7472348601575045</v>
      </c>
      <c r="O41" s="48">
        <v>13.208612506350429</v>
      </c>
      <c r="P41" s="48">
        <v>380.79662565118849</v>
      </c>
    </row>
    <row r="42" spans="2:16">
      <c r="B42" s="256"/>
      <c r="C42" s="74" t="s">
        <v>181</v>
      </c>
      <c r="D42" s="89">
        <v>7123920</v>
      </c>
      <c r="E42" s="47">
        <v>1151.4538</v>
      </c>
      <c r="F42" s="47">
        <v>1067.4538</v>
      </c>
      <c r="G42" s="47">
        <v>1281.0339000000001</v>
      </c>
      <c r="H42" s="48">
        <v>20.008369448869836</v>
      </c>
      <c r="I42" s="47">
        <v>32443.59</v>
      </c>
      <c r="J42" s="47">
        <v>28676.129999999997</v>
      </c>
      <c r="K42" s="47">
        <v>51498.33</v>
      </c>
      <c r="L42" s="48">
        <v>79.586052929736354</v>
      </c>
      <c r="M42" s="48">
        <v>28.176197777105777</v>
      </c>
      <c r="N42" s="48">
        <v>26.864047886662632</v>
      </c>
      <c r="O42" s="48">
        <v>40.200598906867334</v>
      </c>
      <c r="P42" s="48">
        <v>49.644607084050008</v>
      </c>
    </row>
    <row r="43" spans="2:16">
      <c r="B43" s="256"/>
      <c r="C43" s="76" t="s">
        <v>258</v>
      </c>
      <c r="D43" s="89">
        <v>7123990</v>
      </c>
      <c r="E43" s="47">
        <v>20733.0959</v>
      </c>
      <c r="F43" s="47">
        <v>19983.0959</v>
      </c>
      <c r="G43" s="47">
        <v>2142.25</v>
      </c>
      <c r="H43" s="48">
        <v>-89.279689139659297</v>
      </c>
      <c r="I43" s="47">
        <v>42113.31</v>
      </c>
      <c r="J43" s="47">
        <v>32033.81</v>
      </c>
      <c r="K43" s="47">
        <v>14823.47</v>
      </c>
      <c r="L43" s="48">
        <v>-53.725548100584987</v>
      </c>
      <c r="M43" s="48">
        <v>2.0312118461768169</v>
      </c>
      <c r="N43" s="48">
        <v>1.6030454019889882</v>
      </c>
      <c r="O43" s="48">
        <v>6.9195798809662739</v>
      </c>
      <c r="P43" s="48">
        <v>331.65214612017627</v>
      </c>
    </row>
    <row r="44" spans="2:16">
      <c r="B44" s="256"/>
      <c r="C44" s="76" t="s">
        <v>257</v>
      </c>
      <c r="D44" s="89">
        <v>7123910</v>
      </c>
      <c r="E44" s="47">
        <v>1631.74</v>
      </c>
      <c r="F44" s="47">
        <v>1431.74</v>
      </c>
      <c r="G44" s="47">
        <v>1759.24</v>
      </c>
      <c r="H44" s="48">
        <v>22.874264880495065</v>
      </c>
      <c r="I44" s="47">
        <v>4353</v>
      </c>
      <c r="J44" s="47">
        <v>1054.19</v>
      </c>
      <c r="K44" s="47">
        <v>2132.15</v>
      </c>
      <c r="L44" s="48">
        <v>102.25481175120233</v>
      </c>
      <c r="M44" s="48">
        <v>2.6677044136933579</v>
      </c>
      <c r="N44" s="48">
        <v>0.73629988685096459</v>
      </c>
      <c r="O44" s="48">
        <v>1.2119722152747778</v>
      </c>
      <c r="P44" s="48">
        <v>64.603069607709273</v>
      </c>
    </row>
    <row r="45" spans="2:16">
      <c r="B45" s="136" t="s">
        <v>83</v>
      </c>
      <c r="C45" s="137"/>
      <c r="D45" s="89">
        <v>7129040</v>
      </c>
      <c r="E45" s="47">
        <v>29466.261500000001</v>
      </c>
      <c r="F45" s="47">
        <v>18356.261500000001</v>
      </c>
      <c r="G45" s="47">
        <v>1000.1538</v>
      </c>
      <c r="H45" s="48">
        <v>-94.551429766894529</v>
      </c>
      <c r="I45" s="47">
        <v>77346.990000000005</v>
      </c>
      <c r="J45" s="47">
        <v>51473.21</v>
      </c>
      <c r="K45" s="47">
        <v>4505.17</v>
      </c>
      <c r="L45" s="48">
        <v>-91.247544110810267</v>
      </c>
      <c r="M45" s="48">
        <v>2.6249339435204564</v>
      </c>
      <c r="N45" s="48">
        <v>2.8041227240089164</v>
      </c>
      <c r="O45" s="48">
        <v>4.5044772114048861</v>
      </c>
      <c r="P45" s="48">
        <v>60.637662996612953</v>
      </c>
    </row>
    <row r="46" spans="2:16">
      <c r="B46" s="255" t="s">
        <v>41</v>
      </c>
      <c r="C46" s="74" t="s">
        <v>36</v>
      </c>
      <c r="D46" s="88"/>
      <c r="E46" s="47">
        <v>10723.2</v>
      </c>
      <c r="F46" s="47">
        <v>10699.8</v>
      </c>
      <c r="G46" s="47">
        <v>12755.26</v>
      </c>
      <c r="H46" s="48">
        <v>19.210265612441368</v>
      </c>
      <c r="I46" s="47">
        <v>67248.44</v>
      </c>
      <c r="J46" s="47">
        <v>66014.73000000001</v>
      </c>
      <c r="K46" s="47">
        <v>84342.109999999986</v>
      </c>
      <c r="L46" s="48">
        <v>27.762561476809754</v>
      </c>
      <c r="M46" s="48">
        <v>6.2713033422858846</v>
      </c>
      <c r="N46" s="48">
        <v>6.1697162563786252</v>
      </c>
      <c r="O46" s="48">
        <v>6.6123395367871751</v>
      </c>
      <c r="P46" s="48">
        <v>7.1741270103133026</v>
      </c>
    </row>
    <row r="47" spans="2:16">
      <c r="B47" s="256"/>
      <c r="C47" s="92" t="s">
        <v>115</v>
      </c>
      <c r="D47" s="89">
        <v>8134039</v>
      </c>
      <c r="E47" s="47">
        <v>10723.2</v>
      </c>
      <c r="F47" s="47">
        <v>10699.8</v>
      </c>
      <c r="G47" s="47">
        <v>12755.26</v>
      </c>
      <c r="H47" s="48">
        <v>19.210265612441368</v>
      </c>
      <c r="I47" s="47">
        <v>67248.44</v>
      </c>
      <c r="J47" s="47">
        <v>66014.73000000001</v>
      </c>
      <c r="K47" s="47">
        <v>84342.109999999986</v>
      </c>
      <c r="L47" s="48">
        <v>27.762561476809754</v>
      </c>
      <c r="M47" s="48">
        <v>6.2713033422858846</v>
      </c>
      <c r="N47" s="48">
        <v>6.1697162563786252</v>
      </c>
      <c r="O47" s="48">
        <v>6.6123395367871751</v>
      </c>
      <c r="P47" s="48">
        <v>7.1741270103133026</v>
      </c>
    </row>
    <row r="48" spans="2:16">
      <c r="B48" s="257"/>
      <c r="C48" s="51" t="s">
        <v>319</v>
      </c>
      <c r="D48" s="89">
        <v>8134031</v>
      </c>
      <c r="E48" s="47">
        <v>0</v>
      </c>
      <c r="F48" s="47">
        <v>0</v>
      </c>
      <c r="G48" s="47">
        <v>0</v>
      </c>
      <c r="H48" s="48" t="s">
        <v>414</v>
      </c>
      <c r="I48" s="47">
        <v>0</v>
      </c>
      <c r="J48" s="47">
        <v>0</v>
      </c>
      <c r="K48" s="47">
        <v>0</v>
      </c>
      <c r="L48" s="48" t="s">
        <v>414</v>
      </c>
      <c r="M48" s="48" t="s">
        <v>414</v>
      </c>
      <c r="N48" s="48" t="s">
        <v>414</v>
      </c>
      <c r="O48" s="48" t="s">
        <v>414</v>
      </c>
      <c r="P48" s="48" t="s">
        <v>414</v>
      </c>
    </row>
    <row r="49" spans="2:16">
      <c r="B49" s="136" t="s">
        <v>126</v>
      </c>
      <c r="C49" s="137"/>
      <c r="D49" s="89">
        <v>8134049</v>
      </c>
      <c r="E49" s="47">
        <v>22793.4</v>
      </c>
      <c r="F49" s="47">
        <v>22793.4</v>
      </c>
      <c r="G49" s="47">
        <v>219.90770000000001</v>
      </c>
      <c r="H49" s="48">
        <v>-99.035213263488558</v>
      </c>
      <c r="I49" s="47">
        <v>66981.099999999991</v>
      </c>
      <c r="J49" s="47">
        <v>66981.099999999991</v>
      </c>
      <c r="K49" s="47">
        <v>2471.86</v>
      </c>
      <c r="L49" s="48">
        <v>-96.30961569756245</v>
      </c>
      <c r="M49" s="48">
        <v>2.9386181964954763</v>
      </c>
      <c r="N49" s="48">
        <v>2.9386181964954763</v>
      </c>
      <c r="O49" s="48">
        <v>11.240443149557747</v>
      </c>
      <c r="P49" s="48">
        <v>282.507777395608</v>
      </c>
    </row>
    <row r="50" spans="2:16">
      <c r="B50" s="281" t="s">
        <v>256</v>
      </c>
      <c r="C50" s="74" t="s">
        <v>36</v>
      </c>
      <c r="D50" s="88"/>
      <c r="E50" s="47">
        <v>12946.337</v>
      </c>
      <c r="F50" s="47">
        <v>10946.337</v>
      </c>
      <c r="G50" s="47">
        <v>13341.8449</v>
      </c>
      <c r="H50" s="48">
        <v>21.884105157734513</v>
      </c>
      <c r="I50" s="47">
        <v>49551.869999999995</v>
      </c>
      <c r="J50" s="47">
        <v>45540.869999999995</v>
      </c>
      <c r="K50" s="47">
        <v>59901.15</v>
      </c>
      <c r="L50" s="48">
        <v>31.53273092938278</v>
      </c>
      <c r="M50" s="48">
        <v>3.8274818583820269</v>
      </c>
      <c r="N50" s="48">
        <v>4.1603752926663962</v>
      </c>
      <c r="O50" s="48">
        <v>4.4897201585666764</v>
      </c>
      <c r="P50" s="48">
        <v>7.9162297324672837</v>
      </c>
    </row>
    <row r="51" spans="2:16">
      <c r="B51" s="281"/>
      <c r="C51" s="76" t="s">
        <v>123</v>
      </c>
      <c r="D51" s="86">
        <v>7129069</v>
      </c>
      <c r="E51" s="47">
        <v>12946.337</v>
      </c>
      <c r="F51" s="47">
        <v>10946.337</v>
      </c>
      <c r="G51" s="47">
        <v>13341.8449</v>
      </c>
      <c r="H51" s="48">
        <v>21.884105157734513</v>
      </c>
      <c r="I51" s="47">
        <v>49551.869999999995</v>
      </c>
      <c r="J51" s="47">
        <v>45540.869999999995</v>
      </c>
      <c r="K51" s="47">
        <v>59901.15</v>
      </c>
      <c r="L51" s="48">
        <v>31.53273092938278</v>
      </c>
      <c r="M51" s="48">
        <v>3.8274818583820269</v>
      </c>
      <c r="N51" s="48">
        <v>4.1603752926663962</v>
      </c>
      <c r="O51" s="48">
        <v>4.4897201585666764</v>
      </c>
      <c r="P51" s="48">
        <v>7.9162297324672837</v>
      </c>
    </row>
    <row r="52" spans="2:16">
      <c r="B52" s="281"/>
      <c r="C52" s="74" t="s">
        <v>116</v>
      </c>
      <c r="D52" s="89">
        <v>7129061</v>
      </c>
      <c r="E52" s="47">
        <v>0</v>
      </c>
      <c r="F52" s="47">
        <v>0</v>
      </c>
      <c r="G52" s="47">
        <v>0</v>
      </c>
      <c r="H52" s="48" t="s">
        <v>414</v>
      </c>
      <c r="I52" s="47">
        <v>0</v>
      </c>
      <c r="J52" s="47">
        <v>0</v>
      </c>
      <c r="K52" s="47">
        <v>0</v>
      </c>
      <c r="L52" s="48" t="s">
        <v>414</v>
      </c>
      <c r="M52" s="48" t="s">
        <v>414</v>
      </c>
      <c r="N52" s="48" t="s">
        <v>414</v>
      </c>
      <c r="O52" s="48" t="s">
        <v>414</v>
      </c>
      <c r="P52" s="48" t="s">
        <v>414</v>
      </c>
    </row>
    <row r="53" spans="2:16" ht="12.75" customHeight="1">
      <c r="B53" s="275" t="s">
        <v>341</v>
      </c>
      <c r="C53" s="74" t="s">
        <v>36</v>
      </c>
      <c r="D53" s="88"/>
      <c r="E53" s="47">
        <v>5540.0619999999999</v>
      </c>
      <c r="F53" s="47">
        <v>4760.0619999999999</v>
      </c>
      <c r="G53" s="47">
        <v>4409.8860999999997</v>
      </c>
      <c r="H53" s="48">
        <v>-7.3565407341332989</v>
      </c>
      <c r="I53" s="47">
        <v>35764.58</v>
      </c>
      <c r="J53" s="47">
        <v>31749.179999999997</v>
      </c>
      <c r="K53" s="47">
        <v>31061</v>
      </c>
      <c r="L53" s="48">
        <v>-2.1675520438637963</v>
      </c>
      <c r="M53" s="48">
        <v>6.4556281139091949</v>
      </c>
      <c r="N53" s="48">
        <v>6.6699089213543852</v>
      </c>
      <c r="O53" s="48">
        <v>7.043492574558786</v>
      </c>
      <c r="P53" s="48">
        <v>5.6010308028095368</v>
      </c>
    </row>
    <row r="54" spans="2:16" ht="12.75" customHeight="1">
      <c r="B54" s="275"/>
      <c r="C54" s="74" t="s">
        <v>255</v>
      </c>
      <c r="D54" s="89">
        <v>7123220</v>
      </c>
      <c r="E54" s="47">
        <v>3715.7819999999997</v>
      </c>
      <c r="F54" s="47">
        <v>2935.7819999999997</v>
      </c>
      <c r="G54" s="47">
        <v>1346.29</v>
      </c>
      <c r="H54" s="48">
        <v>-54.142030981864451</v>
      </c>
      <c r="I54" s="47">
        <v>29361.21</v>
      </c>
      <c r="J54" s="47">
        <v>25345.809999999998</v>
      </c>
      <c r="K54" s="47">
        <v>11243.83</v>
      </c>
      <c r="L54" s="48">
        <v>-55.638308659301082</v>
      </c>
      <c r="M54" s="48">
        <v>7.9017579610429252</v>
      </c>
      <c r="N54" s="48">
        <v>8.6334101101512299</v>
      </c>
      <c r="O54" s="48">
        <v>8.3517147122833872</v>
      </c>
      <c r="P54" s="48">
        <v>-3.2628520396201677</v>
      </c>
    </row>
    <row r="55" spans="2:16" ht="12.75" customHeight="1">
      <c r="B55" s="275"/>
      <c r="C55" s="74" t="s">
        <v>254</v>
      </c>
      <c r="D55" s="89">
        <v>7123210</v>
      </c>
      <c r="E55" s="47">
        <v>1317.28</v>
      </c>
      <c r="F55" s="47">
        <v>1317.28</v>
      </c>
      <c r="G55" s="47">
        <v>3063.5961000000002</v>
      </c>
      <c r="H55" s="48">
        <v>132.56984847564678</v>
      </c>
      <c r="I55" s="47">
        <v>906.19</v>
      </c>
      <c r="J55" s="47">
        <v>906.19</v>
      </c>
      <c r="K55" s="47">
        <v>19817.169999999998</v>
      </c>
      <c r="L55" s="48">
        <v>2086.8669925733011</v>
      </c>
      <c r="M55" s="48">
        <v>0.68792511842584725</v>
      </c>
      <c r="N55" s="48">
        <v>0.68792511842584725</v>
      </c>
      <c r="O55" s="48">
        <v>6.4685974760184601</v>
      </c>
      <c r="P55" s="48">
        <v>840.3054638883234</v>
      </c>
    </row>
    <row r="56" spans="2:16">
      <c r="B56" s="275"/>
      <c r="C56" s="74" t="s">
        <v>224</v>
      </c>
      <c r="D56" s="89">
        <v>7123290</v>
      </c>
      <c r="E56" s="47">
        <v>507</v>
      </c>
      <c r="F56" s="47">
        <v>507</v>
      </c>
      <c r="G56" s="47">
        <v>0</v>
      </c>
      <c r="H56" s="48">
        <v>-100</v>
      </c>
      <c r="I56" s="47">
        <v>5497.18</v>
      </c>
      <c r="J56" s="47">
        <v>5497.18</v>
      </c>
      <c r="K56" s="47">
        <v>0</v>
      </c>
      <c r="L56" s="48">
        <v>-100</v>
      </c>
      <c r="M56" s="48">
        <v>10.842564102564102</v>
      </c>
      <c r="N56" s="48">
        <v>10.842564102564102</v>
      </c>
      <c r="O56" s="48" t="s">
        <v>414</v>
      </c>
      <c r="P56" s="48" t="s">
        <v>414</v>
      </c>
    </row>
    <row r="57" spans="2:16">
      <c r="B57" s="136" t="s">
        <v>327</v>
      </c>
      <c r="C57" s="137"/>
      <c r="D57" s="89">
        <v>8134041</v>
      </c>
      <c r="E57" s="47">
        <v>1175.3800000000001</v>
      </c>
      <c r="F57" s="47">
        <v>388.3</v>
      </c>
      <c r="G57" s="47">
        <v>0</v>
      </c>
      <c r="H57" s="48">
        <v>-100</v>
      </c>
      <c r="I57" s="47">
        <v>21745.359999999997</v>
      </c>
      <c r="J57" s="47">
        <v>5357.94</v>
      </c>
      <c r="K57" s="47">
        <v>0</v>
      </c>
      <c r="L57" s="48">
        <v>-100</v>
      </c>
      <c r="M57" s="48">
        <v>18.500706154605314</v>
      </c>
      <c r="N57" s="48">
        <v>13.798454802987379</v>
      </c>
      <c r="O57" s="48" t="s">
        <v>414</v>
      </c>
      <c r="P57" s="48" t="s">
        <v>414</v>
      </c>
    </row>
    <row r="58" spans="2:16">
      <c r="B58" s="136" t="s">
        <v>186</v>
      </c>
      <c r="C58" s="137"/>
      <c r="D58" s="89">
        <v>8134020</v>
      </c>
      <c r="E58" s="47">
        <v>2000</v>
      </c>
      <c r="F58" s="47">
        <v>2000</v>
      </c>
      <c r="G58" s="47">
        <v>1800</v>
      </c>
      <c r="H58" s="48">
        <v>-9.9999999999999982</v>
      </c>
      <c r="I58" s="47">
        <v>13014.97</v>
      </c>
      <c r="J58" s="47">
        <v>13014.97</v>
      </c>
      <c r="K58" s="47">
        <v>11945.35</v>
      </c>
      <c r="L58" s="48">
        <v>-8.2183823704549361</v>
      </c>
      <c r="M58" s="48">
        <v>6.507485</v>
      </c>
      <c r="N58" s="48">
        <v>6.507485</v>
      </c>
      <c r="O58" s="48">
        <v>6.6363055555555555</v>
      </c>
      <c r="P58" s="48">
        <v>1.9795751439389386</v>
      </c>
    </row>
    <row r="59" spans="2:16">
      <c r="B59" s="255" t="s">
        <v>281</v>
      </c>
      <c r="C59" s="74" t="s">
        <v>36</v>
      </c>
      <c r="D59" s="88"/>
      <c r="E59" s="47">
        <v>209.34610000000001</v>
      </c>
      <c r="F59" s="47">
        <v>209.34610000000001</v>
      </c>
      <c r="G59" s="47">
        <v>9347.8922999999995</v>
      </c>
      <c r="H59" s="48">
        <v>4365.2813212187848</v>
      </c>
      <c r="I59" s="47">
        <v>3801.68</v>
      </c>
      <c r="J59" s="47">
        <v>3801.68</v>
      </c>
      <c r="K59" s="47">
        <v>38001.06</v>
      </c>
      <c r="L59" s="48">
        <v>899.58597251741332</v>
      </c>
      <c r="M59" s="48">
        <v>18.159784204243593</v>
      </c>
      <c r="N59" s="48">
        <v>18.159784204243593</v>
      </c>
      <c r="O59" s="48">
        <v>4.0652008795608392</v>
      </c>
      <c r="P59" s="48">
        <v>-77.614266591279872</v>
      </c>
    </row>
    <row r="60" spans="2:16">
      <c r="B60" s="256"/>
      <c r="C60" s="74" t="s">
        <v>115</v>
      </c>
      <c r="D60" s="88">
        <v>8134059</v>
      </c>
      <c r="E60" s="47">
        <v>200.08459999999999</v>
      </c>
      <c r="F60" s="47">
        <v>200.08459999999999</v>
      </c>
      <c r="G60" s="47">
        <v>9005.8922999999995</v>
      </c>
      <c r="H60" s="48">
        <v>4401.0422091455312</v>
      </c>
      <c r="I60" s="47">
        <v>3493.2799999999997</v>
      </c>
      <c r="J60" s="47">
        <v>3493.2799999999997</v>
      </c>
      <c r="K60" s="47">
        <v>31985.72</v>
      </c>
      <c r="L60" s="48">
        <v>815.63573489671603</v>
      </c>
      <c r="M60" s="48">
        <v>17.459014836724066</v>
      </c>
      <c r="N60" s="48">
        <v>17.459014836724066</v>
      </c>
      <c r="O60" s="48">
        <v>3.5516436278057646</v>
      </c>
      <c r="P60" s="48">
        <v>-79.657250646611061</v>
      </c>
    </row>
    <row r="61" spans="2:16">
      <c r="B61" s="257"/>
      <c r="C61" s="76" t="s">
        <v>114</v>
      </c>
      <c r="D61" s="86">
        <v>8134051</v>
      </c>
      <c r="E61" s="47">
        <v>9.2614999999999998</v>
      </c>
      <c r="F61" s="47">
        <v>9.2614999999999998</v>
      </c>
      <c r="G61" s="47">
        <v>342</v>
      </c>
      <c r="H61" s="48">
        <v>3592.706365059656</v>
      </c>
      <c r="I61" s="47">
        <v>308.39999999999998</v>
      </c>
      <c r="J61" s="47">
        <v>308.39999999999998</v>
      </c>
      <c r="K61" s="47">
        <v>6015.34</v>
      </c>
      <c r="L61" s="48">
        <v>1850.4993514915695</v>
      </c>
      <c r="M61" s="48">
        <v>33.299141607730924</v>
      </c>
      <c r="N61" s="48">
        <v>33.299141607730924</v>
      </c>
      <c r="O61" s="48">
        <v>17.588713450292399</v>
      </c>
      <c r="P61" s="48">
        <v>-47.179679111581365</v>
      </c>
    </row>
    <row r="62" spans="2:16" ht="15" customHeight="1">
      <c r="B62" s="255" t="s">
        <v>186</v>
      </c>
      <c r="C62" s="74" t="s">
        <v>36</v>
      </c>
      <c r="D62" s="88"/>
      <c r="E62" s="47">
        <v>22.5</v>
      </c>
      <c r="F62" s="47">
        <v>22.5</v>
      </c>
      <c r="G62" s="47">
        <v>424.75</v>
      </c>
      <c r="H62" s="48">
        <v>1787.7777777777776</v>
      </c>
      <c r="I62" s="47">
        <v>240.96</v>
      </c>
      <c r="J62" s="47">
        <v>240.96</v>
      </c>
      <c r="K62" s="47">
        <v>3783.27</v>
      </c>
      <c r="L62" s="48">
        <v>1470.0821713147409</v>
      </c>
      <c r="M62" s="48">
        <v>10.709333333333333</v>
      </c>
      <c r="N62" s="48">
        <v>10.709333333333333</v>
      </c>
      <c r="O62" s="48">
        <v>8.9070512065921132</v>
      </c>
      <c r="P62" s="48">
        <v>-16.82907862370412</v>
      </c>
    </row>
    <row r="63" spans="2:16">
      <c r="B63" s="256"/>
      <c r="C63" s="51" t="s">
        <v>316</v>
      </c>
      <c r="D63" s="89">
        <v>12119089</v>
      </c>
      <c r="E63" s="47">
        <v>22.5</v>
      </c>
      <c r="F63" s="47">
        <v>22.5</v>
      </c>
      <c r="G63" s="47">
        <v>424.75</v>
      </c>
      <c r="H63" s="48">
        <v>1787.7777777777776</v>
      </c>
      <c r="I63" s="47">
        <v>240.96</v>
      </c>
      <c r="J63" s="47">
        <v>240.96</v>
      </c>
      <c r="K63" s="47">
        <v>3783.27</v>
      </c>
      <c r="L63" s="48">
        <v>1470.0821713147409</v>
      </c>
      <c r="M63" s="48">
        <v>10.709333333333333</v>
      </c>
      <c r="N63" s="48">
        <v>10.709333333333333</v>
      </c>
      <c r="O63" s="48">
        <v>8.9070512065921132</v>
      </c>
      <c r="P63" s="48">
        <v>-16.82907862370412</v>
      </c>
    </row>
    <row r="64" spans="2:16">
      <c r="B64" s="257"/>
      <c r="C64" s="92" t="s">
        <v>317</v>
      </c>
      <c r="D64" s="89">
        <v>12119082</v>
      </c>
      <c r="E64" s="47">
        <v>0</v>
      </c>
      <c r="F64" s="47">
        <v>0</v>
      </c>
      <c r="G64" s="47">
        <v>0</v>
      </c>
      <c r="H64" s="48" t="s">
        <v>414</v>
      </c>
      <c r="I64" s="47">
        <v>0</v>
      </c>
      <c r="J64" s="47">
        <v>0</v>
      </c>
      <c r="K64" s="47">
        <v>0</v>
      </c>
      <c r="L64" s="48" t="s">
        <v>414</v>
      </c>
      <c r="M64" s="48" t="s">
        <v>414</v>
      </c>
      <c r="N64" s="48" t="s">
        <v>414</v>
      </c>
      <c r="O64" s="48" t="s">
        <v>414</v>
      </c>
      <c r="P64" s="48" t="s">
        <v>414</v>
      </c>
    </row>
    <row r="65" spans="2:16" ht="15" customHeight="1">
      <c r="B65" s="281" t="s">
        <v>318</v>
      </c>
      <c r="C65" s="74" t="s">
        <v>36</v>
      </c>
      <c r="D65" s="88"/>
      <c r="E65" s="47">
        <v>162.40180000000001</v>
      </c>
      <c r="F65" s="47">
        <v>162.40180000000001</v>
      </c>
      <c r="G65" s="47">
        <v>6200</v>
      </c>
      <c r="H65" s="48">
        <v>3717.6916758311791</v>
      </c>
      <c r="I65" s="47">
        <v>217.77</v>
      </c>
      <c r="J65" s="47">
        <v>217.77</v>
      </c>
      <c r="K65" s="47">
        <v>608.09</v>
      </c>
      <c r="L65" s="48">
        <v>179.23497267759564</v>
      </c>
      <c r="M65" s="48">
        <v>1.3409334132996062</v>
      </c>
      <c r="N65" s="48">
        <v>1.3409334132996062</v>
      </c>
      <c r="O65" s="48">
        <v>9.8079032258064525E-2</v>
      </c>
      <c r="P65" s="48">
        <v>-92.685764163581879</v>
      </c>
    </row>
    <row r="66" spans="2:16" ht="15" customHeight="1">
      <c r="B66" s="281"/>
      <c r="C66" s="51" t="s">
        <v>180</v>
      </c>
      <c r="D66" s="89">
        <v>7123310</v>
      </c>
      <c r="E66" s="47">
        <v>0</v>
      </c>
      <c r="F66" s="47">
        <v>0</v>
      </c>
      <c r="G66" s="47">
        <v>0</v>
      </c>
      <c r="H66" s="48" t="s">
        <v>414</v>
      </c>
      <c r="I66" s="47">
        <v>0</v>
      </c>
      <c r="J66" s="47">
        <v>0</v>
      </c>
      <c r="K66" s="47">
        <v>0</v>
      </c>
      <c r="L66" s="48" t="s">
        <v>414</v>
      </c>
      <c r="M66" s="48" t="s">
        <v>414</v>
      </c>
      <c r="N66" s="48" t="s">
        <v>414</v>
      </c>
      <c r="O66" s="48" t="s">
        <v>414</v>
      </c>
      <c r="P66" s="48" t="s">
        <v>414</v>
      </c>
    </row>
    <row r="67" spans="2:16">
      <c r="B67" s="281"/>
      <c r="C67" s="92" t="s">
        <v>258</v>
      </c>
      <c r="D67" s="89">
        <v>7123390</v>
      </c>
      <c r="E67" s="47">
        <v>0</v>
      </c>
      <c r="F67" s="47">
        <v>0</v>
      </c>
      <c r="G67" s="47">
        <v>6200</v>
      </c>
      <c r="H67" s="48" t="s">
        <v>414</v>
      </c>
      <c r="I67" s="47">
        <v>0</v>
      </c>
      <c r="J67" s="47">
        <v>0</v>
      </c>
      <c r="K67" s="47">
        <v>608.09</v>
      </c>
      <c r="L67" s="48" t="s">
        <v>414</v>
      </c>
      <c r="M67" s="48" t="s">
        <v>414</v>
      </c>
      <c r="N67" s="48" t="s">
        <v>414</v>
      </c>
      <c r="O67" s="48">
        <v>9.8079032258064525E-2</v>
      </c>
      <c r="P67" s="48" t="s">
        <v>414</v>
      </c>
    </row>
    <row r="68" spans="2:16">
      <c r="B68" s="281"/>
      <c r="C68" s="92" t="s">
        <v>181</v>
      </c>
      <c r="D68" s="89">
        <v>7123320</v>
      </c>
      <c r="E68" s="47">
        <v>162.40180000000001</v>
      </c>
      <c r="F68" s="47">
        <v>162.40180000000001</v>
      </c>
      <c r="G68" s="47">
        <v>0</v>
      </c>
      <c r="H68" s="48">
        <v>-100</v>
      </c>
      <c r="I68" s="47">
        <v>217.77</v>
      </c>
      <c r="J68" s="47">
        <v>217.77</v>
      </c>
      <c r="K68" s="47">
        <v>0</v>
      </c>
      <c r="L68" s="48">
        <v>-100</v>
      </c>
      <c r="M68" s="48">
        <v>1.3409334132996062</v>
      </c>
      <c r="N68" s="48">
        <v>1.3409334132996062</v>
      </c>
      <c r="O68" s="48" t="s">
        <v>414</v>
      </c>
      <c r="P68" s="48" t="s">
        <v>414</v>
      </c>
    </row>
    <row r="69" spans="2:16">
      <c r="B69" s="255" t="s">
        <v>380</v>
      </c>
      <c r="C69" s="74" t="s">
        <v>36</v>
      </c>
      <c r="D69" s="88"/>
      <c r="E69" s="47">
        <v>0</v>
      </c>
      <c r="F69" s="47">
        <v>0</v>
      </c>
      <c r="G69" s="47">
        <v>0</v>
      </c>
      <c r="H69" s="48" t="s">
        <v>414</v>
      </c>
      <c r="I69" s="47">
        <v>0</v>
      </c>
      <c r="J69" s="47">
        <v>0</v>
      </c>
      <c r="K69" s="47">
        <v>0</v>
      </c>
      <c r="L69" s="48" t="s">
        <v>414</v>
      </c>
      <c r="M69" s="48" t="s">
        <v>414</v>
      </c>
      <c r="N69" s="48" t="s">
        <v>414</v>
      </c>
      <c r="O69" s="48" t="s">
        <v>414</v>
      </c>
      <c r="P69" s="48" t="s">
        <v>414</v>
      </c>
    </row>
    <row r="70" spans="2:16">
      <c r="B70" s="256"/>
      <c r="C70" s="194" t="s">
        <v>381</v>
      </c>
      <c r="D70" s="89">
        <v>8134071</v>
      </c>
      <c r="E70" s="47">
        <v>0</v>
      </c>
      <c r="F70" s="47">
        <v>0</v>
      </c>
      <c r="G70" s="47">
        <v>0</v>
      </c>
      <c r="H70" s="48" t="s">
        <v>414</v>
      </c>
      <c r="I70" s="47">
        <v>0</v>
      </c>
      <c r="J70" s="47">
        <v>0</v>
      </c>
      <c r="K70" s="47">
        <v>0</v>
      </c>
      <c r="L70" s="48" t="s">
        <v>414</v>
      </c>
      <c r="M70" s="48" t="s">
        <v>414</v>
      </c>
      <c r="N70" s="48" t="s">
        <v>414</v>
      </c>
      <c r="O70" s="48" t="s">
        <v>414</v>
      </c>
      <c r="P70" s="48" t="s">
        <v>414</v>
      </c>
    </row>
    <row r="71" spans="2:16">
      <c r="B71" s="257"/>
      <c r="C71" s="92" t="s">
        <v>390</v>
      </c>
      <c r="D71" s="89">
        <v>8134079</v>
      </c>
      <c r="E71" s="47">
        <v>0</v>
      </c>
      <c r="F71" s="47">
        <v>0</v>
      </c>
      <c r="G71" s="47">
        <v>0</v>
      </c>
      <c r="H71" s="48" t="s">
        <v>414</v>
      </c>
      <c r="I71" s="47">
        <v>0</v>
      </c>
      <c r="J71" s="47">
        <v>0</v>
      </c>
      <c r="K71" s="47">
        <v>0</v>
      </c>
      <c r="L71" s="48" t="s">
        <v>414</v>
      </c>
      <c r="M71" s="48" t="s">
        <v>414</v>
      </c>
      <c r="N71" s="48" t="s">
        <v>414</v>
      </c>
      <c r="O71" s="48" t="s">
        <v>414</v>
      </c>
      <c r="P71" s="48" t="s">
        <v>414</v>
      </c>
    </row>
    <row r="72" spans="2:16">
      <c r="B72" s="136" t="s">
        <v>328</v>
      </c>
      <c r="C72" s="137"/>
      <c r="D72" s="89">
        <v>12119083</v>
      </c>
      <c r="E72" s="47">
        <v>0</v>
      </c>
      <c r="F72" s="47">
        <v>0</v>
      </c>
      <c r="G72" s="47">
        <v>1.5</v>
      </c>
      <c r="H72" s="48" t="s">
        <v>414</v>
      </c>
      <c r="I72" s="47">
        <v>0</v>
      </c>
      <c r="J72" s="47">
        <v>0</v>
      </c>
      <c r="K72" s="47">
        <v>199.2</v>
      </c>
      <c r="L72" s="48" t="s">
        <v>414</v>
      </c>
      <c r="M72" s="48" t="s">
        <v>414</v>
      </c>
      <c r="N72" s="48" t="s">
        <v>414</v>
      </c>
      <c r="O72" s="48">
        <v>132.79999999999998</v>
      </c>
      <c r="P72" s="48" t="s">
        <v>414</v>
      </c>
    </row>
    <row r="73" spans="2:16">
      <c r="B73" s="136" t="s">
        <v>36</v>
      </c>
      <c r="C73" s="152"/>
      <c r="D73" s="137"/>
      <c r="E73" s="93">
        <v>11687612.247699998</v>
      </c>
      <c r="F73" s="93">
        <v>9754121.8090999965</v>
      </c>
      <c r="G73" s="93">
        <v>9606285.8148999996</v>
      </c>
      <c r="H73" s="48">
        <v>-1.5156258768685316</v>
      </c>
      <c r="I73" s="93">
        <v>24455260.079999998</v>
      </c>
      <c r="J73" s="93">
        <v>20999685.300000004</v>
      </c>
      <c r="K73" s="93">
        <v>18273613.749999993</v>
      </c>
      <c r="L73" s="48">
        <v>-12.981487632102805</v>
      </c>
      <c r="M73" s="48">
        <v>2.0924085742844984</v>
      </c>
      <c r="N73" s="48">
        <v>2.1529037376187561</v>
      </c>
      <c r="O73" s="48">
        <v>1.9022558876664257</v>
      </c>
      <c r="P73" s="48">
        <v>-11.642315704721772</v>
      </c>
    </row>
    <row r="74" spans="2:16">
      <c r="B74" s="138" t="s">
        <v>109</v>
      </c>
      <c r="C74" s="139"/>
      <c r="D74" s="139"/>
      <c r="E74" s="139"/>
      <c r="F74" s="139"/>
      <c r="G74" s="139"/>
      <c r="H74" s="139"/>
      <c r="I74" s="211"/>
      <c r="J74" s="139"/>
      <c r="K74" s="139"/>
      <c r="L74" s="139"/>
      <c r="M74" s="139"/>
      <c r="N74" s="139"/>
      <c r="O74" s="139"/>
      <c r="P74" s="147"/>
    </row>
    <row r="77" spans="2:16">
      <c r="E77" s="49"/>
      <c r="F77" s="49"/>
      <c r="G77" s="49"/>
      <c r="H77" s="49"/>
      <c r="I77" s="49"/>
      <c r="J77" s="49"/>
      <c r="K77" s="49"/>
      <c r="L77" s="49"/>
    </row>
    <row r="78" spans="2:16">
      <c r="E78" s="49"/>
      <c r="F78" s="49"/>
      <c r="G78" s="49"/>
      <c r="H78" s="49"/>
      <c r="I78" s="49"/>
      <c r="J78" s="49"/>
      <c r="K78" s="49"/>
    </row>
  </sheetData>
  <mergeCells count="23">
    <mergeCell ref="B14:B16"/>
    <mergeCell ref="B46:B48"/>
    <mergeCell ref="B20:B22"/>
    <mergeCell ref="B17:B19"/>
    <mergeCell ref="B34:B36"/>
    <mergeCell ref="B69:B71"/>
    <mergeCell ref="B62:B64"/>
    <mergeCell ref="B23:B26"/>
    <mergeCell ref="B65:B68"/>
    <mergeCell ref="B41:B44"/>
    <mergeCell ref="B53:B56"/>
    <mergeCell ref="B50:B52"/>
    <mergeCell ref="B59:B61"/>
    <mergeCell ref="B28:B31"/>
    <mergeCell ref="B37:B39"/>
    <mergeCell ref="B9:B11"/>
    <mergeCell ref="B2:P2"/>
    <mergeCell ref="D3:D4"/>
    <mergeCell ref="E3:H3"/>
    <mergeCell ref="I3:L3"/>
    <mergeCell ref="M3:P3"/>
    <mergeCell ref="B3:C4"/>
    <mergeCell ref="B6:B8"/>
  </mergeCells>
  <hyperlinks>
    <hyperlink ref="Q2" r:id="rId1" location="Indice!A1" display="volver a indice" xr:uid="{00000000-0004-0000-0D00-000000000000}"/>
  </hyperlinks>
  <printOptions horizontalCentered="1" verticalCentered="1"/>
  <pageMargins left="0.11811023622047245" right="0.11811023622047245" top="0.15748031496062992" bottom="0.15748031496062992" header="0.31496062992125984" footer="0.31496062992125984"/>
  <pageSetup scale="46" orientation="portrait" r:id="rId2"/>
  <headerFooter differentFirst="1">
    <oddFooter>&amp;C&amp;P</oddFooter>
  </headerFooter>
  <drawing r:id="rId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Q39"/>
  <sheetViews>
    <sheetView zoomScale="90" zoomScaleNormal="90" zoomScalePageLayoutView="90" workbookViewId="0"/>
  </sheetViews>
  <sheetFormatPr baseColWidth="10" defaultColWidth="10.85546875" defaultRowHeight="12.75"/>
  <cols>
    <col min="1" max="1" width="1.140625" style="41" customWidth="1"/>
    <col min="2" max="2" width="24.7109375" style="53" customWidth="1"/>
    <col min="3" max="3" width="25.42578125" style="63" customWidth="1"/>
    <col min="4" max="4" width="9.85546875" style="94" customWidth="1"/>
    <col min="5" max="5" width="12" style="95" bestFit="1" customWidth="1"/>
    <col min="6" max="7" width="13.7109375" style="41" customWidth="1"/>
    <col min="8" max="8" width="8.7109375" style="41" customWidth="1"/>
    <col min="9" max="9" width="11.28515625" style="41" bestFit="1" customWidth="1"/>
    <col min="10" max="11" width="13.7109375" style="41" customWidth="1"/>
    <col min="12" max="12" width="8.85546875" style="41" bestFit="1" customWidth="1"/>
    <col min="13" max="13" width="7.140625" style="41" customWidth="1"/>
    <col min="14" max="15" width="13.42578125" style="41" customWidth="1"/>
    <col min="16" max="16" width="7.5703125" style="41" bestFit="1" customWidth="1"/>
    <col min="17" max="16384" width="10.85546875" style="41"/>
  </cols>
  <sheetData>
    <row r="1" spans="2:17" ht="4.5" customHeight="1"/>
    <row r="2" spans="2:17">
      <c r="B2" s="243" t="s">
        <v>99</v>
      </c>
      <c r="C2" s="244"/>
      <c r="D2" s="244"/>
      <c r="E2" s="244"/>
      <c r="F2" s="244"/>
      <c r="G2" s="244"/>
      <c r="H2" s="244"/>
      <c r="I2" s="244"/>
      <c r="J2" s="244"/>
      <c r="K2" s="244"/>
      <c r="L2" s="244"/>
      <c r="M2" s="244"/>
      <c r="N2" s="244"/>
      <c r="O2" s="244"/>
      <c r="P2" s="245"/>
      <c r="Q2" s="43" t="s">
        <v>351</v>
      </c>
    </row>
    <row r="3" spans="2:17">
      <c r="B3" s="290" t="s">
        <v>39</v>
      </c>
      <c r="C3" s="291"/>
      <c r="D3" s="275" t="s">
        <v>40</v>
      </c>
      <c r="E3" s="276" t="s">
        <v>30</v>
      </c>
      <c r="F3" s="276"/>
      <c r="G3" s="276"/>
      <c r="H3" s="276"/>
      <c r="I3" s="276" t="s">
        <v>311</v>
      </c>
      <c r="J3" s="276"/>
      <c r="K3" s="276"/>
      <c r="L3" s="276"/>
      <c r="M3" s="276" t="s">
        <v>335</v>
      </c>
      <c r="N3" s="276"/>
      <c r="O3" s="276"/>
      <c r="P3" s="276"/>
    </row>
    <row r="4" spans="2:17">
      <c r="B4" s="296"/>
      <c r="C4" s="297"/>
      <c r="D4" s="275"/>
      <c r="E4" s="44">
        <v>2018</v>
      </c>
      <c r="F4" s="198" t="s">
        <v>411</v>
      </c>
      <c r="G4" s="199" t="s">
        <v>412</v>
      </c>
      <c r="H4" s="44" t="s">
        <v>110</v>
      </c>
      <c r="I4" s="44">
        <v>2018</v>
      </c>
      <c r="J4" s="198" t="s">
        <v>411</v>
      </c>
      <c r="K4" s="199" t="s">
        <v>412</v>
      </c>
      <c r="L4" s="44" t="s">
        <v>110</v>
      </c>
      <c r="M4" s="44">
        <v>2018</v>
      </c>
      <c r="N4" s="198" t="s">
        <v>411</v>
      </c>
      <c r="O4" s="199" t="s">
        <v>412</v>
      </c>
      <c r="P4" s="44" t="s">
        <v>110</v>
      </c>
    </row>
    <row r="5" spans="2:17">
      <c r="B5" s="255" t="s">
        <v>210</v>
      </c>
      <c r="C5" s="96" t="s">
        <v>36</v>
      </c>
      <c r="D5" s="88"/>
      <c r="E5" s="52">
        <v>26610218.197700001</v>
      </c>
      <c r="F5" s="52">
        <v>21665771.197700001</v>
      </c>
      <c r="G5" s="52">
        <v>22587870.140000001</v>
      </c>
      <c r="H5" s="48">
        <v>4.2560171705214422</v>
      </c>
      <c r="I5" s="52">
        <v>22512021.550000001</v>
      </c>
      <c r="J5" s="52">
        <v>18705439.399999999</v>
      </c>
      <c r="K5" s="52">
        <v>17274921.25</v>
      </c>
      <c r="L5" s="48">
        <v>-7.6476051666554241</v>
      </c>
      <c r="M5" s="48">
        <v>0.84599161805992928</v>
      </c>
      <c r="N5" s="48">
        <v>0.86336365455505848</v>
      </c>
      <c r="O5" s="48">
        <v>0.7647875228133395</v>
      </c>
      <c r="P5" s="48">
        <v>-11.417683756043795</v>
      </c>
    </row>
    <row r="6" spans="2:17">
      <c r="B6" s="256"/>
      <c r="C6" s="50" t="s">
        <v>211</v>
      </c>
      <c r="D6" s="88">
        <v>15119000</v>
      </c>
      <c r="E6" s="52">
        <v>20198142.697700001</v>
      </c>
      <c r="F6" s="52">
        <v>16037641.697700001</v>
      </c>
      <c r="G6" s="52">
        <v>18571137.140000001</v>
      </c>
      <c r="H6" s="48">
        <v>15.797181967616435</v>
      </c>
      <c r="I6" s="52">
        <v>17583625.030000001</v>
      </c>
      <c r="J6" s="52">
        <v>14277055.73</v>
      </c>
      <c r="K6" s="52">
        <v>14892813.060000001</v>
      </c>
      <c r="L6" s="48">
        <v>4.3129153632574635</v>
      </c>
      <c r="M6" s="48">
        <v>0.87055653052705084</v>
      </c>
      <c r="N6" s="48">
        <v>0.89022164225351841</v>
      </c>
      <c r="O6" s="48">
        <v>0.80193328753804038</v>
      </c>
      <c r="P6" s="48">
        <v>-9.9175700213245506</v>
      </c>
    </row>
    <row r="7" spans="2:17">
      <c r="B7" s="257"/>
      <c r="C7" s="55" t="s">
        <v>315</v>
      </c>
      <c r="D7" s="94">
        <v>15111000</v>
      </c>
      <c r="E7" s="52">
        <v>6412075.5</v>
      </c>
      <c r="F7" s="52">
        <v>5628129.5</v>
      </c>
      <c r="G7" s="52">
        <v>4016733</v>
      </c>
      <c r="H7" s="48">
        <v>-28.631119806322868</v>
      </c>
      <c r="I7" s="52">
        <v>4928396.5199999996</v>
      </c>
      <c r="J7" s="52">
        <v>4428383.67</v>
      </c>
      <c r="K7" s="52">
        <v>2382108.1900000004</v>
      </c>
      <c r="L7" s="48">
        <v>-46.208179608791653</v>
      </c>
      <c r="M7" s="48">
        <v>0.76861174201707383</v>
      </c>
      <c r="N7" s="48">
        <v>0.78683045050757983</v>
      </c>
      <c r="O7" s="48">
        <v>0.5930461870380731</v>
      </c>
      <c r="P7" s="48">
        <v>-24.628465172452032</v>
      </c>
    </row>
    <row r="8" spans="2:17">
      <c r="B8" s="255" t="s">
        <v>188</v>
      </c>
      <c r="C8" s="96" t="s">
        <v>36</v>
      </c>
      <c r="D8" s="88">
        <v>15091000</v>
      </c>
      <c r="E8" s="52">
        <v>2211116.7219000002</v>
      </c>
      <c r="F8" s="52">
        <v>2152049.5596000003</v>
      </c>
      <c r="G8" s="52">
        <v>1281839.4934999999</v>
      </c>
      <c r="H8" s="48">
        <v>-40.436339498693776</v>
      </c>
      <c r="I8" s="52">
        <v>9488182.2200000007</v>
      </c>
      <c r="J8" s="52">
        <v>9253550</v>
      </c>
      <c r="K8" s="52">
        <v>4588251.0500000007</v>
      </c>
      <c r="L8" s="48">
        <v>-50.416315360051001</v>
      </c>
      <c r="M8" s="48">
        <v>4.2911267985196453</v>
      </c>
      <c r="N8" s="48">
        <v>4.2998777415330292</v>
      </c>
      <c r="O8" s="48">
        <v>3.5794271227140975</v>
      </c>
      <c r="P8" s="48">
        <v>-16.755141939502462</v>
      </c>
    </row>
    <row r="9" spans="2:17">
      <c r="B9" s="256"/>
      <c r="C9" s="55" t="s">
        <v>344</v>
      </c>
      <c r="D9" s="88">
        <v>15091091</v>
      </c>
      <c r="E9" s="52">
        <v>200734.00030000001</v>
      </c>
      <c r="F9" s="52">
        <v>182250.58489999999</v>
      </c>
      <c r="G9" s="52">
        <v>152087.73250000001</v>
      </c>
      <c r="H9" s="48">
        <v>-16.550208832827717</v>
      </c>
      <c r="I9" s="52">
        <v>1027147.9999999998</v>
      </c>
      <c r="J9" s="52">
        <v>949843.95</v>
      </c>
      <c r="K9" s="52">
        <v>763700.02</v>
      </c>
      <c r="L9" s="48">
        <v>-19.597317011915482</v>
      </c>
      <c r="M9" s="48">
        <v>5.1169607463853231</v>
      </c>
      <c r="N9" s="48">
        <v>5.2117470598032636</v>
      </c>
      <c r="O9" s="48">
        <v>5.021443922178273</v>
      </c>
      <c r="P9" s="48">
        <v>-3.6514269676044875</v>
      </c>
    </row>
    <row r="10" spans="2:17">
      <c r="B10" s="256"/>
      <c r="C10" s="55" t="s">
        <v>342</v>
      </c>
      <c r="D10" s="88">
        <v>15091011</v>
      </c>
      <c r="E10" s="52">
        <v>141900.08250000002</v>
      </c>
      <c r="F10" s="52">
        <v>128702.78250000002</v>
      </c>
      <c r="G10" s="52">
        <v>134859.8383</v>
      </c>
      <c r="H10" s="48">
        <v>4.7839337117672631</v>
      </c>
      <c r="I10" s="52">
        <v>693752.31999999995</v>
      </c>
      <c r="J10" s="52">
        <v>620117.57999999996</v>
      </c>
      <c r="K10" s="52">
        <v>592454.89</v>
      </c>
      <c r="L10" s="48">
        <v>-4.4608782095808213</v>
      </c>
      <c r="M10" s="48">
        <v>4.889019849583244</v>
      </c>
      <c r="N10" s="48">
        <v>4.8182142449018137</v>
      </c>
      <c r="O10" s="48">
        <v>4.3931158265373655</v>
      </c>
      <c r="P10" s="48">
        <v>-8.8227379846018259</v>
      </c>
    </row>
    <row r="11" spans="2:17">
      <c r="B11" s="256"/>
      <c r="C11" s="55" t="s">
        <v>343</v>
      </c>
      <c r="D11" s="88">
        <v>15091019</v>
      </c>
      <c r="E11" s="52">
        <v>88074.954499999993</v>
      </c>
      <c r="F11" s="52">
        <v>61707.6976</v>
      </c>
      <c r="G11" s="52">
        <v>34962.099699999999</v>
      </c>
      <c r="H11" s="48">
        <v>-43.342401256597853</v>
      </c>
      <c r="I11" s="52">
        <v>395764.05000000005</v>
      </c>
      <c r="J11" s="52">
        <v>313673.62000000005</v>
      </c>
      <c r="K11" s="52">
        <v>120364.44</v>
      </c>
      <c r="L11" s="48">
        <v>-61.627490383156868</v>
      </c>
      <c r="M11" s="48">
        <v>4.4934913931746632</v>
      </c>
      <c r="N11" s="48">
        <v>5.0832170409806388</v>
      </c>
      <c r="O11" s="48">
        <v>3.4427119947833114</v>
      </c>
      <c r="P11" s="48">
        <v>-32.272968731644916</v>
      </c>
    </row>
    <row r="12" spans="2:17">
      <c r="B12" s="257"/>
      <c r="C12" s="55" t="s">
        <v>127</v>
      </c>
      <c r="D12" s="88">
        <v>15091099</v>
      </c>
      <c r="E12" s="52">
        <v>1780407.6846</v>
      </c>
      <c r="F12" s="52">
        <v>1779388.4946000001</v>
      </c>
      <c r="G12" s="52">
        <v>959929.82299999997</v>
      </c>
      <c r="H12" s="48">
        <v>-46.052825118677156</v>
      </c>
      <c r="I12" s="52">
        <v>7371517.8500000006</v>
      </c>
      <c r="J12" s="52">
        <v>7369914.8500000006</v>
      </c>
      <c r="K12" s="52">
        <v>3111731.7</v>
      </c>
      <c r="L12" s="48">
        <v>-57.777915168178637</v>
      </c>
      <c r="M12" s="48">
        <v>4.1403538716224659</v>
      </c>
      <c r="N12" s="48">
        <v>4.1418244932828623</v>
      </c>
      <c r="O12" s="48">
        <v>3.2416241536023205</v>
      </c>
      <c r="P12" s="48">
        <v>-21.734391236047568</v>
      </c>
    </row>
    <row r="13" spans="2:17">
      <c r="B13" s="275" t="s">
        <v>314</v>
      </c>
      <c r="C13" s="96" t="s">
        <v>36</v>
      </c>
      <c r="D13" s="88"/>
      <c r="E13" s="52">
        <v>2294303.6060000001</v>
      </c>
      <c r="F13" s="52">
        <v>2117304.6311999997</v>
      </c>
      <c r="G13" s="52">
        <v>2861733.15</v>
      </c>
      <c r="H13" s="48">
        <v>35.159254262722193</v>
      </c>
      <c r="I13" s="52">
        <v>2966586.03</v>
      </c>
      <c r="J13" s="52">
        <v>2787044.7899999996</v>
      </c>
      <c r="K13" s="52">
        <v>2403374.8000000003</v>
      </c>
      <c r="L13" s="48">
        <v>-13.766193904619639</v>
      </c>
      <c r="M13" s="48">
        <v>1.2930224327076265</v>
      </c>
      <c r="N13" s="48">
        <v>1.3163173352246527</v>
      </c>
      <c r="O13" s="48">
        <v>0.83983190396351259</v>
      </c>
      <c r="P13" s="48">
        <v>-36.198370902698741</v>
      </c>
    </row>
    <row r="14" spans="2:17">
      <c r="B14" s="275"/>
      <c r="C14" s="76" t="s">
        <v>209</v>
      </c>
      <c r="D14" s="88">
        <v>15132900</v>
      </c>
      <c r="E14" s="52">
        <v>2103503.6060000001</v>
      </c>
      <c r="F14" s="52">
        <v>1926504.6311999999</v>
      </c>
      <c r="G14" s="52">
        <v>2861729.65</v>
      </c>
      <c r="H14" s="48">
        <v>48.545173660831423</v>
      </c>
      <c r="I14" s="52">
        <v>2634073.73</v>
      </c>
      <c r="J14" s="52">
        <v>2454532.4899999998</v>
      </c>
      <c r="K14" s="52">
        <v>2403340.1300000004</v>
      </c>
      <c r="L14" s="48">
        <v>-2.0856256826325192</v>
      </c>
      <c r="M14" s="48">
        <v>1.2522316208475279</v>
      </c>
      <c r="N14" s="48">
        <v>1.274085953518366</v>
      </c>
      <c r="O14" s="48">
        <v>0.83982081605786918</v>
      </c>
      <c r="P14" s="48">
        <v>-34.084445893252436</v>
      </c>
    </row>
    <row r="15" spans="2:17">
      <c r="B15" s="275"/>
      <c r="C15" s="76" t="s">
        <v>214</v>
      </c>
      <c r="D15" s="97">
        <v>15132100</v>
      </c>
      <c r="E15" s="52">
        <v>190800</v>
      </c>
      <c r="F15" s="52">
        <v>190800</v>
      </c>
      <c r="G15" s="52">
        <v>3.5</v>
      </c>
      <c r="H15" s="48">
        <v>-99.998165618448638</v>
      </c>
      <c r="I15" s="52">
        <v>332512.3</v>
      </c>
      <c r="J15" s="52">
        <v>332512.3</v>
      </c>
      <c r="K15" s="52">
        <v>34.67</v>
      </c>
      <c r="L15" s="48">
        <v>-99.98957331803966</v>
      </c>
      <c r="M15" s="48">
        <v>1.7427269392033542</v>
      </c>
      <c r="N15" s="48">
        <v>1.7427269392033542</v>
      </c>
      <c r="O15" s="48">
        <v>9.9057142857142857</v>
      </c>
      <c r="P15" s="48">
        <v>468.40311943777289</v>
      </c>
    </row>
    <row r="16" spans="2:17">
      <c r="B16" s="262" t="s">
        <v>215</v>
      </c>
      <c r="C16" s="96" t="s">
        <v>36</v>
      </c>
      <c r="D16" s="88"/>
      <c r="E16" s="52">
        <v>467317.12320000003</v>
      </c>
      <c r="F16" s="52">
        <v>421715.64240000001</v>
      </c>
      <c r="G16" s="52">
        <v>211290.75959999999</v>
      </c>
      <c r="H16" s="48">
        <v>-49.897338785553188</v>
      </c>
      <c r="I16" s="52">
        <v>2752626.1400000006</v>
      </c>
      <c r="J16" s="52">
        <v>2539559.7199999997</v>
      </c>
      <c r="K16" s="52">
        <v>852810.26</v>
      </c>
      <c r="L16" s="48">
        <v>-66.418972025591899</v>
      </c>
      <c r="M16" s="48">
        <v>5.8902745124148712</v>
      </c>
      <c r="N16" s="48">
        <v>6.0219718328380409</v>
      </c>
      <c r="O16" s="48">
        <v>4.036192882331803</v>
      </c>
      <c r="P16" s="48">
        <v>-32.975560258812742</v>
      </c>
    </row>
    <row r="17" spans="2:16">
      <c r="B17" s="263"/>
      <c r="C17" s="74" t="s">
        <v>209</v>
      </c>
      <c r="D17" s="88">
        <v>15131900</v>
      </c>
      <c r="E17" s="52">
        <v>301331.06470000005</v>
      </c>
      <c r="F17" s="52">
        <v>277030.8639</v>
      </c>
      <c r="G17" s="52">
        <v>136826.65419999999</v>
      </c>
      <c r="H17" s="48">
        <v>-50.609599134993708</v>
      </c>
      <c r="I17" s="52">
        <v>1717996.3100000003</v>
      </c>
      <c r="J17" s="52">
        <v>1587427.8699999999</v>
      </c>
      <c r="K17" s="52">
        <v>626780.06000000006</v>
      </c>
      <c r="L17" s="48">
        <v>-60.51599749221991</v>
      </c>
      <c r="M17" s="48">
        <v>5.7013581115853667</v>
      </c>
      <c r="N17" s="48">
        <v>5.7301480696136977</v>
      </c>
      <c r="O17" s="48">
        <v>4.5808330523366703</v>
      </c>
      <c r="P17" s="48">
        <v>-20.057335400662858</v>
      </c>
    </row>
    <row r="18" spans="2:16">
      <c r="B18" s="264"/>
      <c r="C18" s="76" t="s">
        <v>214</v>
      </c>
      <c r="D18" s="97">
        <v>15131100</v>
      </c>
      <c r="E18" s="52">
        <v>165986.05850000001</v>
      </c>
      <c r="F18" s="52">
        <v>144684.77850000001</v>
      </c>
      <c r="G18" s="52">
        <v>74464.1054</v>
      </c>
      <c r="H18" s="48">
        <v>-48.533559527134365</v>
      </c>
      <c r="I18" s="52">
        <v>1034629.8300000001</v>
      </c>
      <c r="J18" s="52">
        <v>952131.85000000009</v>
      </c>
      <c r="K18" s="52">
        <v>226030.2</v>
      </c>
      <c r="L18" s="48">
        <v>-76.260619787059952</v>
      </c>
      <c r="M18" s="48">
        <v>6.2332333170017407</v>
      </c>
      <c r="N18" s="48">
        <v>6.5807326788007625</v>
      </c>
      <c r="O18" s="48">
        <v>3.0354249041982047</v>
      </c>
      <c r="P18" s="48">
        <v>-53.874058522745457</v>
      </c>
    </row>
    <row r="19" spans="2:16">
      <c r="B19" s="136" t="s">
        <v>85</v>
      </c>
      <c r="C19" s="137"/>
      <c r="D19" s="88">
        <v>15159090</v>
      </c>
      <c r="E19" s="52">
        <v>1009044.3097999999</v>
      </c>
      <c r="F19" s="52">
        <v>882595.36579999991</v>
      </c>
      <c r="G19" s="52">
        <v>833292.00309999997</v>
      </c>
      <c r="H19" s="48">
        <v>-5.5861796481687325</v>
      </c>
      <c r="I19" s="52">
        <v>2737800.2700000005</v>
      </c>
      <c r="J19" s="52">
        <v>2411778.2300000004</v>
      </c>
      <c r="K19" s="52">
        <v>2107285.6599999997</v>
      </c>
      <c r="L19" s="48">
        <v>-12.625230886174831</v>
      </c>
      <c r="M19" s="48">
        <v>2.7132606996640742</v>
      </c>
      <c r="N19" s="48">
        <v>2.7325978851179693</v>
      </c>
      <c r="O19" s="48">
        <v>2.5288682144560468</v>
      </c>
      <c r="P19" s="48">
        <v>-7.4555305693331908</v>
      </c>
    </row>
    <row r="20" spans="2:16">
      <c r="B20" s="136" t="s">
        <v>105</v>
      </c>
      <c r="C20" s="137"/>
      <c r="D20" s="88">
        <v>33011200</v>
      </c>
      <c r="E20" s="52">
        <v>99485.073000000004</v>
      </c>
      <c r="F20" s="52">
        <v>94239.485000000001</v>
      </c>
      <c r="G20" s="52">
        <v>70629.300900000002</v>
      </c>
      <c r="H20" s="48">
        <v>-25.053388290481426</v>
      </c>
      <c r="I20" s="52">
        <v>1422171.3800000001</v>
      </c>
      <c r="J20" s="52">
        <v>1308206.68</v>
      </c>
      <c r="K20" s="52">
        <v>703785.37999999989</v>
      </c>
      <c r="L20" s="48">
        <v>-46.202278985458179</v>
      </c>
      <c r="M20" s="48">
        <v>14.295324284478337</v>
      </c>
      <c r="N20" s="48">
        <v>13.881725690669892</v>
      </c>
      <c r="O20" s="48">
        <v>9.9644959107899069</v>
      </c>
      <c r="P20" s="48">
        <v>-28.218608169968462</v>
      </c>
    </row>
    <row r="21" spans="2:16">
      <c r="B21" s="275" t="s">
        <v>212</v>
      </c>
      <c r="C21" s="96" t="s">
        <v>36</v>
      </c>
      <c r="D21" s="88">
        <v>15099000</v>
      </c>
      <c r="E21" s="52">
        <v>329757.45479999995</v>
      </c>
      <c r="F21" s="52">
        <v>269853.37379999994</v>
      </c>
      <c r="G21" s="52">
        <v>281855.80379999994</v>
      </c>
      <c r="H21" s="48">
        <v>4.4477598449058187</v>
      </c>
      <c r="I21" s="52">
        <v>1160018.48</v>
      </c>
      <c r="J21" s="52">
        <v>964918.94</v>
      </c>
      <c r="K21" s="52">
        <v>823033.11000000022</v>
      </c>
      <c r="L21" s="48">
        <v>-14.70442999077205</v>
      </c>
      <c r="M21" s="48">
        <v>3.5177930418693908</v>
      </c>
      <c r="N21" s="48">
        <v>3.5757156800090382</v>
      </c>
      <c r="O21" s="48">
        <v>2.9200502487577316</v>
      </c>
      <c r="P21" s="48">
        <v>-18.336620971207907</v>
      </c>
    </row>
    <row r="22" spans="2:16">
      <c r="B22" s="275"/>
      <c r="C22" s="55" t="s">
        <v>123</v>
      </c>
      <c r="D22" s="88">
        <v>15099090</v>
      </c>
      <c r="E22" s="52">
        <v>329584.30099999998</v>
      </c>
      <c r="F22" s="52">
        <v>269701.21999999997</v>
      </c>
      <c r="G22" s="52">
        <v>281825.80379999994</v>
      </c>
      <c r="H22" s="48">
        <v>4.4955613474792377</v>
      </c>
      <c r="I22" s="52">
        <v>1158190.83</v>
      </c>
      <c r="J22" s="52">
        <v>963314.84</v>
      </c>
      <c r="K22" s="52">
        <v>822727.5900000002</v>
      </c>
      <c r="L22" s="48">
        <v>-14.594112346488897</v>
      </c>
      <c r="M22" s="48">
        <v>3.5140958670843978</v>
      </c>
      <c r="N22" s="48">
        <v>3.5717852518427615</v>
      </c>
      <c r="O22" s="48">
        <v>2.9192770105034662</v>
      </c>
      <c r="P22" s="48">
        <v>-18.268406282338844</v>
      </c>
    </row>
    <row r="23" spans="2:16">
      <c r="B23" s="275"/>
      <c r="C23" s="98" t="s">
        <v>122</v>
      </c>
      <c r="D23" s="88">
        <v>15099010</v>
      </c>
      <c r="E23" s="52">
        <v>173.15379999999999</v>
      </c>
      <c r="F23" s="52">
        <v>152.15379999999999</v>
      </c>
      <c r="G23" s="52">
        <v>30</v>
      </c>
      <c r="H23" s="48">
        <v>-80.283108275968132</v>
      </c>
      <c r="I23" s="52">
        <v>1827.65</v>
      </c>
      <c r="J23" s="52">
        <v>1604.1</v>
      </c>
      <c r="K23" s="52">
        <v>305.52</v>
      </c>
      <c r="L23" s="48">
        <v>-80.953805872451852</v>
      </c>
      <c r="M23" s="48">
        <v>10.555067229249374</v>
      </c>
      <c r="N23" s="48">
        <v>10.54262200483984</v>
      </c>
      <c r="O23" s="48">
        <v>10.183999999999999</v>
      </c>
      <c r="P23" s="48">
        <v>-3.4016395985287828</v>
      </c>
    </row>
    <row r="24" spans="2:16">
      <c r="B24" s="136" t="s">
        <v>86</v>
      </c>
      <c r="C24" s="137"/>
      <c r="D24" s="88">
        <v>33011900</v>
      </c>
      <c r="E24" s="52">
        <v>11714.747100000001</v>
      </c>
      <c r="F24" s="52">
        <v>9380.5771000000004</v>
      </c>
      <c r="G24" s="52">
        <v>16022.9928</v>
      </c>
      <c r="H24" s="48">
        <v>70.810309740964655</v>
      </c>
      <c r="I24" s="52">
        <v>446363.53</v>
      </c>
      <c r="J24" s="52">
        <v>373746.18000000005</v>
      </c>
      <c r="K24" s="52">
        <v>612376.0900000002</v>
      </c>
      <c r="L24" s="48">
        <v>63.848120133294771</v>
      </c>
      <c r="M24" s="48">
        <v>38.10270304512165</v>
      </c>
      <c r="N24" s="48">
        <v>39.842557234565028</v>
      </c>
      <c r="O24" s="48">
        <v>38.218583609424087</v>
      </c>
      <c r="P24" s="48">
        <v>-4.0759773916621995</v>
      </c>
    </row>
    <row r="25" spans="2:16">
      <c r="B25" s="136" t="s">
        <v>270</v>
      </c>
      <c r="C25" s="137"/>
      <c r="D25" s="88">
        <v>33011300</v>
      </c>
      <c r="E25" s="52">
        <v>4277.9128000000001</v>
      </c>
      <c r="F25" s="52">
        <v>3534.7127999999998</v>
      </c>
      <c r="G25" s="52">
        <v>1915.9385000000002</v>
      </c>
      <c r="H25" s="48">
        <v>-45.79648734120633</v>
      </c>
      <c r="I25" s="52">
        <v>126023.03000000001</v>
      </c>
      <c r="J25" s="52">
        <v>100027.66</v>
      </c>
      <c r="K25" s="52">
        <v>58451.539999999994</v>
      </c>
      <c r="L25" s="48">
        <v>-41.564623225215911</v>
      </c>
      <c r="M25" s="48">
        <v>29.458999257768884</v>
      </c>
      <c r="N25" s="48">
        <v>28.298666867644808</v>
      </c>
      <c r="O25" s="48">
        <v>30.50804605680192</v>
      </c>
      <c r="P25" s="48">
        <v>7.8073613838085087</v>
      </c>
    </row>
    <row r="26" spans="2:16">
      <c r="B26" s="255" t="s">
        <v>213</v>
      </c>
      <c r="C26" s="96" t="s">
        <v>36</v>
      </c>
      <c r="D26" s="88">
        <v>15159010</v>
      </c>
      <c r="E26" s="52">
        <v>3515.7485000000001</v>
      </c>
      <c r="F26" s="52">
        <v>3515.7485000000001</v>
      </c>
      <c r="G26" s="52">
        <v>5.3</v>
      </c>
      <c r="H26" s="48">
        <v>-99.849249740133573</v>
      </c>
      <c r="I26" s="52">
        <v>84950.31</v>
      </c>
      <c r="J26" s="52">
        <v>84950.31</v>
      </c>
      <c r="K26" s="52">
        <v>548.41999999999996</v>
      </c>
      <c r="L26" s="48">
        <v>-99.354422603048775</v>
      </c>
      <c r="M26" s="48">
        <v>24.162794921195299</v>
      </c>
      <c r="N26" s="48">
        <v>24.162794921195299</v>
      </c>
      <c r="O26" s="48">
        <v>103.4754716981132</v>
      </c>
      <c r="P26" s="48">
        <v>328.24297452173391</v>
      </c>
    </row>
    <row r="27" spans="2:16">
      <c r="B27" s="256"/>
      <c r="C27" s="55" t="s">
        <v>123</v>
      </c>
      <c r="D27" s="88">
        <v>15159019</v>
      </c>
      <c r="E27" s="52">
        <v>3320.2485000000001</v>
      </c>
      <c r="F27" s="52">
        <v>3320.2485000000001</v>
      </c>
      <c r="G27" s="52">
        <v>5.3</v>
      </c>
      <c r="H27" s="48">
        <v>-99.840373393738446</v>
      </c>
      <c r="I27" s="52">
        <v>62527.18</v>
      </c>
      <c r="J27" s="52">
        <v>62527.18</v>
      </c>
      <c r="K27" s="52">
        <v>548.41999999999996</v>
      </c>
      <c r="L27" s="48">
        <v>-99.122909429147455</v>
      </c>
      <c r="M27" s="48">
        <v>18.832078382084955</v>
      </c>
      <c r="N27" s="48">
        <v>18.832078382084955</v>
      </c>
      <c r="O27" s="48">
        <v>103.4754716981132</v>
      </c>
      <c r="P27" s="48">
        <v>449.46389664854996</v>
      </c>
    </row>
    <row r="28" spans="2:16">
      <c r="B28" s="256"/>
      <c r="C28" s="98" t="s">
        <v>122</v>
      </c>
      <c r="D28" s="88">
        <v>15159011</v>
      </c>
      <c r="E28" s="52">
        <v>195.5</v>
      </c>
      <c r="F28" s="52">
        <v>195.5</v>
      </c>
      <c r="G28" s="52">
        <v>0</v>
      </c>
      <c r="H28" s="48">
        <v>-100</v>
      </c>
      <c r="I28" s="52">
        <v>22423.129999999997</v>
      </c>
      <c r="J28" s="52">
        <v>22423.129999999997</v>
      </c>
      <c r="K28" s="52">
        <v>0</v>
      </c>
      <c r="L28" s="48">
        <v>-100</v>
      </c>
      <c r="M28" s="48">
        <v>114.69631713554986</v>
      </c>
      <c r="N28" s="48">
        <v>114.69631713554986</v>
      </c>
      <c r="O28" s="48" t="s">
        <v>414</v>
      </c>
      <c r="P28" s="48" t="s">
        <v>414</v>
      </c>
    </row>
    <row r="29" spans="2:16">
      <c r="B29" s="136" t="s">
        <v>87</v>
      </c>
      <c r="C29" s="137"/>
      <c r="D29" s="88">
        <v>15100000</v>
      </c>
      <c r="E29" s="52">
        <v>1832</v>
      </c>
      <c r="F29" s="52">
        <v>0</v>
      </c>
      <c r="G29" s="52">
        <v>5687.0061999999998</v>
      </c>
      <c r="H29" s="48" t="s">
        <v>414</v>
      </c>
      <c r="I29" s="52">
        <v>4232.82</v>
      </c>
      <c r="J29" s="52">
        <v>0</v>
      </c>
      <c r="K29" s="52">
        <v>27854.890000000003</v>
      </c>
      <c r="L29" s="48" t="s">
        <v>414</v>
      </c>
      <c r="M29" s="48">
        <v>2.3104912663755455</v>
      </c>
      <c r="N29" s="48" t="s">
        <v>414</v>
      </c>
      <c r="O29" s="48">
        <v>4.8979883299582134</v>
      </c>
      <c r="P29" s="48" t="s">
        <v>414</v>
      </c>
    </row>
    <row r="30" spans="2:16">
      <c r="B30" s="136" t="s">
        <v>108</v>
      </c>
      <c r="C30" s="137"/>
      <c r="D30" s="88">
        <v>15089000</v>
      </c>
      <c r="E30" s="52">
        <v>471.25</v>
      </c>
      <c r="F30" s="52">
        <v>471.25</v>
      </c>
      <c r="G30" s="52">
        <v>0</v>
      </c>
      <c r="H30" s="48">
        <v>-100</v>
      </c>
      <c r="I30" s="52">
        <v>3123.17</v>
      </c>
      <c r="J30" s="52">
        <v>3123.17</v>
      </c>
      <c r="K30" s="52">
        <v>0</v>
      </c>
      <c r="L30" s="48">
        <v>-100</v>
      </c>
      <c r="M30" s="48">
        <v>6.627416445623342</v>
      </c>
      <c r="N30" s="48">
        <v>6.627416445623342</v>
      </c>
      <c r="O30" s="48" t="s">
        <v>414</v>
      </c>
      <c r="P30" s="48" t="s">
        <v>414</v>
      </c>
    </row>
    <row r="31" spans="2:16">
      <c r="B31" s="136" t="s">
        <v>289</v>
      </c>
      <c r="C31" s="137"/>
      <c r="D31" s="88">
        <v>15159029</v>
      </c>
      <c r="E31" s="52">
        <v>232.59129999999999</v>
      </c>
      <c r="F31" s="52">
        <v>200</v>
      </c>
      <c r="G31" s="52">
        <v>18712</v>
      </c>
      <c r="H31" s="48">
        <v>9256</v>
      </c>
      <c r="I31" s="52">
        <v>2022.8</v>
      </c>
      <c r="J31" s="52">
        <v>1682.26</v>
      </c>
      <c r="K31" s="52">
        <v>168456.3</v>
      </c>
      <c r="L31" s="48">
        <v>9913.6899171352816</v>
      </c>
      <c r="M31" s="48">
        <v>8.6967999232989364</v>
      </c>
      <c r="N31" s="48">
        <v>8.4113000000000007</v>
      </c>
      <c r="O31" s="48">
        <v>9.0025812312954248</v>
      </c>
      <c r="P31" s="48">
        <v>7.0296057838315607</v>
      </c>
    </row>
    <row r="32" spans="2:16">
      <c r="B32" s="136" t="s">
        <v>282</v>
      </c>
      <c r="C32" s="137"/>
      <c r="D32" s="88">
        <v>15159021</v>
      </c>
      <c r="E32" s="52">
        <v>0</v>
      </c>
      <c r="F32" s="52">
        <v>0</v>
      </c>
      <c r="G32" s="52">
        <v>0</v>
      </c>
      <c r="H32" s="48" t="s">
        <v>414</v>
      </c>
      <c r="I32" s="52">
        <v>0</v>
      </c>
      <c r="J32" s="52">
        <v>0</v>
      </c>
      <c r="K32" s="52">
        <v>0</v>
      </c>
      <c r="L32" s="48" t="s">
        <v>414</v>
      </c>
      <c r="M32" s="48" t="s">
        <v>414</v>
      </c>
      <c r="N32" s="48" t="s">
        <v>414</v>
      </c>
      <c r="O32" s="48" t="s">
        <v>414</v>
      </c>
      <c r="P32" s="48" t="s">
        <v>414</v>
      </c>
    </row>
    <row r="33" spans="2:16">
      <c r="B33" s="158" t="s">
        <v>285</v>
      </c>
      <c r="C33" s="160"/>
      <c r="D33" s="161">
        <v>15081000</v>
      </c>
      <c r="E33" s="52">
        <v>0</v>
      </c>
      <c r="F33" s="52">
        <v>0</v>
      </c>
      <c r="G33" s="52">
        <v>0.215</v>
      </c>
      <c r="H33" s="48" t="s">
        <v>414</v>
      </c>
      <c r="I33" s="52">
        <v>0</v>
      </c>
      <c r="J33" s="52">
        <v>0</v>
      </c>
      <c r="K33" s="52">
        <v>314.31</v>
      </c>
      <c r="L33" s="48" t="s">
        <v>414</v>
      </c>
      <c r="M33" s="48" t="s">
        <v>414</v>
      </c>
      <c r="N33" s="48" t="s">
        <v>414</v>
      </c>
      <c r="O33" s="48">
        <v>1461.9069767441861</v>
      </c>
      <c r="P33" s="48" t="s">
        <v>414</v>
      </c>
    </row>
    <row r="34" spans="2:16">
      <c r="B34" s="145" t="s">
        <v>320</v>
      </c>
      <c r="C34" s="156"/>
      <c r="D34" s="144"/>
      <c r="E34" s="159">
        <v>33043286.736099996</v>
      </c>
      <c r="F34" s="159">
        <v>27620631.543900002</v>
      </c>
      <c r="G34" s="159">
        <v>28170854.103399999</v>
      </c>
      <c r="H34" s="48">
        <v>1.9920708859443748</v>
      </c>
      <c r="I34" s="159">
        <v>43706121.730000004</v>
      </c>
      <c r="J34" s="159">
        <v>38534027.339999996</v>
      </c>
      <c r="K34" s="159">
        <v>29621463.060000002</v>
      </c>
      <c r="L34" s="48">
        <v>-23.129075508669615</v>
      </c>
      <c r="M34" s="48">
        <v>1.3226929294007184</v>
      </c>
      <c r="N34" s="48">
        <v>1.3951175330207179</v>
      </c>
      <c r="O34" s="48">
        <v>1.0514932543853872</v>
      </c>
      <c r="P34" s="48">
        <v>-24.630489582573954</v>
      </c>
    </row>
    <row r="35" spans="2:16">
      <c r="B35" s="146" t="s">
        <v>109</v>
      </c>
      <c r="C35" s="140"/>
      <c r="D35" s="140"/>
      <c r="E35" s="140"/>
      <c r="F35" s="140"/>
      <c r="G35" s="140"/>
      <c r="H35" s="140"/>
      <c r="I35" s="203"/>
      <c r="J35" s="140"/>
      <c r="K35" s="140"/>
      <c r="L35" s="140"/>
      <c r="M35" s="139"/>
      <c r="N35" s="139"/>
      <c r="O35" s="139"/>
      <c r="P35" s="147"/>
    </row>
    <row r="37" spans="2:16">
      <c r="B37" s="41"/>
      <c r="D37" s="41"/>
      <c r="E37" s="41"/>
    </row>
    <row r="38" spans="2:16">
      <c r="B38" s="41"/>
      <c r="D38" s="41"/>
      <c r="E38" s="49"/>
      <c r="F38" s="49"/>
      <c r="G38" s="49"/>
      <c r="H38" s="49"/>
      <c r="I38" s="49"/>
      <c r="J38" s="49"/>
      <c r="K38" s="49"/>
    </row>
    <row r="39" spans="2:16" s="83" customFormat="1">
      <c r="C39" s="99"/>
      <c r="E39" s="49"/>
      <c r="F39" s="49"/>
      <c r="G39" s="49"/>
      <c r="H39" s="49"/>
      <c r="I39" s="49"/>
      <c r="J39" s="49"/>
      <c r="K39" s="49"/>
    </row>
  </sheetData>
  <mergeCells count="12">
    <mergeCell ref="B26:B28"/>
    <mergeCell ref="B13:B15"/>
    <mergeCell ref="B16:B18"/>
    <mergeCell ref="B5:B7"/>
    <mergeCell ref="B3:C4"/>
    <mergeCell ref="B8:B12"/>
    <mergeCell ref="B21:B23"/>
    <mergeCell ref="B2:P2"/>
    <mergeCell ref="D3:D4"/>
    <mergeCell ref="E3:H3"/>
    <mergeCell ref="I3:L3"/>
    <mergeCell ref="M3:P3"/>
  </mergeCells>
  <hyperlinks>
    <hyperlink ref="Q2" r:id="rId1" location="Indice!A1" display="volver a indice" xr:uid="{00000000-0004-0000-0E00-000000000000}"/>
  </hyperlinks>
  <printOptions horizontalCentered="1" verticalCentered="1"/>
  <pageMargins left="0.70866141732283472" right="0.70866141732283472" top="0.74803149606299213" bottom="0.74803149606299213" header="0.31496062992125984" footer="0.31496062992125984"/>
  <pageSetup scale="55" orientation="landscape" r:id="rId2"/>
  <headerFooter differentFirst="1">
    <oddFooter>&amp;C&amp;P</oddFooter>
  </headerFooter>
  <drawing r:id="rId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T44"/>
  <sheetViews>
    <sheetView zoomScale="90" zoomScaleNormal="90" zoomScalePageLayoutView="90" workbookViewId="0"/>
  </sheetViews>
  <sheetFormatPr baseColWidth="10" defaultColWidth="10.85546875" defaultRowHeight="12.75"/>
  <cols>
    <col min="1" max="1" width="1.140625" style="41" customWidth="1"/>
    <col min="2" max="2" width="20.28515625" style="53" customWidth="1"/>
    <col min="3" max="3" width="29.140625" style="53" bestFit="1" customWidth="1"/>
    <col min="4" max="4" width="11.7109375" style="41" customWidth="1"/>
    <col min="5" max="5" width="12.42578125" style="41" customWidth="1"/>
    <col min="6" max="7" width="13.28515625" style="41" customWidth="1"/>
    <col min="8" max="8" width="11.42578125" style="41" bestFit="1" customWidth="1"/>
    <col min="9" max="9" width="11" style="41" bestFit="1" customWidth="1"/>
    <col min="10" max="11" width="13.85546875" style="41" customWidth="1"/>
    <col min="12" max="12" width="9.85546875" style="41" bestFit="1" customWidth="1"/>
    <col min="13" max="13" width="7.42578125" style="41" customWidth="1"/>
    <col min="14" max="15" width="13.140625" style="41" customWidth="1"/>
    <col min="16" max="16" width="7" style="41" customWidth="1"/>
    <col min="17" max="17" width="9.140625" style="41" customWidth="1"/>
    <col min="18" max="18" width="10.28515625" style="41" customWidth="1"/>
    <col min="19" max="19" width="8.42578125" style="41" customWidth="1"/>
    <col min="20" max="16384" width="10.85546875" style="41"/>
  </cols>
  <sheetData>
    <row r="1" spans="2:20" ht="5.25" customHeight="1"/>
    <row r="2" spans="2:20">
      <c r="B2" s="243" t="s">
        <v>100</v>
      </c>
      <c r="C2" s="244"/>
      <c r="D2" s="244"/>
      <c r="E2" s="244"/>
      <c r="F2" s="244"/>
      <c r="G2" s="244"/>
      <c r="H2" s="244"/>
      <c r="I2" s="244"/>
      <c r="J2" s="244"/>
      <c r="K2" s="244"/>
      <c r="L2" s="244"/>
      <c r="M2" s="244"/>
      <c r="N2" s="244"/>
      <c r="O2" s="244"/>
      <c r="P2" s="245"/>
      <c r="T2" s="43" t="s">
        <v>351</v>
      </c>
    </row>
    <row r="3" spans="2:20">
      <c r="B3" s="298" t="s">
        <v>39</v>
      </c>
      <c r="C3" s="298"/>
      <c r="D3" s="275" t="s">
        <v>40</v>
      </c>
      <c r="E3" s="276" t="s">
        <v>30</v>
      </c>
      <c r="F3" s="276"/>
      <c r="G3" s="276"/>
      <c r="H3" s="276"/>
      <c r="I3" s="276" t="s">
        <v>311</v>
      </c>
      <c r="J3" s="276"/>
      <c r="K3" s="276"/>
      <c r="L3" s="276"/>
      <c r="M3" s="276" t="s">
        <v>335</v>
      </c>
      <c r="N3" s="276"/>
      <c r="O3" s="276"/>
      <c r="P3" s="276"/>
    </row>
    <row r="4" spans="2:20">
      <c r="B4" s="284"/>
      <c r="C4" s="284"/>
      <c r="D4" s="275"/>
      <c r="E4" s="44">
        <v>2018</v>
      </c>
      <c r="F4" s="198" t="s">
        <v>411</v>
      </c>
      <c r="G4" s="199" t="s">
        <v>412</v>
      </c>
      <c r="H4" s="44" t="s">
        <v>110</v>
      </c>
      <c r="I4" s="44">
        <v>2018</v>
      </c>
      <c r="J4" s="198" t="s">
        <v>411</v>
      </c>
      <c r="K4" s="199" t="s">
        <v>412</v>
      </c>
      <c r="L4" s="44" t="s">
        <v>110</v>
      </c>
      <c r="M4" s="44">
        <v>2018</v>
      </c>
      <c r="N4" s="198" t="s">
        <v>411</v>
      </c>
      <c r="O4" s="199" t="s">
        <v>412</v>
      </c>
      <c r="P4" s="44" t="s">
        <v>110</v>
      </c>
      <c r="Q4" s="153" t="s">
        <v>300</v>
      </c>
      <c r="R4" s="153" t="s">
        <v>301</v>
      </c>
      <c r="S4" s="153"/>
    </row>
    <row r="5" spans="2:20">
      <c r="B5" s="281" t="s">
        <v>194</v>
      </c>
      <c r="C5" s="75" t="s">
        <v>36</v>
      </c>
      <c r="D5" s="100"/>
      <c r="E5" s="101">
        <v>9764992.3378999997</v>
      </c>
      <c r="F5" s="101">
        <v>7837811.274100001</v>
      </c>
      <c r="G5" s="101">
        <v>8148750.1815999998</v>
      </c>
      <c r="H5" s="48">
        <v>3.9671650238312539</v>
      </c>
      <c r="I5" s="101">
        <v>19635289.920000002</v>
      </c>
      <c r="J5" s="101">
        <v>15633351.299999997</v>
      </c>
      <c r="K5" s="101">
        <v>15010724.960000001</v>
      </c>
      <c r="L5" s="48">
        <v>-3.982679900502184</v>
      </c>
      <c r="M5" s="48">
        <v>2.0107839556403224</v>
      </c>
      <c r="N5" s="48">
        <v>1.9946067535027681</v>
      </c>
      <c r="O5" s="48">
        <v>1.8420892315357076</v>
      </c>
      <c r="P5" s="48">
        <v>-7.6464958167428936</v>
      </c>
      <c r="Q5" s="168">
        <v>310938.90749999881</v>
      </c>
      <c r="R5" s="168">
        <v>-622626.33999999613</v>
      </c>
      <c r="S5" s="155">
        <v>0.42602363059439047</v>
      </c>
    </row>
    <row r="6" spans="2:20">
      <c r="B6" s="281"/>
      <c r="C6" s="75" t="s">
        <v>135</v>
      </c>
      <c r="D6" s="100">
        <v>20091100</v>
      </c>
      <c r="E6" s="101">
        <v>6221085.6322000008</v>
      </c>
      <c r="F6" s="101">
        <v>4724861.0957000004</v>
      </c>
      <c r="G6" s="101">
        <v>5711421.5752999997</v>
      </c>
      <c r="H6" s="48">
        <v>20.880200700457575</v>
      </c>
      <c r="I6" s="101">
        <v>14819141.1</v>
      </c>
      <c r="J6" s="101">
        <v>11437146.079999996</v>
      </c>
      <c r="K6" s="101">
        <v>11586624.750000002</v>
      </c>
      <c r="L6" s="48">
        <v>1.3069577756062545</v>
      </c>
      <c r="M6" s="48">
        <v>2.3820828029270213</v>
      </c>
      <c r="N6" s="48">
        <v>2.4206311780062082</v>
      </c>
      <c r="O6" s="48">
        <v>2.0286761530804003</v>
      </c>
      <c r="P6" s="48">
        <v>-16.192265409414741</v>
      </c>
      <c r="Q6" s="168">
        <v>986560.47959999926</v>
      </c>
      <c r="R6" s="168">
        <v>149478.67000000551</v>
      </c>
      <c r="S6" s="195"/>
    </row>
    <row r="7" spans="2:20">
      <c r="B7" s="281"/>
      <c r="C7" s="75" t="s">
        <v>371</v>
      </c>
      <c r="D7" s="102">
        <v>20091200</v>
      </c>
      <c r="E7" s="101">
        <v>3484058.8964</v>
      </c>
      <c r="F7" s="101">
        <v>3056365.2691000002</v>
      </c>
      <c r="G7" s="101">
        <v>2264570.0563999997</v>
      </c>
      <c r="H7" s="48">
        <v>-25.906432739080245</v>
      </c>
      <c r="I7" s="101">
        <v>4697192.8800000008</v>
      </c>
      <c r="J7" s="101">
        <v>4080273.1599999997</v>
      </c>
      <c r="K7" s="101">
        <v>3120770.78</v>
      </c>
      <c r="L7" s="48">
        <v>-23.515640800872262</v>
      </c>
      <c r="M7" s="48">
        <v>1.3481956016453984</v>
      </c>
      <c r="N7" s="48">
        <v>1.3350083516691402</v>
      </c>
      <c r="O7" s="48">
        <v>1.378085332878201</v>
      </c>
      <c r="P7" s="48">
        <v>3.2267199793321266</v>
      </c>
      <c r="Q7" s="168">
        <v>-791795.2127000005</v>
      </c>
      <c r="R7" s="168">
        <v>-959502.37999999989</v>
      </c>
      <c r="S7" s="195"/>
    </row>
    <row r="8" spans="2:20">
      <c r="B8" s="281"/>
      <c r="C8" s="75" t="s">
        <v>129</v>
      </c>
      <c r="D8" s="100">
        <v>20091900</v>
      </c>
      <c r="E8" s="101">
        <v>59847.809300000001</v>
      </c>
      <c r="F8" s="101">
        <v>56584.909299999999</v>
      </c>
      <c r="G8" s="101">
        <v>172758.54989999998</v>
      </c>
      <c r="H8" s="48">
        <v>205.30852136578397</v>
      </c>
      <c r="I8" s="101">
        <v>118955.94</v>
      </c>
      <c r="J8" s="101">
        <v>115932.06</v>
      </c>
      <c r="K8" s="101">
        <v>303329.43</v>
      </c>
      <c r="L8" s="48">
        <v>161.64413019142415</v>
      </c>
      <c r="M8" s="48">
        <v>1.9876406737581287</v>
      </c>
      <c r="N8" s="48">
        <v>2.0488158668834342</v>
      </c>
      <c r="O8" s="48">
        <v>1.7557998152657568</v>
      </c>
      <c r="P8" s="48">
        <v>-14.301726980638829</v>
      </c>
      <c r="Q8" s="168">
        <v>116173.64059999998</v>
      </c>
      <c r="R8" s="168">
        <v>187397.37</v>
      </c>
      <c r="S8" s="195"/>
    </row>
    <row r="9" spans="2:20">
      <c r="B9" s="145" t="s">
        <v>394</v>
      </c>
      <c r="C9" s="144"/>
      <c r="D9" s="100">
        <v>20098990</v>
      </c>
      <c r="E9" s="101">
        <v>2404414.8724000002</v>
      </c>
      <c r="F9" s="101">
        <v>2068819.6242999993</v>
      </c>
      <c r="G9" s="101">
        <v>1993885.6089999999</v>
      </c>
      <c r="H9" s="48">
        <v>-3.6220661492107564</v>
      </c>
      <c r="I9" s="101">
        <v>10442738.869999997</v>
      </c>
      <c r="J9" s="101">
        <v>8739842.9099999983</v>
      </c>
      <c r="K9" s="101">
        <v>7263879.79</v>
      </c>
      <c r="L9" s="48">
        <v>-16.887753420730512</v>
      </c>
      <c r="M9" s="48">
        <v>4.3431518370107369</v>
      </c>
      <c r="N9" s="48">
        <v>4.224555300686105</v>
      </c>
      <c r="O9" s="48">
        <v>3.6430774951242451</v>
      </c>
      <c r="P9" s="48">
        <v>-13.764237042119509</v>
      </c>
      <c r="Q9" s="168">
        <v>-74934.015299999388</v>
      </c>
      <c r="R9" s="168">
        <v>-1475963.1199999982</v>
      </c>
      <c r="S9" s="155">
        <v>0.2061582267734135</v>
      </c>
    </row>
    <row r="10" spans="2:20">
      <c r="B10" s="275" t="s">
        <v>91</v>
      </c>
      <c r="C10" s="75" t="s">
        <v>36</v>
      </c>
      <c r="D10" s="100"/>
      <c r="E10" s="101">
        <v>4044773.9062000001</v>
      </c>
      <c r="F10" s="101">
        <v>3485107.8731</v>
      </c>
      <c r="G10" s="101">
        <v>4210499.4966000002</v>
      </c>
      <c r="H10" s="48">
        <v>20.814036463518846</v>
      </c>
      <c r="I10" s="101">
        <v>4953001.6099999994</v>
      </c>
      <c r="J10" s="101">
        <v>4324767.0600000005</v>
      </c>
      <c r="K10" s="101">
        <v>4829411.5599999996</v>
      </c>
      <c r="L10" s="48">
        <v>11.66870938940232</v>
      </c>
      <c r="M10" s="48">
        <v>1.2245435035090169</v>
      </c>
      <c r="N10" s="48">
        <v>1.2409277467079161</v>
      </c>
      <c r="O10" s="48">
        <v>1.1469925513350077</v>
      </c>
      <c r="P10" s="48">
        <v>-7.5697554206609619</v>
      </c>
      <c r="Q10" s="168">
        <v>725391.62350000022</v>
      </c>
      <c r="R10" s="168">
        <v>504644.49999999907</v>
      </c>
      <c r="S10" s="155">
        <v>0.13706489539368116</v>
      </c>
    </row>
    <row r="11" spans="2:20">
      <c r="B11" s="275"/>
      <c r="C11" s="75" t="s">
        <v>130</v>
      </c>
      <c r="D11" s="100">
        <v>20094900</v>
      </c>
      <c r="E11" s="101">
        <v>3334390.1836000001</v>
      </c>
      <c r="F11" s="101">
        <v>2850132.1505</v>
      </c>
      <c r="G11" s="101">
        <v>3696360.2466000002</v>
      </c>
      <c r="H11" s="48">
        <v>29.690837175797125</v>
      </c>
      <c r="I11" s="101">
        <v>4384457.1399999997</v>
      </c>
      <c r="J11" s="101">
        <v>3821260.41</v>
      </c>
      <c r="K11" s="101">
        <v>4387673.0999999996</v>
      </c>
      <c r="L11" s="48">
        <v>14.822666587122214</v>
      </c>
      <c r="M11" s="48">
        <v>1.3149202398581581</v>
      </c>
      <c r="N11" s="48">
        <v>1.3407309585029714</v>
      </c>
      <c r="O11" s="48">
        <v>1.1870252917138922</v>
      </c>
      <c r="P11" s="48">
        <v>-11.464318461080614</v>
      </c>
      <c r="Q11" s="168">
        <v>846228.0961000002</v>
      </c>
      <c r="R11" s="168">
        <v>566412.68999999948</v>
      </c>
      <c r="S11" s="195"/>
    </row>
    <row r="12" spans="2:20">
      <c r="B12" s="275"/>
      <c r="C12" s="75" t="s">
        <v>364</v>
      </c>
      <c r="D12" s="100">
        <v>20094100</v>
      </c>
      <c r="E12" s="101">
        <v>710383.72259999998</v>
      </c>
      <c r="F12" s="101">
        <v>634975.72259999998</v>
      </c>
      <c r="G12" s="101">
        <v>514139.25</v>
      </c>
      <c r="H12" s="48">
        <v>-19.03009332470501</v>
      </c>
      <c r="I12" s="101">
        <v>568544.47</v>
      </c>
      <c r="J12" s="101">
        <v>503506.65</v>
      </c>
      <c r="K12" s="101">
        <v>441738.46</v>
      </c>
      <c r="L12" s="48">
        <v>-12.267601629491887</v>
      </c>
      <c r="M12" s="48">
        <v>0.8003343149799812</v>
      </c>
      <c r="N12" s="48">
        <v>0.79295417459161932</v>
      </c>
      <c r="O12" s="48">
        <v>0.85918058191433555</v>
      </c>
      <c r="P12" s="48">
        <v>8.3518580826973619</v>
      </c>
      <c r="Q12" s="168">
        <v>-120836.47259999998</v>
      </c>
      <c r="R12" s="168">
        <v>-61768.19</v>
      </c>
      <c r="S12" s="195"/>
    </row>
    <row r="13" spans="2:20">
      <c r="B13" s="281" t="s">
        <v>259</v>
      </c>
      <c r="C13" s="75" t="s">
        <v>36</v>
      </c>
      <c r="D13" s="100"/>
      <c r="E13" s="101">
        <v>2784581.8262999998</v>
      </c>
      <c r="F13" s="101">
        <v>2462236.963</v>
      </c>
      <c r="G13" s="101">
        <v>2889682.3875000002</v>
      </c>
      <c r="H13" s="48">
        <v>17.360044176219279</v>
      </c>
      <c r="I13" s="101">
        <v>4293752.16</v>
      </c>
      <c r="J13" s="101">
        <v>3876865.51</v>
      </c>
      <c r="K13" s="101">
        <v>1818457.56</v>
      </c>
      <c r="L13" s="48">
        <v>-53.094644234898922</v>
      </c>
      <c r="M13" s="48">
        <v>1.5419737784130063</v>
      </c>
      <c r="N13" s="48">
        <v>1.5745298150655695</v>
      </c>
      <c r="O13" s="48">
        <v>0.62929322885662631</v>
      </c>
      <c r="P13" s="48">
        <v>-60.032942988099578</v>
      </c>
      <c r="Q13" s="168">
        <v>427445.4245000002</v>
      </c>
      <c r="R13" s="168">
        <v>-2058407.9499999997</v>
      </c>
      <c r="S13" s="155">
        <v>5.161015832729085E-2</v>
      </c>
    </row>
    <row r="14" spans="2:20">
      <c r="B14" s="281"/>
      <c r="C14" s="75" t="s">
        <v>134</v>
      </c>
      <c r="D14" s="100">
        <v>20096920</v>
      </c>
      <c r="E14" s="101">
        <v>1992590</v>
      </c>
      <c r="F14" s="101">
        <v>1936590</v>
      </c>
      <c r="G14" s="101">
        <v>2147341</v>
      </c>
      <c r="H14" s="48">
        <v>10.882582270898844</v>
      </c>
      <c r="I14" s="101">
        <v>2973550</v>
      </c>
      <c r="J14" s="101">
        <v>2913708.4</v>
      </c>
      <c r="K14" s="101">
        <v>858958.9</v>
      </c>
      <c r="L14" s="48">
        <v>-70.520080183727373</v>
      </c>
      <c r="M14" s="48">
        <v>1.4923039862691272</v>
      </c>
      <c r="N14" s="48">
        <v>1.5045561528253268</v>
      </c>
      <c r="O14" s="48">
        <v>0.40001047807497742</v>
      </c>
      <c r="P14" s="48">
        <v>-73.413389900814352</v>
      </c>
      <c r="Q14" s="168">
        <v>210751</v>
      </c>
      <c r="R14" s="168">
        <v>-2054749.5</v>
      </c>
      <c r="S14" s="195"/>
    </row>
    <row r="15" spans="2:20">
      <c r="B15" s="281"/>
      <c r="C15" s="75" t="s">
        <v>130</v>
      </c>
      <c r="D15" s="100">
        <v>20096910</v>
      </c>
      <c r="E15" s="101">
        <v>788900.10759999999</v>
      </c>
      <c r="F15" s="101">
        <v>523146.90759999998</v>
      </c>
      <c r="G15" s="101">
        <v>738761.75209999993</v>
      </c>
      <c r="H15" s="48">
        <v>41.214970664580484</v>
      </c>
      <c r="I15" s="101">
        <v>1314479.5000000002</v>
      </c>
      <c r="J15" s="101">
        <v>959251.49</v>
      </c>
      <c r="K15" s="101">
        <v>954066.17999999993</v>
      </c>
      <c r="L15" s="48">
        <v>-0.54055793022537157</v>
      </c>
      <c r="M15" s="48">
        <v>1.6662179245974795</v>
      </c>
      <c r="N15" s="48">
        <v>1.833617815692886</v>
      </c>
      <c r="O15" s="48">
        <v>1.2914395977972288</v>
      </c>
      <c r="P15" s="48">
        <v>-29.568769088927038</v>
      </c>
      <c r="Q15" s="168">
        <v>215614.84449999995</v>
      </c>
      <c r="R15" s="168">
        <v>-5185.3100000000559</v>
      </c>
      <c r="S15" s="195"/>
    </row>
    <row r="16" spans="2:20">
      <c r="B16" s="281"/>
      <c r="C16" s="75" t="s">
        <v>372</v>
      </c>
      <c r="D16" s="100">
        <v>20096100</v>
      </c>
      <c r="E16" s="101">
        <v>3091.7186999999999</v>
      </c>
      <c r="F16" s="101">
        <v>2500.0553999999997</v>
      </c>
      <c r="G16" s="101">
        <v>3579.6354000000001</v>
      </c>
      <c r="H16" s="48">
        <v>43.18224308149334</v>
      </c>
      <c r="I16" s="101">
        <v>5722.66</v>
      </c>
      <c r="J16" s="101">
        <v>3905.6200000000003</v>
      </c>
      <c r="K16" s="101">
        <v>5432.48</v>
      </c>
      <c r="L16" s="48">
        <v>39.093921067589754</v>
      </c>
      <c r="M16" s="48">
        <v>1.8509639961746844</v>
      </c>
      <c r="N16" s="48">
        <v>1.5622133813514696</v>
      </c>
      <c r="O16" s="48">
        <v>1.5176070724968245</v>
      </c>
      <c r="P16" s="48">
        <v>-2.8553275363738195</v>
      </c>
      <c r="Q16" s="168">
        <v>1079.5800000000004</v>
      </c>
      <c r="R16" s="168">
        <v>1526.8599999999992</v>
      </c>
      <c r="S16" s="195"/>
    </row>
    <row r="17" spans="2:19">
      <c r="B17" s="298" t="s">
        <v>193</v>
      </c>
      <c r="C17" s="75" t="s">
        <v>36</v>
      </c>
      <c r="D17" s="100"/>
      <c r="E17" s="101">
        <v>1147294.3665999998</v>
      </c>
      <c r="F17" s="101">
        <v>838309.23659999995</v>
      </c>
      <c r="G17" s="101">
        <v>1255727.7401999999</v>
      </c>
      <c r="H17" s="48">
        <v>49.7929028305782</v>
      </c>
      <c r="I17" s="101">
        <v>2639132.6499999994</v>
      </c>
      <c r="J17" s="101">
        <v>2070763.4899999998</v>
      </c>
      <c r="K17" s="101">
        <v>2528056.27</v>
      </c>
      <c r="L17" s="48">
        <v>22.08329353923466</v>
      </c>
      <c r="M17" s="48">
        <v>2.3003099525547692</v>
      </c>
      <c r="N17" s="48">
        <v>2.4701666158404341</v>
      </c>
      <c r="O17" s="48">
        <v>2.0132200548483197</v>
      </c>
      <c r="P17" s="48">
        <v>-18.498612930069324</v>
      </c>
      <c r="Q17" s="168">
        <v>417418.50359999994</v>
      </c>
      <c r="R17" s="168">
        <v>457292.78000000026</v>
      </c>
      <c r="S17" s="49"/>
    </row>
    <row r="18" spans="2:19">
      <c r="B18" s="298"/>
      <c r="C18" s="75" t="s">
        <v>130</v>
      </c>
      <c r="D18" s="100">
        <v>20093900</v>
      </c>
      <c r="E18" s="101">
        <v>558954.40759999992</v>
      </c>
      <c r="F18" s="101">
        <v>495769.27759999997</v>
      </c>
      <c r="G18" s="101">
        <v>418700.19329999998</v>
      </c>
      <c r="H18" s="48">
        <v>-15.54535300635983</v>
      </c>
      <c r="I18" s="101">
        <v>1765246.4099999997</v>
      </c>
      <c r="J18" s="101">
        <v>1539410.8599999999</v>
      </c>
      <c r="K18" s="101">
        <v>1318314.77</v>
      </c>
      <c r="L18" s="48">
        <v>-14.362383412054136</v>
      </c>
      <c r="M18" s="48">
        <v>3.1581223548795214</v>
      </c>
      <c r="N18" s="48">
        <v>3.1050953125861867</v>
      </c>
      <c r="O18" s="48">
        <v>3.1485888736034648</v>
      </c>
      <c r="P18" s="48">
        <v>1.4007158118780172</v>
      </c>
      <c r="Q18" s="168">
        <v>-77069.084299999988</v>
      </c>
      <c r="R18" s="168">
        <v>-221096.08999999985</v>
      </c>
      <c r="S18" s="49"/>
    </row>
    <row r="19" spans="2:19">
      <c r="B19" s="298"/>
      <c r="C19" s="75" t="s">
        <v>364</v>
      </c>
      <c r="D19" s="100">
        <v>20093100</v>
      </c>
      <c r="E19" s="101">
        <v>588339.95900000003</v>
      </c>
      <c r="F19" s="101">
        <v>342539.95899999997</v>
      </c>
      <c r="G19" s="101">
        <v>837027.54689999996</v>
      </c>
      <c r="H19" s="48">
        <v>144.35909589748039</v>
      </c>
      <c r="I19" s="101">
        <v>873886.24</v>
      </c>
      <c r="J19" s="101">
        <v>531352.63</v>
      </c>
      <c r="K19" s="101">
        <v>1209741.5</v>
      </c>
      <c r="L19" s="48">
        <v>127.67206403024672</v>
      </c>
      <c r="M19" s="48">
        <v>1.4853423205952936</v>
      </c>
      <c r="N19" s="48">
        <v>1.5512135622110004</v>
      </c>
      <c r="O19" s="48">
        <v>1.4452827800953227</v>
      </c>
      <c r="P19" s="48">
        <v>-6.8288973675997733</v>
      </c>
      <c r="Q19" s="168">
        <v>494487.58789999998</v>
      </c>
      <c r="R19" s="168">
        <v>678388.87</v>
      </c>
      <c r="S19" s="49"/>
    </row>
    <row r="20" spans="2:19">
      <c r="B20" s="145" t="s">
        <v>90</v>
      </c>
      <c r="C20" s="144"/>
      <c r="D20" s="100">
        <v>20099000</v>
      </c>
      <c r="E20" s="101">
        <v>1023764.6107</v>
      </c>
      <c r="F20" s="101">
        <v>877881.43450000009</v>
      </c>
      <c r="G20" s="101">
        <v>1403818.2834999999</v>
      </c>
      <c r="H20" s="48">
        <v>59.909781472887481</v>
      </c>
      <c r="I20" s="101">
        <v>1624993.0899999999</v>
      </c>
      <c r="J20" s="101">
        <v>1423158.7999999998</v>
      </c>
      <c r="K20" s="101">
        <v>1932128.6500000001</v>
      </c>
      <c r="L20" s="48">
        <v>35.763391267369492</v>
      </c>
      <c r="M20" s="48">
        <v>1.5872721844613376</v>
      </c>
      <c r="N20" s="48">
        <v>1.6211287129116292</v>
      </c>
      <c r="O20" s="48">
        <v>1.37633814341185</v>
      </c>
      <c r="P20" s="48">
        <v>-15.100008256600606</v>
      </c>
      <c r="Q20" s="168">
        <v>525936.84899999981</v>
      </c>
      <c r="R20" s="168">
        <v>508969.85000000033</v>
      </c>
      <c r="S20" s="49"/>
    </row>
    <row r="21" spans="2:19">
      <c r="B21" s="281" t="s">
        <v>190</v>
      </c>
      <c r="C21" s="75" t="s">
        <v>36</v>
      </c>
      <c r="D21" s="100"/>
      <c r="E21" s="101">
        <v>575067.52500000002</v>
      </c>
      <c r="F21" s="101">
        <v>460373.06499999994</v>
      </c>
      <c r="G21" s="101">
        <v>705138.06420000002</v>
      </c>
      <c r="H21" s="48">
        <v>53.166663692629392</v>
      </c>
      <c r="I21" s="101">
        <v>687788.52999999991</v>
      </c>
      <c r="J21" s="101">
        <v>550105.37</v>
      </c>
      <c r="K21" s="101">
        <v>754074.75000000012</v>
      </c>
      <c r="L21" s="48">
        <v>37.078238301872979</v>
      </c>
      <c r="M21" s="48">
        <v>1.1960135116306556</v>
      </c>
      <c r="N21" s="48">
        <v>1.1949121523866737</v>
      </c>
      <c r="O21" s="48">
        <v>1.0694001476937998</v>
      </c>
      <c r="P21" s="48">
        <v>-10.503868794218963</v>
      </c>
      <c r="Q21" s="168">
        <v>244764.99920000008</v>
      </c>
      <c r="R21" s="168">
        <v>203969.38000000012</v>
      </c>
      <c r="S21" s="49"/>
    </row>
    <row r="22" spans="2:19">
      <c r="B22" s="281"/>
      <c r="C22" s="84" t="s">
        <v>373</v>
      </c>
      <c r="D22" s="100">
        <v>20097929</v>
      </c>
      <c r="E22" s="101">
        <v>110506.1707</v>
      </c>
      <c r="F22" s="101">
        <v>85553.516899999988</v>
      </c>
      <c r="G22" s="101">
        <v>192206.34669999999</v>
      </c>
      <c r="H22" s="48">
        <v>124.66212221837955</v>
      </c>
      <c r="I22" s="101">
        <v>241065.36000000002</v>
      </c>
      <c r="J22" s="101">
        <v>193520.35</v>
      </c>
      <c r="K22" s="101">
        <v>255060.19</v>
      </c>
      <c r="L22" s="48">
        <v>31.800190522598793</v>
      </c>
      <c r="M22" s="48">
        <v>2.1814651478100671</v>
      </c>
      <c r="N22" s="48">
        <v>2.2619800682910327</v>
      </c>
      <c r="O22" s="48">
        <v>1.3270123197237795</v>
      </c>
      <c r="P22" s="48">
        <v>-41.334040103794479</v>
      </c>
      <c r="Q22" s="168">
        <v>106652.82980000001</v>
      </c>
      <c r="R22" s="168">
        <v>61539.839999999997</v>
      </c>
      <c r="S22" s="49"/>
    </row>
    <row r="23" spans="2:19">
      <c r="B23" s="281"/>
      <c r="C23" s="84" t="s">
        <v>364</v>
      </c>
      <c r="D23" s="100">
        <v>20097100</v>
      </c>
      <c r="E23" s="101">
        <v>399174.64350000001</v>
      </c>
      <c r="F23" s="101">
        <v>334809.8835</v>
      </c>
      <c r="G23" s="101">
        <v>439831.29749999999</v>
      </c>
      <c r="H23" s="48">
        <v>31.367477238765563</v>
      </c>
      <c r="I23" s="101">
        <v>338077.63</v>
      </c>
      <c r="J23" s="101">
        <v>282559.99</v>
      </c>
      <c r="K23" s="101">
        <v>388141.14</v>
      </c>
      <c r="L23" s="48">
        <v>37.365923604399917</v>
      </c>
      <c r="M23" s="48">
        <v>0.8469416469836466</v>
      </c>
      <c r="N23" s="48">
        <v>0.84394160365340587</v>
      </c>
      <c r="O23" s="48">
        <v>0.88247730938246849</v>
      </c>
      <c r="P23" s="48">
        <v>4.5661578434150307</v>
      </c>
      <c r="Q23" s="168">
        <v>105021.41399999999</v>
      </c>
      <c r="R23" s="168">
        <v>105581.15000000002</v>
      </c>
      <c r="S23" s="49"/>
    </row>
    <row r="24" spans="2:19">
      <c r="B24" s="281"/>
      <c r="C24" s="74" t="s">
        <v>362</v>
      </c>
      <c r="D24" s="100">
        <v>20097921</v>
      </c>
      <c r="E24" s="101">
        <v>63108.054600000003</v>
      </c>
      <c r="F24" s="101">
        <v>37807.2546</v>
      </c>
      <c r="G24" s="101">
        <v>33247.42</v>
      </c>
      <c r="H24" s="48">
        <v>-12.060739792515907</v>
      </c>
      <c r="I24" s="101">
        <v>105126.1</v>
      </c>
      <c r="J24" s="101">
        <v>70853.990000000005</v>
      </c>
      <c r="K24" s="101">
        <v>56091.420000000006</v>
      </c>
      <c r="L24" s="48">
        <v>-20.835199259773518</v>
      </c>
      <c r="M24" s="48">
        <v>1.665811134035496</v>
      </c>
      <c r="N24" s="48">
        <v>1.8740845044061996</v>
      </c>
      <c r="O24" s="48">
        <v>1.6870909081065542</v>
      </c>
      <c r="P24" s="48">
        <v>-9.9778636374187375</v>
      </c>
      <c r="Q24" s="168">
        <v>-4559.834600000002</v>
      </c>
      <c r="R24" s="168">
        <v>-14762.57</v>
      </c>
      <c r="S24" s="49"/>
    </row>
    <row r="25" spans="2:19">
      <c r="B25" s="281"/>
      <c r="C25" s="84" t="s">
        <v>191</v>
      </c>
      <c r="D25" s="100">
        <v>20097910</v>
      </c>
      <c r="E25" s="101">
        <v>2278.6561999999999</v>
      </c>
      <c r="F25" s="101">
        <v>2202.41</v>
      </c>
      <c r="G25" s="101">
        <v>39853</v>
      </c>
      <c r="H25" s="48">
        <v>1709.5177555496025</v>
      </c>
      <c r="I25" s="101">
        <v>3519.44</v>
      </c>
      <c r="J25" s="101">
        <v>3171.04</v>
      </c>
      <c r="K25" s="101">
        <v>54782</v>
      </c>
      <c r="L25" s="48">
        <v>1627.5720268429286</v>
      </c>
      <c r="M25" s="48">
        <v>1.5445243560656496</v>
      </c>
      <c r="N25" s="48">
        <v>1.4398045777125967</v>
      </c>
      <c r="O25" s="48">
        <v>1.3746016611045593</v>
      </c>
      <c r="P25" s="48">
        <v>-4.5285948952617394</v>
      </c>
      <c r="Q25" s="168">
        <v>37650.589999999997</v>
      </c>
      <c r="R25" s="168">
        <v>51610.96</v>
      </c>
      <c r="S25" s="49"/>
    </row>
    <row r="26" spans="2:19">
      <c r="B26" s="145" t="s">
        <v>260</v>
      </c>
      <c r="C26" s="144"/>
      <c r="D26" s="100">
        <v>20098950</v>
      </c>
      <c r="E26" s="101">
        <v>623169.6884000001</v>
      </c>
      <c r="F26" s="101">
        <v>558189.98840000003</v>
      </c>
      <c r="G26" s="101">
        <v>366380.36620000005</v>
      </c>
      <c r="H26" s="48">
        <v>-34.362784389917941</v>
      </c>
      <c r="I26" s="101">
        <v>692841.32999999984</v>
      </c>
      <c r="J26" s="101">
        <v>619204.23</v>
      </c>
      <c r="K26" s="101">
        <v>426564.99000000005</v>
      </c>
      <c r="L26" s="48">
        <v>-31.110775842083626</v>
      </c>
      <c r="M26" s="48">
        <v>1.1118020386692475</v>
      </c>
      <c r="N26" s="48">
        <v>1.1093073019365531</v>
      </c>
      <c r="O26" s="48">
        <v>1.1642681468557361</v>
      </c>
      <c r="P26" s="48">
        <v>4.954519349438713</v>
      </c>
      <c r="Q26" s="168">
        <v>-191809.62219999998</v>
      </c>
      <c r="R26" s="168">
        <v>-192639.23999999993</v>
      </c>
      <c r="S26" s="49"/>
    </row>
    <row r="27" spans="2:19">
      <c r="B27" s="145" t="s">
        <v>261</v>
      </c>
      <c r="C27" s="144"/>
      <c r="D27" s="100">
        <v>20098930</v>
      </c>
      <c r="E27" s="101">
        <v>472738.55</v>
      </c>
      <c r="F27" s="101">
        <v>390841.44</v>
      </c>
      <c r="G27" s="101">
        <v>362743.04149999999</v>
      </c>
      <c r="H27" s="48">
        <v>-7.1892065744103339</v>
      </c>
      <c r="I27" s="101">
        <v>409053.34999999992</v>
      </c>
      <c r="J27" s="101">
        <v>343900.61</v>
      </c>
      <c r="K27" s="101">
        <v>320163.30999999994</v>
      </c>
      <c r="L27" s="48">
        <v>-6.9023721708432078</v>
      </c>
      <c r="M27" s="48">
        <v>0.86528452143367607</v>
      </c>
      <c r="N27" s="48">
        <v>0.87989802207258261</v>
      </c>
      <c r="O27" s="48">
        <v>0.88261737199995316</v>
      </c>
      <c r="P27" s="48">
        <v>0.30905285148443706</v>
      </c>
      <c r="Q27" s="168">
        <v>-28098.39850000001</v>
      </c>
      <c r="R27" s="168">
        <v>-23737.300000000047</v>
      </c>
      <c r="S27" s="49"/>
    </row>
    <row r="28" spans="2:19">
      <c r="B28" s="145" t="s">
        <v>374</v>
      </c>
      <c r="C28" s="144"/>
      <c r="D28" s="100">
        <v>20092100</v>
      </c>
      <c r="E28" s="101">
        <v>292899.06109999999</v>
      </c>
      <c r="F28" s="101">
        <v>242099.55350000001</v>
      </c>
      <c r="G28" s="101">
        <v>173575.60820000002</v>
      </c>
      <c r="H28" s="48">
        <v>-28.304036215415817</v>
      </c>
      <c r="I28" s="101">
        <v>358573.25</v>
      </c>
      <c r="J28" s="101">
        <v>296260.45</v>
      </c>
      <c r="K28" s="101">
        <v>219330.56</v>
      </c>
      <c r="L28" s="48">
        <v>-25.966979392625646</v>
      </c>
      <c r="M28" s="48">
        <v>1.2242212339409919</v>
      </c>
      <c r="N28" s="48">
        <v>1.2237133266749292</v>
      </c>
      <c r="O28" s="48">
        <v>1.2636024282126064</v>
      </c>
      <c r="P28" s="48">
        <v>3.2596769740232956</v>
      </c>
      <c r="Q28" s="168">
        <v>-68523.945299999992</v>
      </c>
      <c r="R28" s="168">
        <v>-76929.890000000014</v>
      </c>
      <c r="S28" s="49"/>
    </row>
    <row r="29" spans="2:19">
      <c r="B29" s="145" t="s">
        <v>263</v>
      </c>
      <c r="C29" s="144"/>
      <c r="D29" s="100">
        <v>20098100</v>
      </c>
      <c r="E29" s="101">
        <v>264744.40199999994</v>
      </c>
      <c r="F29" s="101">
        <v>234841.82739999998</v>
      </c>
      <c r="G29" s="101">
        <v>56120.595400000006</v>
      </c>
      <c r="H29" s="48">
        <v>-76.102810976508351</v>
      </c>
      <c r="I29" s="101">
        <v>327168.36</v>
      </c>
      <c r="J29" s="101">
        <v>287169.76</v>
      </c>
      <c r="K29" s="101">
        <v>75952.27</v>
      </c>
      <c r="L29" s="48">
        <v>-73.551438703016629</v>
      </c>
      <c r="M29" s="48">
        <v>1.2357895295553787</v>
      </c>
      <c r="N29" s="48">
        <v>1.2228220295308434</v>
      </c>
      <c r="O29" s="48">
        <v>1.353376054880558</v>
      </c>
      <c r="P29" s="48">
        <v>10.676453498290673</v>
      </c>
      <c r="Q29" s="168">
        <v>-178721.23199999996</v>
      </c>
      <c r="R29" s="168">
        <v>-211217.49</v>
      </c>
      <c r="S29" s="49"/>
    </row>
    <row r="30" spans="2:19">
      <c r="B30" s="145" t="s">
        <v>195</v>
      </c>
      <c r="C30" s="144"/>
      <c r="D30" s="100">
        <v>20092900</v>
      </c>
      <c r="E30" s="101">
        <v>27777.540199999999</v>
      </c>
      <c r="F30" s="101">
        <v>27777.540199999999</v>
      </c>
      <c r="G30" s="101">
        <v>1932.1091999999999</v>
      </c>
      <c r="H30" s="48">
        <v>-93.044347389694366</v>
      </c>
      <c r="I30" s="101">
        <v>93890.560000000012</v>
      </c>
      <c r="J30" s="101">
        <v>93890.560000000012</v>
      </c>
      <c r="K30" s="101">
        <v>952.69</v>
      </c>
      <c r="L30" s="48">
        <v>-98.985318651843173</v>
      </c>
      <c r="M30" s="48">
        <v>3.3800890692257917</v>
      </c>
      <c r="N30" s="48">
        <v>3.3800890692257917</v>
      </c>
      <c r="O30" s="48">
        <v>0.49308289614272327</v>
      </c>
      <c r="P30" s="48">
        <v>-85.412133051994871</v>
      </c>
      <c r="Q30" s="168">
        <v>-25845.431</v>
      </c>
      <c r="R30" s="168">
        <v>-92937.87000000001</v>
      </c>
      <c r="S30" s="49"/>
    </row>
    <row r="31" spans="2:19">
      <c r="B31" s="145" t="s">
        <v>290</v>
      </c>
      <c r="C31" s="144"/>
      <c r="D31" s="100">
        <v>20098920</v>
      </c>
      <c r="E31" s="101">
        <v>3751.1923000000002</v>
      </c>
      <c r="F31" s="101">
        <v>3751.1923000000002</v>
      </c>
      <c r="G31" s="101">
        <v>2000</v>
      </c>
      <c r="H31" s="48">
        <v>-46.68361843246479</v>
      </c>
      <c r="I31" s="101">
        <v>37153.310000000005</v>
      </c>
      <c r="J31" s="101">
        <v>37153.310000000005</v>
      </c>
      <c r="K31" s="101">
        <v>12318.13</v>
      </c>
      <c r="L31" s="48">
        <v>-66.845134390448663</v>
      </c>
      <c r="M31" s="48">
        <v>9.904400262284609</v>
      </c>
      <c r="N31" s="48">
        <v>9.904400262284609</v>
      </c>
      <c r="O31" s="48">
        <v>6.159065</v>
      </c>
      <c r="P31" s="48">
        <v>-37.814861708958105</v>
      </c>
      <c r="Q31" s="168">
        <v>-1751.1923000000002</v>
      </c>
      <c r="R31" s="168">
        <v>-24835.180000000008</v>
      </c>
      <c r="S31" s="49"/>
    </row>
    <row r="32" spans="2:19">
      <c r="B32" s="145" t="s">
        <v>92</v>
      </c>
      <c r="C32" s="144"/>
      <c r="D32" s="100">
        <v>20095000</v>
      </c>
      <c r="E32" s="101">
        <v>9857.866399999999</v>
      </c>
      <c r="F32" s="101">
        <v>8474.5263999999988</v>
      </c>
      <c r="G32" s="101">
        <v>24053.16</v>
      </c>
      <c r="H32" s="48">
        <v>183.82895827665368</v>
      </c>
      <c r="I32" s="101">
        <v>14002.96</v>
      </c>
      <c r="J32" s="101">
        <v>11009.279999999999</v>
      </c>
      <c r="K32" s="101">
        <v>41463.51</v>
      </c>
      <c r="L32" s="48">
        <v>276.62326691663765</v>
      </c>
      <c r="M32" s="48">
        <v>1.4204858771468034</v>
      </c>
      <c r="N32" s="48">
        <v>1.2991026849594804</v>
      </c>
      <c r="O32" s="48">
        <v>1.7238279710441373</v>
      </c>
      <c r="P32" s="48">
        <v>32.693742457926199</v>
      </c>
      <c r="Q32" s="168">
        <v>15578.633600000001</v>
      </c>
      <c r="R32" s="168">
        <v>30454.230000000003</v>
      </c>
      <c r="S32" s="49"/>
    </row>
    <row r="33" spans="2:19">
      <c r="B33" s="145" t="s">
        <v>262</v>
      </c>
      <c r="C33" s="144"/>
      <c r="D33" s="100">
        <v>20098960</v>
      </c>
      <c r="E33" s="101">
        <v>603.29999999999995</v>
      </c>
      <c r="F33" s="101">
        <v>603.29999999999995</v>
      </c>
      <c r="G33" s="101">
        <v>340</v>
      </c>
      <c r="H33" s="48">
        <v>-43.64329520968009</v>
      </c>
      <c r="I33" s="101">
        <v>766.39</v>
      </c>
      <c r="J33" s="101">
        <v>766.39</v>
      </c>
      <c r="K33" s="101">
        <v>1010.08</v>
      </c>
      <c r="L33" s="48">
        <v>31.797126789232657</v>
      </c>
      <c r="M33" s="48">
        <v>1.2703298524780375</v>
      </c>
      <c r="N33" s="48">
        <v>1.2703298524780375</v>
      </c>
      <c r="O33" s="48">
        <v>2.9708235294117649</v>
      </c>
      <c r="P33" s="48">
        <v>133.86237232924719</v>
      </c>
      <c r="Q33" s="168">
        <v>-263.29999999999995</v>
      </c>
      <c r="R33" s="168">
        <v>243.69000000000005</v>
      </c>
      <c r="S33" s="49"/>
    </row>
    <row r="34" spans="2:19">
      <c r="B34" s="145" t="s">
        <v>295</v>
      </c>
      <c r="C34" s="144"/>
      <c r="D34" s="100">
        <v>20098910</v>
      </c>
      <c r="E34" s="101">
        <v>0</v>
      </c>
      <c r="F34" s="101">
        <v>0</v>
      </c>
      <c r="G34" s="101">
        <v>0</v>
      </c>
      <c r="H34" s="48" t="s">
        <v>414</v>
      </c>
      <c r="I34" s="101">
        <v>0</v>
      </c>
      <c r="J34" s="101">
        <v>0</v>
      </c>
      <c r="K34" s="101">
        <v>0</v>
      </c>
      <c r="L34" s="48" t="s">
        <v>414</v>
      </c>
      <c r="M34" s="48" t="s">
        <v>414</v>
      </c>
      <c r="N34" s="48" t="s">
        <v>414</v>
      </c>
      <c r="O34" s="48" t="s">
        <v>414</v>
      </c>
      <c r="P34" s="48" t="s">
        <v>414</v>
      </c>
      <c r="Q34" s="168">
        <v>0</v>
      </c>
      <c r="R34" s="168">
        <v>0</v>
      </c>
      <c r="S34" s="49"/>
    </row>
    <row r="35" spans="2:19">
      <c r="B35" s="145" t="s">
        <v>271</v>
      </c>
      <c r="C35" s="144"/>
      <c r="D35" s="100">
        <v>20098940</v>
      </c>
      <c r="E35" s="101">
        <v>0</v>
      </c>
      <c r="F35" s="101">
        <v>0</v>
      </c>
      <c r="G35" s="101">
        <v>0</v>
      </c>
      <c r="H35" s="48" t="s">
        <v>414</v>
      </c>
      <c r="I35" s="101">
        <v>0</v>
      </c>
      <c r="J35" s="101">
        <v>0</v>
      </c>
      <c r="K35" s="101">
        <v>0</v>
      </c>
      <c r="L35" s="48" t="s">
        <v>414</v>
      </c>
      <c r="M35" s="48" t="s">
        <v>414</v>
      </c>
      <c r="N35" s="48" t="s">
        <v>414</v>
      </c>
      <c r="O35" s="48" t="s">
        <v>414</v>
      </c>
      <c r="P35" s="48" t="s">
        <v>414</v>
      </c>
      <c r="Q35" s="168">
        <v>0</v>
      </c>
      <c r="R35" s="168">
        <v>0</v>
      </c>
      <c r="S35" s="49"/>
    </row>
    <row r="36" spans="2:19">
      <c r="B36" s="145" t="s">
        <v>274</v>
      </c>
      <c r="C36" s="144"/>
      <c r="D36" s="100">
        <v>20098970</v>
      </c>
      <c r="E36" s="101">
        <v>0</v>
      </c>
      <c r="F36" s="101">
        <v>0</v>
      </c>
      <c r="G36" s="101">
        <v>0</v>
      </c>
      <c r="H36" s="48" t="s">
        <v>414</v>
      </c>
      <c r="I36" s="101">
        <v>0</v>
      </c>
      <c r="J36" s="101">
        <v>0</v>
      </c>
      <c r="K36" s="101">
        <v>0</v>
      </c>
      <c r="L36" s="48" t="s">
        <v>414</v>
      </c>
      <c r="M36" s="48" t="s">
        <v>414</v>
      </c>
      <c r="N36" s="48" t="s">
        <v>414</v>
      </c>
      <c r="O36" s="48" t="s">
        <v>414</v>
      </c>
      <c r="P36" s="48" t="s">
        <v>414</v>
      </c>
      <c r="Q36" s="168">
        <v>0</v>
      </c>
      <c r="R36" s="168">
        <v>0</v>
      </c>
      <c r="S36" s="49"/>
    </row>
    <row r="37" spans="2:19">
      <c r="B37" s="145" t="s">
        <v>89</v>
      </c>
      <c r="C37" s="144"/>
      <c r="D37" s="100">
        <v>20098020</v>
      </c>
      <c r="E37" s="101">
        <v>0</v>
      </c>
      <c r="F37" s="101">
        <v>0</v>
      </c>
      <c r="G37" s="101">
        <v>0</v>
      </c>
      <c r="H37" s="48" t="s">
        <v>414</v>
      </c>
      <c r="I37" s="101">
        <v>0</v>
      </c>
      <c r="J37" s="101">
        <v>0</v>
      </c>
      <c r="K37" s="101">
        <v>0</v>
      </c>
      <c r="L37" s="48" t="s">
        <v>414</v>
      </c>
      <c r="M37" s="48" t="s">
        <v>414</v>
      </c>
      <c r="N37" s="48" t="s">
        <v>414</v>
      </c>
      <c r="O37" s="48" t="s">
        <v>414</v>
      </c>
      <c r="P37" s="48" t="s">
        <v>414</v>
      </c>
      <c r="Q37" s="168">
        <v>0</v>
      </c>
      <c r="R37" s="168">
        <v>0</v>
      </c>
      <c r="S37" s="49"/>
    </row>
    <row r="38" spans="2:19">
      <c r="B38" s="142" t="s">
        <v>36</v>
      </c>
      <c r="C38" s="143"/>
      <c r="D38" s="144"/>
      <c r="E38" s="101">
        <v>23440431.045499995</v>
      </c>
      <c r="F38" s="101">
        <v>19497118.838800002</v>
      </c>
      <c r="G38" s="101">
        <v>21594646.643099997</v>
      </c>
      <c r="H38" s="48">
        <v>10.758142378071955</v>
      </c>
      <c r="I38" s="101">
        <v>46210146.340000004</v>
      </c>
      <c r="J38" s="101">
        <v>38308209.029999994</v>
      </c>
      <c r="K38" s="101">
        <v>35234489.079999991</v>
      </c>
      <c r="L38" s="48">
        <v>-8.0236587087454403</v>
      </c>
      <c r="M38" s="48">
        <v>1.9713863729852892</v>
      </c>
      <c r="N38" s="48">
        <v>1.964813844893083</v>
      </c>
      <c r="O38" s="48">
        <v>1.6316307306310218</v>
      </c>
      <c r="P38" s="48">
        <v>-16.957490152467425</v>
      </c>
      <c r="Q38" s="168">
        <v>2097527.8042999953</v>
      </c>
      <c r="R38" s="168">
        <v>-3073719.950000003</v>
      </c>
      <c r="S38" s="49"/>
    </row>
    <row r="39" spans="2:19">
      <c r="B39" s="148" t="s">
        <v>109</v>
      </c>
      <c r="C39" s="149"/>
      <c r="D39" s="149"/>
      <c r="E39" s="149"/>
      <c r="F39" s="149"/>
      <c r="G39" s="149"/>
      <c r="H39" s="149"/>
      <c r="I39" s="149"/>
      <c r="J39" s="149"/>
      <c r="K39" s="149"/>
      <c r="L39" s="149"/>
      <c r="M39" s="149"/>
      <c r="N39" s="149"/>
      <c r="O39" s="149"/>
      <c r="P39" s="150"/>
      <c r="Q39" s="49"/>
      <c r="R39" s="49"/>
      <c r="S39" s="49"/>
    </row>
    <row r="40" spans="2:19" ht="24.75" customHeight="1">
      <c r="B40" s="287" t="s">
        <v>296</v>
      </c>
      <c r="C40" s="288"/>
      <c r="D40" s="288"/>
      <c r="E40" s="288"/>
      <c r="F40" s="288"/>
      <c r="G40" s="288"/>
      <c r="H40" s="288"/>
      <c r="I40" s="288"/>
      <c r="J40" s="288"/>
      <c r="K40" s="288"/>
      <c r="L40" s="288"/>
      <c r="M40" s="288"/>
      <c r="N40" s="288"/>
      <c r="O40" s="288"/>
      <c r="P40" s="289"/>
      <c r="Q40" s="49"/>
      <c r="R40" s="49"/>
      <c r="S40" s="49"/>
    </row>
    <row r="41" spans="2:19">
      <c r="Q41" s="49"/>
      <c r="R41" s="49"/>
      <c r="S41" s="49"/>
    </row>
    <row r="42" spans="2:19">
      <c r="Q42" s="49"/>
      <c r="R42" s="49"/>
      <c r="S42" s="49"/>
    </row>
    <row r="43" spans="2:19">
      <c r="E43" s="49"/>
      <c r="F43" s="49"/>
      <c r="G43" s="49"/>
      <c r="H43" s="49"/>
      <c r="I43" s="49"/>
      <c r="J43" s="49"/>
      <c r="K43" s="49"/>
      <c r="Q43" s="49"/>
      <c r="R43" s="49"/>
      <c r="S43" s="49"/>
    </row>
    <row r="44" spans="2:19">
      <c r="D44" s="54"/>
      <c r="E44" s="49"/>
      <c r="F44" s="49"/>
      <c r="G44" s="49"/>
      <c r="I44" s="49"/>
      <c r="J44" s="49"/>
      <c r="K44" s="49"/>
      <c r="Q44" s="49"/>
      <c r="R44" s="49"/>
      <c r="S44" s="49"/>
    </row>
  </sheetData>
  <sortState xmlns:xlrd2="http://schemas.microsoft.com/office/spreadsheetml/2017/richdata2" ref="B26:T37">
    <sortCondition descending="1" ref="I26"/>
  </sortState>
  <mergeCells count="12">
    <mergeCell ref="B40:P40"/>
    <mergeCell ref="B2:P2"/>
    <mergeCell ref="D3:D4"/>
    <mergeCell ref="E3:H3"/>
    <mergeCell ref="I3:L3"/>
    <mergeCell ref="M3:P3"/>
    <mergeCell ref="B3:C4"/>
    <mergeCell ref="B5:B8"/>
    <mergeCell ref="B10:B12"/>
    <mergeCell ref="B13:B16"/>
    <mergeCell ref="B17:B19"/>
    <mergeCell ref="B21:B25"/>
  </mergeCells>
  <hyperlinks>
    <hyperlink ref="T2" r:id="rId1" location="Indice!A1" display="volver a indice" xr:uid="{00000000-0004-0000-0F00-000000000000}"/>
  </hyperlinks>
  <printOptions horizontalCentered="1" verticalCentered="1"/>
  <pageMargins left="0.70866141732283472" right="0.70866141732283472" top="0.74803149606299213" bottom="0.74803149606299213" header="0.31496062992125984" footer="0.31496062992125984"/>
  <pageSetup scale="48" orientation="landscape" r:id="rId2"/>
  <headerFooter differentFirst="1">
    <oddFooter>&amp;C&amp;P</oddFooter>
  </headerFooter>
  <drawing r:id="rId3"/>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L56"/>
  <sheetViews>
    <sheetView zoomScale="90" zoomScaleNormal="90" zoomScalePageLayoutView="90" workbookViewId="0"/>
  </sheetViews>
  <sheetFormatPr baseColWidth="10" defaultColWidth="10.85546875" defaultRowHeight="12.75"/>
  <cols>
    <col min="1" max="1" width="1" style="41" customWidth="1"/>
    <col min="2" max="2" width="14.7109375" style="41" customWidth="1"/>
    <col min="3" max="5" width="13.42578125" style="41" customWidth="1"/>
    <col min="6" max="6" width="11.42578125" style="41" customWidth="1"/>
    <col min="7" max="9" width="13.42578125" style="41" customWidth="1"/>
    <col min="10" max="10" width="12" style="41" customWidth="1"/>
    <col min="11" max="11" width="12.42578125" style="41" customWidth="1"/>
    <col min="12" max="12" width="12" style="41" bestFit="1" customWidth="1"/>
    <col min="13" max="13" width="10.85546875" style="41"/>
    <col min="14" max="14" width="15.85546875" style="41" customWidth="1"/>
    <col min="15" max="16384" width="10.85546875" style="41"/>
  </cols>
  <sheetData>
    <row r="1" spans="2:11" ht="4.5" customHeight="1"/>
    <row r="2" spans="2:11">
      <c r="B2" s="243" t="s">
        <v>101</v>
      </c>
      <c r="C2" s="244"/>
      <c r="D2" s="244"/>
      <c r="E2" s="244"/>
      <c r="F2" s="244"/>
      <c r="G2" s="244"/>
      <c r="H2" s="244"/>
      <c r="I2" s="244"/>
      <c r="J2" s="245"/>
      <c r="K2" s="43" t="s">
        <v>351</v>
      </c>
    </row>
    <row r="3" spans="2:11">
      <c r="B3" s="103"/>
      <c r="C3" s="299" t="s">
        <v>30</v>
      </c>
      <c r="D3" s="299"/>
      <c r="E3" s="299"/>
      <c r="F3" s="299"/>
      <c r="G3" s="276" t="s">
        <v>310</v>
      </c>
      <c r="H3" s="276"/>
      <c r="I3" s="276"/>
      <c r="J3" s="276"/>
    </row>
    <row r="4" spans="2:11">
      <c r="B4" s="15" t="s">
        <v>102</v>
      </c>
      <c r="C4" s="200">
        <v>2018</v>
      </c>
      <c r="D4" s="206" t="s">
        <v>411</v>
      </c>
      <c r="E4" s="206" t="s">
        <v>412</v>
      </c>
      <c r="F4" s="201" t="s">
        <v>110</v>
      </c>
      <c r="G4" s="104">
        <v>2018</v>
      </c>
      <c r="H4" s="206" t="s">
        <v>411</v>
      </c>
      <c r="I4" s="206" t="s">
        <v>412</v>
      </c>
      <c r="J4" s="106" t="s">
        <v>110</v>
      </c>
    </row>
    <row r="5" spans="2:11">
      <c r="B5" s="107" t="s">
        <v>346</v>
      </c>
      <c r="C5" s="111">
        <v>170092916.89219993</v>
      </c>
      <c r="D5" s="65">
        <v>145458390.46419996</v>
      </c>
      <c r="E5" s="65">
        <v>139622587.54100004</v>
      </c>
      <c r="F5" s="112">
        <v>-4.0120084544976624</v>
      </c>
      <c r="G5" s="108">
        <v>404771585.25999987</v>
      </c>
      <c r="H5" s="109">
        <v>347605527.31999999</v>
      </c>
      <c r="I5" s="109">
        <v>307974053.22000039</v>
      </c>
      <c r="J5" s="110">
        <v>-11.401278456517616</v>
      </c>
    </row>
    <row r="6" spans="2:11">
      <c r="B6" s="9" t="s">
        <v>396</v>
      </c>
      <c r="C6" s="111">
        <v>106277974.95999999</v>
      </c>
      <c r="D6" s="65">
        <v>88773640.590000004</v>
      </c>
      <c r="E6" s="65">
        <v>97254338.070000008</v>
      </c>
      <c r="F6" s="112">
        <v>9.5531707651463904</v>
      </c>
      <c r="G6" s="111">
        <v>138765464.45999998</v>
      </c>
      <c r="H6" s="65">
        <v>114319338.15999997</v>
      </c>
      <c r="I6" s="65">
        <v>119083465.44</v>
      </c>
      <c r="J6" s="64">
        <v>4.1673852881585205</v>
      </c>
    </row>
    <row r="7" spans="2:11">
      <c r="B7" s="9" t="s">
        <v>395</v>
      </c>
      <c r="C7" s="111">
        <v>47915964.459999993</v>
      </c>
      <c r="D7" s="65">
        <v>39780288.649999991</v>
      </c>
      <c r="E7" s="65">
        <v>39019146.057699993</v>
      </c>
      <c r="F7" s="112">
        <v>-1.9133661874522367</v>
      </c>
      <c r="G7" s="111">
        <v>101712232.60999997</v>
      </c>
      <c r="H7" s="65">
        <v>85655403.289999992</v>
      </c>
      <c r="I7" s="65">
        <v>79414207.149999991</v>
      </c>
      <c r="J7" s="64">
        <v>-7.2864009744597613</v>
      </c>
    </row>
    <row r="8" spans="2:11">
      <c r="B8" s="9" t="s">
        <v>397</v>
      </c>
      <c r="C8" s="111">
        <v>20718624.169999998</v>
      </c>
      <c r="D8" s="65">
        <v>17919649.539999999</v>
      </c>
      <c r="E8" s="65">
        <v>18433246.389999997</v>
      </c>
      <c r="F8" s="112">
        <v>2.866109902727465</v>
      </c>
      <c r="G8" s="111">
        <v>68778322.449999988</v>
      </c>
      <c r="H8" s="65">
        <v>59313010.81999997</v>
      </c>
      <c r="I8" s="65">
        <v>58433689.590000018</v>
      </c>
      <c r="J8" s="64">
        <v>-1.482509853813474</v>
      </c>
    </row>
    <row r="9" spans="2:11">
      <c r="B9" s="9" t="s">
        <v>323</v>
      </c>
      <c r="C9" s="111">
        <v>29360750.68300001</v>
      </c>
      <c r="D9" s="65">
        <v>24166203.847000003</v>
      </c>
      <c r="E9" s="65">
        <v>23123117.807500008</v>
      </c>
      <c r="F9" s="112">
        <v>-4.3163007566431766</v>
      </c>
      <c r="G9" s="111">
        <v>66410027.019999996</v>
      </c>
      <c r="H9" s="65">
        <v>54272874.739999995</v>
      </c>
      <c r="I9" s="65">
        <v>50828890.410000004</v>
      </c>
      <c r="J9" s="64">
        <v>-6.3456825283325529</v>
      </c>
    </row>
    <row r="10" spans="2:11">
      <c r="B10" s="9" t="s">
        <v>398</v>
      </c>
      <c r="C10" s="111">
        <v>27280975.91</v>
      </c>
      <c r="D10" s="65">
        <v>25100977.630000003</v>
      </c>
      <c r="E10" s="65">
        <v>28872820.029999997</v>
      </c>
      <c r="F10" s="112">
        <v>15.026675277746925</v>
      </c>
      <c r="G10" s="111">
        <v>62496945.490000024</v>
      </c>
      <c r="H10" s="65">
        <v>57092210.170000017</v>
      </c>
      <c r="I10" s="65">
        <v>62986537.379999995</v>
      </c>
      <c r="J10" s="64">
        <v>10.324223203916617</v>
      </c>
    </row>
    <row r="11" spans="2:11">
      <c r="B11" s="9" t="s">
        <v>408</v>
      </c>
      <c r="C11" s="111">
        <v>27184269.039999999</v>
      </c>
      <c r="D11" s="65">
        <v>23795085.859999999</v>
      </c>
      <c r="E11" s="65">
        <v>21006071.229999997</v>
      </c>
      <c r="F11" s="112">
        <v>-11.720968969850997</v>
      </c>
      <c r="G11" s="111">
        <v>62184921.000000015</v>
      </c>
      <c r="H11" s="65">
        <v>51363216.670000002</v>
      </c>
      <c r="I11" s="65">
        <v>44856285.43</v>
      </c>
      <c r="J11" s="64">
        <v>-12.668465220560343</v>
      </c>
    </row>
    <row r="12" spans="2:11">
      <c r="B12" s="9" t="s">
        <v>400</v>
      </c>
      <c r="C12" s="111">
        <v>25434548.174799997</v>
      </c>
      <c r="D12" s="65">
        <v>23671890.5748</v>
      </c>
      <c r="E12" s="65">
        <v>9997984.5500000007</v>
      </c>
      <c r="F12" s="112">
        <v>-57.764317478539738</v>
      </c>
      <c r="G12" s="111">
        <v>55936399.720000021</v>
      </c>
      <c r="H12" s="65">
        <v>50771245.830000021</v>
      </c>
      <c r="I12" s="65">
        <v>30954518.75</v>
      </c>
      <c r="J12" s="64">
        <v>-39.03139809953332</v>
      </c>
    </row>
    <row r="13" spans="2:11">
      <c r="B13" s="9" t="s">
        <v>399</v>
      </c>
      <c r="C13" s="111">
        <v>23776791.230000004</v>
      </c>
      <c r="D13" s="65">
        <v>20928839.829999998</v>
      </c>
      <c r="E13" s="65">
        <v>17944523.770000003</v>
      </c>
      <c r="F13" s="112">
        <v>-14.259347791090605</v>
      </c>
      <c r="G13" s="111">
        <v>52461446.180000007</v>
      </c>
      <c r="H13" s="65">
        <v>45975356.240000002</v>
      </c>
      <c r="I13" s="65">
        <v>41904933.499999993</v>
      </c>
      <c r="J13" s="64">
        <v>-8.8534882008344589</v>
      </c>
    </row>
    <row r="14" spans="2:11">
      <c r="B14" s="9" t="s">
        <v>326</v>
      </c>
      <c r="C14" s="111">
        <v>19097835.307999998</v>
      </c>
      <c r="D14" s="65">
        <v>15540827.140000001</v>
      </c>
      <c r="E14" s="65">
        <v>20890100.911999997</v>
      </c>
      <c r="F14" s="112">
        <v>34.4207790474143</v>
      </c>
      <c r="G14" s="111">
        <v>43727528.230000004</v>
      </c>
      <c r="H14" s="65">
        <v>35266259.050000004</v>
      </c>
      <c r="I14" s="65">
        <v>47085232.729999989</v>
      </c>
      <c r="J14" s="64">
        <v>33.5135452366615</v>
      </c>
    </row>
    <row r="15" spans="2:11">
      <c r="B15" s="9" t="s">
        <v>415</v>
      </c>
      <c r="C15" s="111">
        <v>29910820.5502</v>
      </c>
      <c r="D15" s="65">
        <v>25512516.150200002</v>
      </c>
      <c r="E15" s="65">
        <v>19431978.469999999</v>
      </c>
      <c r="F15" s="112">
        <v>-23.833547598370984</v>
      </c>
      <c r="G15" s="111">
        <v>39644074.810000002</v>
      </c>
      <c r="H15" s="65">
        <v>33773689.049999997</v>
      </c>
      <c r="I15" s="65">
        <v>28638794.419999991</v>
      </c>
      <c r="J15" s="64">
        <v>-15.203831072164164</v>
      </c>
    </row>
    <row r="16" spans="2:11">
      <c r="B16" s="9" t="s">
        <v>324</v>
      </c>
      <c r="C16" s="111">
        <v>30871913.321600001</v>
      </c>
      <c r="D16" s="65">
        <v>25813857.821599998</v>
      </c>
      <c r="E16" s="65">
        <v>23373841.66</v>
      </c>
      <c r="F16" s="112">
        <v>-9.4523498907563166</v>
      </c>
      <c r="G16" s="111">
        <v>38337499.959999979</v>
      </c>
      <c r="H16" s="65">
        <v>32819322.309999999</v>
      </c>
      <c r="I16" s="65">
        <v>25770862.020000014</v>
      </c>
      <c r="J16" s="64">
        <v>-21.476556473112574</v>
      </c>
    </row>
    <row r="17" spans="2:10">
      <c r="B17" s="9" t="s">
        <v>347</v>
      </c>
      <c r="C17" s="111">
        <v>22627786.921499994</v>
      </c>
      <c r="D17" s="65">
        <v>16513242.571500003</v>
      </c>
      <c r="E17" s="65">
        <v>15358526.806999998</v>
      </c>
      <c r="F17" s="112">
        <v>-6.9926651867448175</v>
      </c>
      <c r="G17" s="111">
        <v>37043381.959999993</v>
      </c>
      <c r="H17" s="65">
        <v>28052449.190000001</v>
      </c>
      <c r="I17" s="65">
        <v>24396313.900000006</v>
      </c>
      <c r="J17" s="64">
        <v>-13.033212413065588</v>
      </c>
    </row>
    <row r="18" spans="2:10">
      <c r="B18" s="9" t="s">
        <v>416</v>
      </c>
      <c r="C18" s="111">
        <v>14769476.010000002</v>
      </c>
      <c r="D18" s="65">
        <v>13314535.010000002</v>
      </c>
      <c r="E18" s="65">
        <v>6564877.0500000007</v>
      </c>
      <c r="F18" s="112">
        <v>-50.693906733735794</v>
      </c>
      <c r="G18" s="111">
        <v>35754640.740000002</v>
      </c>
      <c r="H18" s="65">
        <v>30094852.329999998</v>
      </c>
      <c r="I18" s="65">
        <v>24755435.59</v>
      </c>
      <c r="J18" s="64">
        <v>-17.741960257693012</v>
      </c>
    </row>
    <row r="19" spans="2:10">
      <c r="B19" s="9" t="s">
        <v>387</v>
      </c>
      <c r="C19" s="111">
        <v>26656446.390000001</v>
      </c>
      <c r="D19" s="65">
        <v>21188872.429999996</v>
      </c>
      <c r="E19" s="65">
        <v>26350131.219999999</v>
      </c>
      <c r="F19" s="112">
        <v>24.358345669647342</v>
      </c>
      <c r="G19" s="111">
        <v>33457144.539999999</v>
      </c>
      <c r="H19" s="65">
        <v>27063264.960000005</v>
      </c>
      <c r="I19" s="65">
        <v>31248642.569999993</v>
      </c>
      <c r="J19" s="64">
        <v>15.465161414138517</v>
      </c>
    </row>
    <row r="20" spans="2:10">
      <c r="B20" s="9" t="s">
        <v>417</v>
      </c>
      <c r="C20" s="111">
        <v>16492154.989999998</v>
      </c>
      <c r="D20" s="65">
        <v>14377662.839999996</v>
      </c>
      <c r="E20" s="65">
        <v>13971581.16</v>
      </c>
      <c r="F20" s="112">
        <v>-2.8243928413054675</v>
      </c>
      <c r="G20" s="111">
        <v>32983819.040000007</v>
      </c>
      <c r="H20" s="65">
        <v>28836279.829999998</v>
      </c>
      <c r="I20" s="65">
        <v>26065128.889999993</v>
      </c>
      <c r="J20" s="64">
        <v>-9.609946069107778</v>
      </c>
    </row>
    <row r="21" spans="2:10">
      <c r="B21" s="9" t="s">
        <v>388</v>
      </c>
      <c r="C21" s="111">
        <v>10933538.460000001</v>
      </c>
      <c r="D21" s="65">
        <v>9725865.660000002</v>
      </c>
      <c r="E21" s="65">
        <v>5070419.07</v>
      </c>
      <c r="F21" s="112">
        <v>-47.866655295750824</v>
      </c>
      <c r="G21" s="111">
        <v>28081775.820000004</v>
      </c>
      <c r="H21" s="65">
        <v>24311733.240000002</v>
      </c>
      <c r="I21" s="65">
        <v>15636873.620000001</v>
      </c>
      <c r="J21" s="64">
        <v>-35.681781855549843</v>
      </c>
    </row>
    <row r="22" spans="2:10">
      <c r="B22" s="9" t="s">
        <v>418</v>
      </c>
      <c r="C22" s="111">
        <v>12796564.23</v>
      </c>
      <c r="D22" s="65">
        <v>11600005.83</v>
      </c>
      <c r="E22" s="65">
        <v>8620293.6400000006</v>
      </c>
      <c r="F22" s="112">
        <v>-25.687161141711247</v>
      </c>
      <c r="G22" s="111">
        <v>27011425.040000003</v>
      </c>
      <c r="H22" s="65">
        <v>24350411.16</v>
      </c>
      <c r="I22" s="65">
        <v>18032880.809999999</v>
      </c>
      <c r="J22" s="64">
        <v>-25.944245082718354</v>
      </c>
    </row>
    <row r="23" spans="2:10">
      <c r="B23" s="9" t="s">
        <v>419</v>
      </c>
      <c r="C23" s="111">
        <v>10542778.85</v>
      </c>
      <c r="D23" s="65">
        <v>7848835.5499999989</v>
      </c>
      <c r="E23" s="65">
        <v>17172631.300000001</v>
      </c>
      <c r="F23" s="112">
        <v>118.79208948389808</v>
      </c>
      <c r="G23" s="111">
        <v>25627722.84999999</v>
      </c>
      <c r="H23" s="65">
        <v>19873483.959999993</v>
      </c>
      <c r="I23" s="65">
        <v>23896355.330000009</v>
      </c>
      <c r="J23" s="64">
        <v>20.242406304284533</v>
      </c>
    </row>
    <row r="24" spans="2:10">
      <c r="B24" s="9" t="s">
        <v>402</v>
      </c>
      <c r="C24" s="111">
        <v>20177688.9027</v>
      </c>
      <c r="D24" s="65">
        <v>16119714.532699998</v>
      </c>
      <c r="E24" s="65">
        <v>15274593.851599999</v>
      </c>
      <c r="F24" s="112">
        <v>-5.2427769696889559</v>
      </c>
      <c r="G24" s="111">
        <v>25462985.989999998</v>
      </c>
      <c r="H24" s="65">
        <v>20130450.030000005</v>
      </c>
      <c r="I24" s="65">
        <v>18244897.100000001</v>
      </c>
      <c r="J24" s="64">
        <v>-9.3666705274348168</v>
      </c>
    </row>
    <row r="25" spans="2:10">
      <c r="B25" s="9" t="s">
        <v>420</v>
      </c>
      <c r="C25" s="111">
        <v>6160081.5044</v>
      </c>
      <c r="D25" s="65">
        <v>5406138.1444000006</v>
      </c>
      <c r="E25" s="65">
        <v>4092072.9500000007</v>
      </c>
      <c r="F25" s="112">
        <v>-24.306911131399534</v>
      </c>
      <c r="G25" s="111">
        <v>16093298.880000003</v>
      </c>
      <c r="H25" s="65">
        <v>13639060.469999997</v>
      </c>
      <c r="I25" s="65">
        <v>11933937.920000002</v>
      </c>
      <c r="J25" s="64">
        <v>-12.501759587843486</v>
      </c>
    </row>
    <row r="26" spans="2:10">
      <c r="B26" s="9" t="s">
        <v>325</v>
      </c>
      <c r="C26" s="111">
        <v>6551561.25</v>
      </c>
      <c r="D26" s="65">
        <v>6200475.6200000001</v>
      </c>
      <c r="E26" s="65">
        <v>3298716.02</v>
      </c>
      <c r="F26" s="112">
        <v>-46.798984107609478</v>
      </c>
      <c r="G26" s="111">
        <v>12979569.66</v>
      </c>
      <c r="H26" s="65">
        <v>11758948.800000001</v>
      </c>
      <c r="I26" s="65">
        <v>8756940.0199999996</v>
      </c>
      <c r="J26" s="64">
        <v>-25.529567574951951</v>
      </c>
    </row>
    <row r="27" spans="2:10">
      <c r="B27" s="9" t="s">
        <v>421</v>
      </c>
      <c r="C27" s="111">
        <v>4507248.6099999994</v>
      </c>
      <c r="D27" s="65">
        <v>3976157.61</v>
      </c>
      <c r="E27" s="65">
        <v>3457095.88</v>
      </c>
      <c r="F27" s="112">
        <v>-13.054355005811757</v>
      </c>
      <c r="G27" s="111">
        <v>10419571.050000001</v>
      </c>
      <c r="H27" s="65">
        <v>9048603.2800000012</v>
      </c>
      <c r="I27" s="65">
        <v>8084481.7799999993</v>
      </c>
      <c r="J27" s="64">
        <v>-10.654920656439714</v>
      </c>
    </row>
    <row r="28" spans="2:10">
      <c r="B28" s="9" t="s">
        <v>422</v>
      </c>
      <c r="C28" s="111">
        <v>10722839.240000002</v>
      </c>
      <c r="D28" s="65">
        <v>8840271.3200000003</v>
      </c>
      <c r="E28" s="65">
        <v>9107872.4199999999</v>
      </c>
      <c r="F28" s="112">
        <v>3.027068856977122</v>
      </c>
      <c r="G28" s="111">
        <v>10362491.910000002</v>
      </c>
      <c r="H28" s="65">
        <v>8331355.009999997</v>
      </c>
      <c r="I28" s="65">
        <v>8674034.3000000007</v>
      </c>
      <c r="J28" s="64">
        <v>4.1131279316352742</v>
      </c>
    </row>
    <row r="29" spans="2:10">
      <c r="B29" s="9" t="s">
        <v>423</v>
      </c>
      <c r="C29" s="111">
        <v>7392187</v>
      </c>
      <c r="D29" s="65">
        <v>5180992</v>
      </c>
      <c r="E29" s="65">
        <v>4670967.83</v>
      </c>
      <c r="F29" s="112">
        <v>-9.8441412378170057</v>
      </c>
      <c r="G29" s="111">
        <v>9852300.9600000009</v>
      </c>
      <c r="H29" s="65">
        <v>7518671.3599999994</v>
      </c>
      <c r="I29" s="65">
        <v>7986297.3600000003</v>
      </c>
      <c r="J29" s="64">
        <v>6.2195297228684998</v>
      </c>
    </row>
    <row r="30" spans="2:10">
      <c r="B30" s="9" t="s">
        <v>103</v>
      </c>
      <c r="C30" s="111">
        <v>85972518.54889977</v>
      </c>
      <c r="D30" s="65">
        <v>65922464.528899908</v>
      </c>
      <c r="E30" s="65">
        <v>92425444.241999745</v>
      </c>
      <c r="F30" s="112">
        <v>40.203259848516623</v>
      </c>
      <c r="G30" s="111">
        <v>133555688.47999978</v>
      </c>
      <c r="H30" s="65">
        <v>106372847.20999908</v>
      </c>
      <c r="I30" s="65">
        <v>125114492.04999971</v>
      </c>
      <c r="J30" s="64">
        <v>17.618824099914576</v>
      </c>
    </row>
    <row r="31" spans="2:10">
      <c r="B31" s="113" t="s">
        <v>36</v>
      </c>
      <c r="C31" s="70">
        <v>814226255.60729969</v>
      </c>
      <c r="D31" s="68">
        <v>682677401.74529994</v>
      </c>
      <c r="E31" s="68">
        <v>684404979.92879975</v>
      </c>
      <c r="F31" s="71">
        <v>0.25305923106333506</v>
      </c>
      <c r="G31" s="70">
        <v>1573912264.1099997</v>
      </c>
      <c r="H31" s="68">
        <v>1327609864.4799991</v>
      </c>
      <c r="I31" s="68">
        <v>1250758181.2799997</v>
      </c>
      <c r="J31" s="69">
        <v>-5.7887249301285308</v>
      </c>
    </row>
    <row r="32" spans="2:10">
      <c r="B32" s="265" t="s">
        <v>109</v>
      </c>
      <c r="C32" s="266"/>
      <c r="D32" s="266"/>
      <c r="E32" s="266"/>
      <c r="F32" s="266"/>
      <c r="G32" s="266"/>
      <c r="H32" s="266"/>
      <c r="I32" s="266"/>
      <c r="J32" s="267"/>
    </row>
    <row r="33" spans="2:12" ht="12.75" customHeight="1">
      <c r="B33" s="31"/>
      <c r="C33" s="31"/>
      <c r="D33" s="31"/>
      <c r="E33" s="31"/>
      <c r="F33" s="31"/>
      <c r="G33" s="31"/>
      <c r="H33" s="31"/>
      <c r="I33" s="31"/>
      <c r="J33" s="31"/>
    </row>
    <row r="34" spans="2:12" ht="12.75" customHeight="1">
      <c r="G34" s="114"/>
      <c r="H34" s="114"/>
      <c r="I34" s="114"/>
      <c r="J34" s="114"/>
    </row>
    <row r="35" spans="2:12">
      <c r="G35" s="114"/>
      <c r="H35" s="114"/>
      <c r="I35" s="114"/>
      <c r="J35" s="114"/>
      <c r="K35" s="114"/>
    </row>
    <row r="36" spans="2:12">
      <c r="G36" s="114"/>
      <c r="H36" s="114"/>
      <c r="I36" s="114"/>
      <c r="J36" s="114"/>
      <c r="K36" s="114"/>
    </row>
    <row r="37" spans="2:12">
      <c r="F37" s="169" t="s">
        <v>312</v>
      </c>
      <c r="G37" s="167"/>
      <c r="I37" s="114"/>
      <c r="J37" s="114"/>
      <c r="K37" s="114"/>
    </row>
    <row r="38" spans="2:12">
      <c r="F38" s="170" t="s">
        <v>346</v>
      </c>
      <c r="G38" s="166">
        <v>307974053.22000039</v>
      </c>
      <c r="H38" s="154">
        <v>0.24622989305960499</v>
      </c>
      <c r="I38" s="114"/>
      <c r="J38" s="114"/>
      <c r="K38" s="114"/>
    </row>
    <row r="39" spans="2:12">
      <c r="F39" s="170" t="s">
        <v>396</v>
      </c>
      <c r="G39" s="166">
        <v>119083465.44</v>
      </c>
      <c r="H39" s="154">
        <v>9.5209023792378847E-2</v>
      </c>
      <c r="I39" s="114"/>
      <c r="J39" s="114"/>
      <c r="K39" s="114"/>
    </row>
    <row r="40" spans="2:12">
      <c r="F40" s="170" t="s">
        <v>395</v>
      </c>
      <c r="G40" s="166">
        <v>79414207.149999991</v>
      </c>
      <c r="H40" s="154">
        <v>6.3492854445076782E-2</v>
      </c>
      <c r="I40" s="114"/>
      <c r="J40" s="114"/>
      <c r="K40" s="114"/>
    </row>
    <row r="41" spans="2:12">
      <c r="F41" s="170" t="s">
        <v>398</v>
      </c>
      <c r="G41" s="166">
        <v>62986537.379999995</v>
      </c>
      <c r="H41" s="154">
        <v>5.0358685094140973E-2</v>
      </c>
      <c r="I41" s="114"/>
      <c r="J41" s="114"/>
      <c r="K41" s="114"/>
      <c r="L41" s="114"/>
    </row>
    <row r="42" spans="2:12">
      <c r="F42" s="170" t="s">
        <v>397</v>
      </c>
      <c r="G42" s="166">
        <v>58433689.590000018</v>
      </c>
      <c r="H42" s="154">
        <v>4.6718614728708155E-2</v>
      </c>
      <c r="I42" s="114"/>
      <c r="J42" s="114"/>
      <c r="K42" s="114"/>
    </row>
    <row r="43" spans="2:12">
      <c r="F43" s="170" t="s">
        <v>323</v>
      </c>
      <c r="G43" s="166">
        <v>50828890.410000004</v>
      </c>
      <c r="H43" s="154">
        <v>4.0638463270320391E-2</v>
      </c>
      <c r="I43" s="114"/>
      <c r="J43" s="114"/>
      <c r="K43" s="114"/>
    </row>
    <row r="44" spans="2:12">
      <c r="F44" s="170" t="s">
        <v>326</v>
      </c>
      <c r="G44" s="166">
        <v>47085232.729999989</v>
      </c>
      <c r="H44" s="154">
        <v>3.7645352582714231E-2</v>
      </c>
      <c r="I44" s="114"/>
      <c r="J44" s="114"/>
      <c r="K44" s="114"/>
    </row>
    <row r="45" spans="2:12">
      <c r="F45" s="170" t="s">
        <v>408</v>
      </c>
      <c r="G45" s="166">
        <v>44856285.43</v>
      </c>
      <c r="H45" s="154">
        <v>3.5863275652608578E-2</v>
      </c>
      <c r="I45" s="114"/>
      <c r="J45" s="114"/>
      <c r="K45" s="114"/>
    </row>
    <row r="46" spans="2:12">
      <c r="F46" s="170" t="s">
        <v>399</v>
      </c>
      <c r="G46" s="166">
        <v>41904933.499999993</v>
      </c>
      <c r="H46" s="154">
        <v>3.350362534276239E-2</v>
      </c>
      <c r="I46" s="114"/>
      <c r="J46" s="114"/>
      <c r="K46" s="114"/>
    </row>
    <row r="47" spans="2:12">
      <c r="F47" s="170" t="s">
        <v>387</v>
      </c>
      <c r="G47" s="166">
        <v>31248642.569999993</v>
      </c>
      <c r="H47" s="154">
        <v>2.4983760280521041E-2</v>
      </c>
      <c r="I47" s="114"/>
      <c r="J47" s="114"/>
      <c r="K47" s="114"/>
    </row>
    <row r="48" spans="2:12">
      <c r="F48" s="170" t="s">
        <v>400</v>
      </c>
      <c r="G48" s="166">
        <v>30954518.75</v>
      </c>
      <c r="H48" s="154">
        <v>2.4748603857479304E-2</v>
      </c>
      <c r="I48" s="114"/>
      <c r="J48" s="114"/>
      <c r="K48" s="114"/>
    </row>
    <row r="49" spans="3:11">
      <c r="F49" s="170" t="s">
        <v>103</v>
      </c>
      <c r="G49" s="166">
        <v>375987725.10999942</v>
      </c>
      <c r="H49" s="154">
        <v>0.30060784789368433</v>
      </c>
      <c r="K49" s="114"/>
    </row>
    <row r="50" spans="3:11">
      <c r="K50" s="114"/>
    </row>
    <row r="51" spans="3:11">
      <c r="K51" s="114"/>
    </row>
    <row r="52" spans="3:11">
      <c r="K52" s="114"/>
    </row>
    <row r="54" spans="3:11">
      <c r="C54" s="49"/>
      <c r="D54" s="49"/>
      <c r="E54" s="49"/>
      <c r="F54" s="49"/>
      <c r="G54" s="49"/>
      <c r="H54" s="49"/>
      <c r="I54" s="49"/>
      <c r="J54" s="49"/>
    </row>
    <row r="55" spans="3:11">
      <c r="C55" s="49"/>
      <c r="D55" s="49"/>
      <c r="E55" s="49"/>
      <c r="F55" s="49"/>
      <c r="G55" s="49"/>
      <c r="H55" s="49"/>
      <c r="I55" s="49"/>
    </row>
    <row r="56" spans="3:11">
      <c r="C56" s="49"/>
      <c r="D56" s="49"/>
      <c r="E56" s="49"/>
      <c r="G56" s="49"/>
      <c r="H56" s="49"/>
      <c r="I56" s="49"/>
    </row>
  </sheetData>
  <mergeCells count="4">
    <mergeCell ref="B2:J2"/>
    <mergeCell ref="C3:F3"/>
    <mergeCell ref="G3:J3"/>
    <mergeCell ref="B32:J32"/>
  </mergeCells>
  <hyperlinks>
    <hyperlink ref="K2" r:id="rId1" location="Indice!A1" display="volver a indice" xr:uid="{00000000-0004-0000-1000-000000000000}"/>
  </hyperlinks>
  <printOptions horizontalCentered="1" verticalCentered="1"/>
  <pageMargins left="0.70866141732283472" right="0.70866141732283472" top="0.74803149606299213" bottom="0.74803149606299213" header="0.31496062992125984" footer="0.31496062992125984"/>
  <pageSetup scale="74" orientation="landscape" r:id="rId2"/>
  <headerFooter differentFirst="1">
    <oddFooter>&amp;C&amp;P</oddFooter>
  </headerFooter>
  <drawing r:id="rId3"/>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K53"/>
  <sheetViews>
    <sheetView zoomScale="90" zoomScaleNormal="90" zoomScalePageLayoutView="90" workbookViewId="0"/>
  </sheetViews>
  <sheetFormatPr baseColWidth="10" defaultColWidth="10.85546875" defaultRowHeight="12.75"/>
  <cols>
    <col min="1" max="1" width="1.42578125" style="41" customWidth="1"/>
    <col min="2" max="2" width="14.7109375" style="41" customWidth="1"/>
    <col min="3" max="5" width="13.42578125" style="41" customWidth="1"/>
    <col min="6" max="6" width="11" style="41" bestFit="1" customWidth="1"/>
    <col min="7" max="9" width="13.42578125" style="41" customWidth="1"/>
    <col min="10" max="10" width="12.140625" style="41" customWidth="1"/>
    <col min="11" max="16384" width="10.85546875" style="41"/>
  </cols>
  <sheetData>
    <row r="1" spans="2:11" ht="4.5" customHeight="1"/>
    <row r="2" spans="2:11">
      <c r="B2" s="243" t="s">
        <v>104</v>
      </c>
      <c r="C2" s="244"/>
      <c r="D2" s="244"/>
      <c r="E2" s="244"/>
      <c r="F2" s="244"/>
      <c r="G2" s="244"/>
      <c r="H2" s="244"/>
      <c r="I2" s="244"/>
      <c r="J2" s="245"/>
      <c r="K2" s="43" t="s">
        <v>351</v>
      </c>
    </row>
    <row r="3" spans="2:11">
      <c r="B3" s="103"/>
      <c r="C3" s="276" t="s">
        <v>30</v>
      </c>
      <c r="D3" s="276"/>
      <c r="E3" s="276"/>
      <c r="F3" s="276"/>
      <c r="G3" s="276" t="s">
        <v>311</v>
      </c>
      <c r="H3" s="276"/>
      <c r="I3" s="276"/>
      <c r="J3" s="276"/>
    </row>
    <row r="4" spans="2:11">
      <c r="B4" s="15" t="s">
        <v>102</v>
      </c>
      <c r="C4" s="104">
        <v>2018</v>
      </c>
      <c r="D4" s="206" t="s">
        <v>411</v>
      </c>
      <c r="E4" s="206" t="s">
        <v>412</v>
      </c>
      <c r="F4" s="105" t="s">
        <v>110</v>
      </c>
      <c r="G4" s="104">
        <v>2018</v>
      </c>
      <c r="H4" s="206" t="s">
        <v>411</v>
      </c>
      <c r="I4" s="206" t="s">
        <v>412</v>
      </c>
      <c r="J4" s="106" t="s">
        <v>110</v>
      </c>
    </row>
    <row r="5" spans="2:11">
      <c r="B5" s="32" t="s">
        <v>325</v>
      </c>
      <c r="C5" s="24">
        <v>68941753.866300002</v>
      </c>
      <c r="D5" s="25">
        <v>57159143.108999997</v>
      </c>
      <c r="E5" s="25">
        <v>63021739.706499986</v>
      </c>
      <c r="F5" s="26">
        <v>10.256620863472833</v>
      </c>
      <c r="G5" s="24">
        <v>59444365.089999996</v>
      </c>
      <c r="H5" s="25">
        <v>49365425.030000009</v>
      </c>
      <c r="I5" s="25">
        <v>55885923.219999999</v>
      </c>
      <c r="J5" s="27">
        <v>13.208633747278387</v>
      </c>
    </row>
    <row r="6" spans="2:11">
      <c r="B6" s="9" t="s">
        <v>347</v>
      </c>
      <c r="C6" s="10">
        <v>37565701.162700027</v>
      </c>
      <c r="D6" s="11">
        <v>32339429.636799991</v>
      </c>
      <c r="E6" s="11">
        <v>31864595.133800007</v>
      </c>
      <c r="F6" s="28">
        <v>-1.4682834803606326</v>
      </c>
      <c r="G6" s="10">
        <v>48083790.999999993</v>
      </c>
      <c r="H6" s="11">
        <v>42597703.139999993</v>
      </c>
      <c r="I6" s="11">
        <v>37170553.730000012</v>
      </c>
      <c r="J6" s="29">
        <v>-12.74047427431314</v>
      </c>
    </row>
    <row r="7" spans="2:11">
      <c r="B7" s="9" t="s">
        <v>408</v>
      </c>
      <c r="C7" s="10">
        <v>37883704.891099997</v>
      </c>
      <c r="D7" s="11">
        <v>31505870.484700002</v>
      </c>
      <c r="E7" s="11">
        <v>27590128.551400002</v>
      </c>
      <c r="F7" s="12">
        <v>-12.428610519431849</v>
      </c>
      <c r="G7" s="10">
        <v>34883150.880000003</v>
      </c>
      <c r="H7" s="11">
        <v>29082507.379999999</v>
      </c>
      <c r="I7" s="11">
        <v>26570030.300000001</v>
      </c>
      <c r="J7" s="13">
        <v>-8.6391350208263837</v>
      </c>
    </row>
    <row r="8" spans="2:11">
      <c r="B8" s="9" t="s">
        <v>324</v>
      </c>
      <c r="C8" s="10">
        <v>20664042.296099998</v>
      </c>
      <c r="D8" s="11">
        <v>17260913.796100002</v>
      </c>
      <c r="E8" s="11">
        <v>20962856.456499998</v>
      </c>
      <c r="F8" s="12">
        <v>21.446968011835075</v>
      </c>
      <c r="G8" s="10">
        <v>31571456.199999999</v>
      </c>
      <c r="H8" s="11">
        <v>26843893.519999992</v>
      </c>
      <c r="I8" s="11">
        <v>26681685.179999992</v>
      </c>
      <c r="J8" s="13">
        <v>-0.60426532343061945</v>
      </c>
    </row>
    <row r="9" spans="2:11">
      <c r="B9" s="9" t="s">
        <v>346</v>
      </c>
      <c r="C9" s="10">
        <v>15303164.508900007</v>
      </c>
      <c r="D9" s="11">
        <v>12447262.196500005</v>
      </c>
      <c r="E9" s="11">
        <v>14254367.598099994</v>
      </c>
      <c r="F9" s="12">
        <v>14.518095409833354</v>
      </c>
      <c r="G9" s="10">
        <v>30479001.089999989</v>
      </c>
      <c r="H9" s="11">
        <v>25162927.79999999</v>
      </c>
      <c r="I9" s="11">
        <v>27981985.779999997</v>
      </c>
      <c r="J9" s="13">
        <v>11.203219285158106</v>
      </c>
    </row>
    <row r="10" spans="2:11">
      <c r="B10" s="9" t="s">
        <v>326</v>
      </c>
      <c r="C10" s="10">
        <v>19956717.688299995</v>
      </c>
      <c r="D10" s="11">
        <v>16707219.630499998</v>
      </c>
      <c r="E10" s="11">
        <v>19042816.823499989</v>
      </c>
      <c r="F10" s="12">
        <v>13.979568382139561</v>
      </c>
      <c r="G10" s="10">
        <v>28378109.190000001</v>
      </c>
      <c r="H10" s="11">
        <v>23869564.159999993</v>
      </c>
      <c r="I10" s="11">
        <v>25824721.030000009</v>
      </c>
      <c r="J10" s="13">
        <v>8.1910036433610944</v>
      </c>
    </row>
    <row r="11" spans="2:11">
      <c r="B11" s="9" t="s">
        <v>323</v>
      </c>
      <c r="C11" s="10">
        <v>9320154.9061000012</v>
      </c>
      <c r="D11" s="11">
        <v>7629489.6540999999</v>
      </c>
      <c r="E11" s="11">
        <v>6833634.6209999993</v>
      </c>
      <c r="F11" s="12">
        <v>-10.431301032990026</v>
      </c>
      <c r="G11" s="10">
        <v>26444878.43</v>
      </c>
      <c r="H11" s="11">
        <v>21755139.460000001</v>
      </c>
      <c r="I11" s="11">
        <v>15836456.449999999</v>
      </c>
      <c r="J11" s="13">
        <v>-27.205907003640974</v>
      </c>
    </row>
    <row r="12" spans="2:11">
      <c r="B12" s="9" t="s">
        <v>402</v>
      </c>
      <c r="C12" s="10">
        <v>12527744.340899998</v>
      </c>
      <c r="D12" s="11">
        <v>11069860.210899999</v>
      </c>
      <c r="E12" s="11">
        <v>8551892.9967999998</v>
      </c>
      <c r="F12" s="12">
        <v>-22.746151858545328</v>
      </c>
      <c r="G12" s="10">
        <v>19504234.109999999</v>
      </c>
      <c r="H12" s="11">
        <v>17310139.829999998</v>
      </c>
      <c r="I12" s="11">
        <v>12477744.07</v>
      </c>
      <c r="J12" s="13">
        <v>-27.91656108765239</v>
      </c>
    </row>
    <row r="13" spans="2:11">
      <c r="B13" s="9" t="s">
        <v>388</v>
      </c>
      <c r="C13" s="10">
        <v>8462850.4802999981</v>
      </c>
      <c r="D13" s="11">
        <v>6986197.5204000007</v>
      </c>
      <c r="E13" s="11">
        <v>10122318.9298</v>
      </c>
      <c r="F13" s="12">
        <v>44.890248239366095</v>
      </c>
      <c r="G13" s="10">
        <v>16210884.660000002</v>
      </c>
      <c r="H13" s="11">
        <v>13677212.630000001</v>
      </c>
      <c r="I13" s="11">
        <v>15681121.910000006</v>
      </c>
      <c r="J13" s="13">
        <v>14.651444956003479</v>
      </c>
    </row>
    <row r="14" spans="2:11">
      <c r="B14" s="9" t="s">
        <v>400</v>
      </c>
      <c r="C14" s="10">
        <v>15570727.2027</v>
      </c>
      <c r="D14" s="11">
        <v>13584973.042699998</v>
      </c>
      <c r="E14" s="11">
        <v>9741652.2028999999</v>
      </c>
      <c r="F14" s="12">
        <v>-28.290971411719067</v>
      </c>
      <c r="G14" s="10">
        <v>14744272.079999993</v>
      </c>
      <c r="H14" s="11">
        <v>12799266.829999993</v>
      </c>
      <c r="I14" s="11">
        <v>10659906.370000005</v>
      </c>
      <c r="J14" s="13">
        <v>-16.714710994113947</v>
      </c>
    </row>
    <row r="15" spans="2:11">
      <c r="B15" s="9" t="s">
        <v>387</v>
      </c>
      <c r="C15" s="10">
        <v>15446778.877300002</v>
      </c>
      <c r="D15" s="11">
        <v>12451610.708600001</v>
      </c>
      <c r="E15" s="11">
        <v>12822435.251500001</v>
      </c>
      <c r="F15" s="12">
        <v>2.9781250922330971</v>
      </c>
      <c r="G15" s="10">
        <v>14314130.929999994</v>
      </c>
      <c r="H15" s="11">
        <v>11718960.07</v>
      </c>
      <c r="I15" s="11">
        <v>10644521.789999999</v>
      </c>
      <c r="J15" s="13">
        <v>-9.16837563727616</v>
      </c>
    </row>
    <row r="16" spans="2:11">
      <c r="B16" s="9" t="s">
        <v>424</v>
      </c>
      <c r="C16" s="10">
        <v>10057298.897999998</v>
      </c>
      <c r="D16" s="11">
        <v>8940783.6986999996</v>
      </c>
      <c r="E16" s="11">
        <v>5591560.4796000002</v>
      </c>
      <c r="F16" s="12">
        <v>-37.460063143983454</v>
      </c>
      <c r="G16" s="10">
        <v>12393409.420000002</v>
      </c>
      <c r="H16" s="11">
        <v>10902989.920000002</v>
      </c>
      <c r="I16" s="11">
        <v>6836805.6799999997</v>
      </c>
      <c r="J16" s="13">
        <v>-37.294212595218113</v>
      </c>
    </row>
    <row r="17" spans="2:10">
      <c r="B17" s="9" t="s">
        <v>425</v>
      </c>
      <c r="C17" s="10">
        <v>1809441.9885</v>
      </c>
      <c r="D17" s="11">
        <v>1771026.3230999999</v>
      </c>
      <c r="E17" s="11">
        <v>925869.99460000009</v>
      </c>
      <c r="F17" s="12">
        <v>-47.721274239483932</v>
      </c>
      <c r="G17" s="10">
        <v>7116612.8799999999</v>
      </c>
      <c r="H17" s="11">
        <v>7050418.8800000008</v>
      </c>
      <c r="I17" s="11">
        <v>2978137.53</v>
      </c>
      <c r="J17" s="13">
        <v>-57.759424217359424</v>
      </c>
    </row>
    <row r="18" spans="2:10">
      <c r="B18" s="9" t="s">
        <v>396</v>
      </c>
      <c r="C18" s="10">
        <v>4883848.2268000003</v>
      </c>
      <c r="D18" s="11">
        <v>4021213.1585999997</v>
      </c>
      <c r="E18" s="11">
        <v>5779527.337700001</v>
      </c>
      <c r="F18" s="12">
        <v>43.725963030325033</v>
      </c>
      <c r="G18" s="10">
        <v>6711302.4399999995</v>
      </c>
      <c r="H18" s="11">
        <v>5506125.6699999999</v>
      </c>
      <c r="I18" s="11">
        <v>10156571.75</v>
      </c>
      <c r="J18" s="13">
        <v>84.459497634386537</v>
      </c>
    </row>
    <row r="19" spans="2:10">
      <c r="B19" s="9" t="s">
        <v>426</v>
      </c>
      <c r="C19" s="10">
        <v>3832792.7100000004</v>
      </c>
      <c r="D19" s="11">
        <v>3007211.2100000004</v>
      </c>
      <c r="E19" s="11">
        <v>2935671.8249000004</v>
      </c>
      <c r="F19" s="12">
        <v>-2.3789278538902559</v>
      </c>
      <c r="G19" s="10">
        <v>5297627.6399999997</v>
      </c>
      <c r="H19" s="11">
        <v>4244254.7299999995</v>
      </c>
      <c r="I19" s="11">
        <v>3906041.3800000004</v>
      </c>
      <c r="J19" s="13">
        <v>-7.968733535463346</v>
      </c>
    </row>
    <row r="20" spans="2:10">
      <c r="B20" s="9" t="s">
        <v>427</v>
      </c>
      <c r="C20" s="10">
        <v>4877290.5888999999</v>
      </c>
      <c r="D20" s="11">
        <v>4243448.9196999995</v>
      </c>
      <c r="E20" s="11">
        <v>3032215.7910000002</v>
      </c>
      <c r="F20" s="12">
        <v>-28.543601009945242</v>
      </c>
      <c r="G20" s="10">
        <v>5243881.8699999992</v>
      </c>
      <c r="H20" s="11">
        <v>4627632.0299999993</v>
      </c>
      <c r="I20" s="11">
        <v>2734425.5700000003</v>
      </c>
      <c r="J20" s="13">
        <v>-40.91091183842461</v>
      </c>
    </row>
    <row r="21" spans="2:10">
      <c r="B21" s="9" t="s">
        <v>428</v>
      </c>
      <c r="C21" s="10">
        <v>6313969.1230999995</v>
      </c>
      <c r="D21" s="11">
        <v>5059433.9630999994</v>
      </c>
      <c r="E21" s="11">
        <v>2134456.1461999998</v>
      </c>
      <c r="F21" s="12">
        <v>-57.812352888342012</v>
      </c>
      <c r="G21" s="10">
        <v>4366110.55</v>
      </c>
      <c r="H21" s="11">
        <v>3637408.7300000004</v>
      </c>
      <c r="I21" s="11">
        <v>1290137.8400000001</v>
      </c>
      <c r="J21" s="13">
        <v>-64.531403101350122</v>
      </c>
    </row>
    <row r="22" spans="2:10">
      <c r="B22" s="9" t="s">
        <v>416</v>
      </c>
      <c r="C22" s="10">
        <v>2551011.1203000001</v>
      </c>
      <c r="D22" s="11">
        <v>2339575.1396000003</v>
      </c>
      <c r="E22" s="11">
        <v>2999767.7776000006</v>
      </c>
      <c r="F22" s="12">
        <v>28.218484066849591</v>
      </c>
      <c r="G22" s="10">
        <v>4217723.7899999991</v>
      </c>
      <c r="H22" s="11">
        <v>3904828.7599999988</v>
      </c>
      <c r="I22" s="11">
        <v>4494009.87</v>
      </c>
      <c r="J22" s="13">
        <v>15.088526186741191</v>
      </c>
    </row>
    <row r="23" spans="2:10">
      <c r="B23" s="9" t="s">
        <v>429</v>
      </c>
      <c r="C23" s="10">
        <v>1720727.6923</v>
      </c>
      <c r="D23" s="11">
        <v>1371881.6923</v>
      </c>
      <c r="E23" s="11">
        <v>1611942.6</v>
      </c>
      <c r="F23" s="12">
        <v>17.49865961820154</v>
      </c>
      <c r="G23" s="10">
        <v>3898715.56</v>
      </c>
      <c r="H23" s="11">
        <v>3173276.6600000006</v>
      </c>
      <c r="I23" s="11">
        <v>3086199.17</v>
      </c>
      <c r="J23" s="13">
        <v>-2.744087557748609</v>
      </c>
    </row>
    <row r="24" spans="2:10">
      <c r="B24" s="30" t="s">
        <v>430</v>
      </c>
      <c r="C24" s="10">
        <v>1293578.0453000001</v>
      </c>
      <c r="D24" s="11">
        <v>1169971.1653</v>
      </c>
      <c r="E24" s="11">
        <v>961929.51610000001</v>
      </c>
      <c r="F24" s="12">
        <v>-17.781775771085318</v>
      </c>
      <c r="G24" s="10">
        <v>3341249.26</v>
      </c>
      <c r="H24" s="11">
        <v>3040841.4299999997</v>
      </c>
      <c r="I24" s="11">
        <v>1953521.17</v>
      </c>
      <c r="J24" s="13">
        <v>-35.757216712217712</v>
      </c>
    </row>
    <row r="25" spans="2:10">
      <c r="B25" s="9" t="s">
        <v>419</v>
      </c>
      <c r="C25" s="10">
        <v>1339371.9696000002</v>
      </c>
      <c r="D25" s="11">
        <v>1065750.1072999998</v>
      </c>
      <c r="E25" s="11">
        <v>1343388.7426</v>
      </c>
      <c r="F25" s="12">
        <v>26.0510070229669</v>
      </c>
      <c r="G25" s="10">
        <v>3205260.2699999996</v>
      </c>
      <c r="H25" s="11">
        <v>2654346.5199999996</v>
      </c>
      <c r="I25" s="11">
        <v>2740979.5299999993</v>
      </c>
      <c r="J25" s="13">
        <v>3.2638168885349428</v>
      </c>
    </row>
    <row r="26" spans="2:10">
      <c r="B26" s="117" t="s">
        <v>431</v>
      </c>
      <c r="C26" s="10">
        <v>3122243.1579999998</v>
      </c>
      <c r="D26" s="11">
        <v>2374783.1579999998</v>
      </c>
      <c r="E26" s="11">
        <v>3401601</v>
      </c>
      <c r="F26" s="12">
        <v>43.238383198943019</v>
      </c>
      <c r="G26" s="10">
        <v>3126694.4499999997</v>
      </c>
      <c r="H26" s="11">
        <v>2539543.2099999995</v>
      </c>
      <c r="I26" s="11">
        <v>3051556.24</v>
      </c>
      <c r="J26" s="13">
        <v>20.161619144097997</v>
      </c>
    </row>
    <row r="27" spans="2:10">
      <c r="B27" s="117" t="s">
        <v>432</v>
      </c>
      <c r="C27" s="10">
        <v>2069267.4</v>
      </c>
      <c r="D27" s="11">
        <v>1708327.4</v>
      </c>
      <c r="E27" s="11">
        <v>3130251.0700000003</v>
      </c>
      <c r="F27" s="12">
        <v>83.234845381511803</v>
      </c>
      <c r="G27" s="10">
        <v>3072854.51</v>
      </c>
      <c r="H27" s="11">
        <v>2660467.1900000004</v>
      </c>
      <c r="I27" s="11">
        <v>3572720.3600000003</v>
      </c>
      <c r="J27" s="13">
        <v>34.289209557964881</v>
      </c>
    </row>
    <row r="28" spans="2:10">
      <c r="B28" s="117" t="s">
        <v>433</v>
      </c>
      <c r="C28" s="10">
        <v>1334269.3963999997</v>
      </c>
      <c r="D28" s="11">
        <v>1108371.1863999998</v>
      </c>
      <c r="E28" s="11">
        <v>1602640.15</v>
      </c>
      <c r="F28" s="12">
        <v>44.594172932751029</v>
      </c>
      <c r="G28" s="10">
        <v>2133670.48</v>
      </c>
      <c r="H28" s="11">
        <v>1849722.3799999997</v>
      </c>
      <c r="I28" s="11">
        <v>1869721.7799999998</v>
      </c>
      <c r="J28" s="13">
        <v>1.0812109004163073</v>
      </c>
    </row>
    <row r="29" spans="2:10">
      <c r="B29" s="66" t="s">
        <v>434</v>
      </c>
      <c r="C29" s="10">
        <v>1697136.0799999998</v>
      </c>
      <c r="D29" s="11">
        <v>1599521.78</v>
      </c>
      <c r="E29" s="11">
        <v>771030.75</v>
      </c>
      <c r="F29" s="12">
        <v>-51.796170602941082</v>
      </c>
      <c r="G29" s="10">
        <v>1900393.06</v>
      </c>
      <c r="H29" s="11">
        <v>1749859.38</v>
      </c>
      <c r="I29" s="11">
        <v>1359936.8199999998</v>
      </c>
      <c r="J29" s="13">
        <v>-22.283079683808658</v>
      </c>
    </row>
    <row r="30" spans="2:10">
      <c r="B30" s="67" t="s">
        <v>103</v>
      </c>
      <c r="C30" s="16">
        <v>8404306.4414998293</v>
      </c>
      <c r="D30" s="17">
        <v>6759972.886500001</v>
      </c>
      <c r="E30" s="17">
        <v>7085013.7182001173</v>
      </c>
      <c r="F30" s="18">
        <v>4.8083156124670179</v>
      </c>
      <c r="G30" s="16">
        <v>16685669.090000093</v>
      </c>
      <c r="H30" s="17">
        <v>13943469.380000353</v>
      </c>
      <c r="I30" s="17">
        <v>13648648.319999993</v>
      </c>
      <c r="J30" s="19">
        <v>-2.1144024630142089</v>
      </c>
    </row>
    <row r="31" spans="2:10">
      <c r="B31" s="20" t="s">
        <v>36</v>
      </c>
      <c r="C31" s="21">
        <v>316949893.05939978</v>
      </c>
      <c r="D31" s="22">
        <v>265683241.7789</v>
      </c>
      <c r="E31" s="22">
        <v>268115305.1703001</v>
      </c>
      <c r="F31" s="23">
        <v>0.91539962216511395</v>
      </c>
      <c r="G31" s="22">
        <v>406769448.93000013</v>
      </c>
      <c r="H31" s="22">
        <v>345667924.72000033</v>
      </c>
      <c r="I31" s="22">
        <v>329094062.83999991</v>
      </c>
      <c r="J31" s="23">
        <v>-4.7947352631649736</v>
      </c>
    </row>
    <row r="32" spans="2:10">
      <c r="B32" s="265" t="s">
        <v>109</v>
      </c>
      <c r="C32" s="266"/>
      <c r="D32" s="266"/>
      <c r="E32" s="266"/>
      <c r="F32" s="266"/>
      <c r="G32" s="266"/>
      <c r="H32" s="266"/>
      <c r="I32" s="266"/>
      <c r="J32" s="267"/>
    </row>
    <row r="33" spans="2:7">
      <c r="B33" s="31"/>
      <c r="C33" s="31"/>
    </row>
    <row r="34" spans="2:7" ht="14.25" customHeight="1"/>
    <row r="35" spans="2:7" ht="14.25" customHeight="1"/>
    <row r="36" spans="2:7" ht="14.25" customHeight="1">
      <c r="E36" s="169" t="s">
        <v>312</v>
      </c>
      <c r="F36" s="167"/>
    </row>
    <row r="37" spans="2:7" ht="14.25" customHeight="1">
      <c r="E37" s="171" t="s">
        <v>325</v>
      </c>
      <c r="F37" s="172">
        <v>55885923.219999999</v>
      </c>
      <c r="G37" s="154">
        <v>0.16981747630971639</v>
      </c>
    </row>
    <row r="38" spans="2:7" ht="14.25" customHeight="1">
      <c r="E38" s="170" t="s">
        <v>347</v>
      </c>
      <c r="F38" s="172">
        <v>37170553.730000012</v>
      </c>
      <c r="G38" s="154">
        <v>0.11294811401101368</v>
      </c>
    </row>
    <row r="39" spans="2:7" ht="14.25" customHeight="1">
      <c r="E39" s="170" t="s">
        <v>408</v>
      </c>
      <c r="F39" s="172">
        <v>26570030.300000001</v>
      </c>
      <c r="G39" s="154">
        <v>8.073688741360828E-2</v>
      </c>
    </row>
    <row r="40" spans="2:7" ht="14.25" customHeight="1">
      <c r="E40" s="170" t="s">
        <v>324</v>
      </c>
      <c r="F40" s="172">
        <v>26681685.179999992</v>
      </c>
      <c r="G40" s="154">
        <v>8.1076166946749767E-2</v>
      </c>
    </row>
    <row r="41" spans="2:7" ht="14.25" customHeight="1">
      <c r="E41" s="170" t="s">
        <v>346</v>
      </c>
      <c r="F41" s="172">
        <v>27981985.779999997</v>
      </c>
      <c r="G41" s="154">
        <v>8.5027318750518985E-2</v>
      </c>
    </row>
    <row r="42" spans="2:7" ht="14.25" customHeight="1">
      <c r="E42" s="173" t="s">
        <v>326</v>
      </c>
      <c r="F42" s="166">
        <v>25824721.030000009</v>
      </c>
      <c r="G42" s="154">
        <v>7.8472157191591632E-2</v>
      </c>
    </row>
    <row r="43" spans="2:7" ht="14.25" customHeight="1">
      <c r="E43" s="170" t="s">
        <v>323</v>
      </c>
      <c r="F43" s="172">
        <v>15836456.449999999</v>
      </c>
      <c r="G43" s="154">
        <v>4.812136783427607E-2</v>
      </c>
    </row>
    <row r="44" spans="2:7" ht="14.25" customHeight="1">
      <c r="E44" s="173" t="s">
        <v>402</v>
      </c>
      <c r="F44" s="166">
        <v>12477744.07</v>
      </c>
      <c r="G44" s="154">
        <v>3.7915433546020769E-2</v>
      </c>
    </row>
    <row r="45" spans="2:7" ht="14.25" customHeight="1">
      <c r="E45" s="170" t="s">
        <v>388</v>
      </c>
      <c r="F45" s="172">
        <v>15681121.910000006</v>
      </c>
      <c r="G45" s="154">
        <v>4.7649361324467003E-2</v>
      </c>
    </row>
    <row r="46" spans="2:7" ht="14.25" customHeight="1">
      <c r="E46" s="170" t="s">
        <v>400</v>
      </c>
      <c r="F46" s="172">
        <v>10659906.370000005</v>
      </c>
      <c r="G46" s="154">
        <v>3.2391670265964886E-2</v>
      </c>
    </row>
    <row r="47" spans="2:7" ht="14.25" customHeight="1">
      <c r="E47" s="170" t="s">
        <v>387</v>
      </c>
      <c r="F47" s="172">
        <v>10644521.789999999</v>
      </c>
      <c r="G47" s="154">
        <v>3.2344921990206763E-2</v>
      </c>
    </row>
    <row r="48" spans="2:7" ht="14.25" customHeight="1">
      <c r="E48" s="170" t="s">
        <v>103</v>
      </c>
      <c r="F48" s="166">
        <v>63679413.009999931</v>
      </c>
      <c r="G48" s="154">
        <v>0.19349912441586589</v>
      </c>
    </row>
    <row r="49" spans="3:10" ht="14.25" customHeight="1"/>
    <row r="51" spans="3:10">
      <c r="C51" s="49"/>
      <c r="D51" s="49"/>
      <c r="E51" s="49"/>
      <c r="F51" s="49"/>
      <c r="G51" s="49"/>
      <c r="H51" s="49"/>
      <c r="I51" s="49"/>
      <c r="J51" s="49"/>
    </row>
    <row r="52" spans="3:10">
      <c r="C52" s="49"/>
      <c r="D52" s="49"/>
      <c r="E52" s="49"/>
      <c r="F52" s="49"/>
      <c r="G52" s="49"/>
      <c r="H52" s="49"/>
      <c r="I52" s="49"/>
    </row>
    <row r="53" spans="3:10">
      <c r="C53" s="49"/>
      <c r="D53" s="49"/>
      <c r="E53" s="49"/>
      <c r="G53" s="49"/>
      <c r="H53" s="49"/>
      <c r="I53" s="49"/>
    </row>
  </sheetData>
  <sortState xmlns:xlrd2="http://schemas.microsoft.com/office/spreadsheetml/2017/richdata2" ref="K39:K62">
    <sortCondition descending="1" ref="K38"/>
  </sortState>
  <mergeCells count="4">
    <mergeCell ref="B2:J2"/>
    <mergeCell ref="C3:F3"/>
    <mergeCell ref="G3:J3"/>
    <mergeCell ref="B32:J32"/>
  </mergeCells>
  <hyperlinks>
    <hyperlink ref="K2" r:id="rId1" location="Indice!A1" display="volver a indice" xr:uid="{00000000-0004-0000-1100-000000000000}"/>
  </hyperlinks>
  <printOptions horizontalCentered="1" verticalCentered="1"/>
  <pageMargins left="0.70866141732283472" right="0.70866141732283472" top="0.74803149606299213" bottom="0.74803149606299213" header="0.31496062992125984" footer="0.31496062992125984"/>
  <pageSetup scale="75" orientation="landscape" r:id="rId2"/>
  <headerFooter differentFirst="1">
    <oddFooter>&amp;C&amp;P</oddFooter>
  </headerFooter>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43"/>
  <sheetViews>
    <sheetView zoomScaleNormal="100" zoomScalePageLayoutView="50" workbookViewId="0"/>
  </sheetViews>
  <sheetFormatPr baseColWidth="10" defaultColWidth="10.85546875" defaultRowHeight="14.25"/>
  <cols>
    <col min="1" max="4" width="10.85546875" style="62"/>
    <col min="5" max="5" width="11.42578125" style="62" customWidth="1"/>
    <col min="6" max="16384" width="10.85546875" style="62"/>
  </cols>
  <sheetData>
    <row r="1" spans="2:9">
      <c r="B1" s="135"/>
      <c r="C1" s="135"/>
    </row>
    <row r="5" spans="2:9">
      <c r="F5" s="128"/>
    </row>
    <row r="6" spans="2:9">
      <c r="F6" s="131"/>
    </row>
    <row r="7" spans="2:9" ht="15">
      <c r="F7" s="175"/>
      <c r="I7" s="129"/>
    </row>
    <row r="8" spans="2:9" ht="15">
      <c r="E8" s="129" t="s">
        <v>353</v>
      </c>
      <c r="F8" s="175"/>
      <c r="I8" s="129"/>
    </row>
    <row r="9" spans="2:9" ht="15">
      <c r="E9" s="130" t="str">
        <f>+Portada!E52</f>
        <v>Noviembre 2019</v>
      </c>
      <c r="F9" s="175"/>
      <c r="I9" s="129"/>
    </row>
    <row r="10" spans="2:9">
      <c r="E10" s="176" t="s">
        <v>410</v>
      </c>
      <c r="F10" s="128"/>
    </row>
    <row r="11" spans="2:9" ht="15">
      <c r="E11" s="129"/>
    </row>
    <row r="12" spans="2:9" ht="15">
      <c r="E12" s="129"/>
    </row>
    <row r="15" spans="2:9">
      <c r="B15" s="128"/>
      <c r="C15" s="128"/>
      <c r="F15" s="128"/>
      <c r="G15" s="128"/>
      <c r="H15" s="128"/>
    </row>
    <row r="16" spans="2:9">
      <c r="C16" s="128"/>
      <c r="F16" s="128"/>
      <c r="G16" s="128"/>
    </row>
    <row r="17" spans="2:8">
      <c r="B17" s="128"/>
      <c r="E17" s="127" t="s">
        <v>405</v>
      </c>
      <c r="H17" s="128"/>
    </row>
    <row r="18" spans="2:8">
      <c r="B18" s="128"/>
      <c r="E18" s="133"/>
      <c r="H18" s="128"/>
    </row>
    <row r="19" spans="2:8">
      <c r="B19" s="128"/>
      <c r="E19" s="133"/>
      <c r="H19" s="128"/>
    </row>
    <row r="20" spans="2:8">
      <c r="B20" s="128"/>
      <c r="E20" s="133"/>
      <c r="H20" s="128"/>
    </row>
    <row r="21" spans="2:8">
      <c r="B21" s="128"/>
      <c r="C21" s="128"/>
      <c r="E21" s="132" t="s">
        <v>406</v>
      </c>
      <c r="F21" s="128"/>
      <c r="G21" s="128"/>
      <c r="H21" s="128"/>
    </row>
    <row r="22" spans="2:8">
      <c r="B22" s="128"/>
      <c r="C22" s="128"/>
      <c r="E22" s="132" t="s">
        <v>1</v>
      </c>
      <c r="F22" s="128"/>
      <c r="G22" s="128"/>
      <c r="H22" s="128"/>
    </row>
    <row r="23" spans="2:8">
      <c r="B23" s="128"/>
      <c r="C23" s="128"/>
      <c r="E23" s="133" t="s">
        <v>2</v>
      </c>
      <c r="F23" s="128"/>
      <c r="G23" s="128"/>
      <c r="H23" s="128"/>
    </row>
    <row r="24" spans="2:8">
      <c r="B24" s="128"/>
      <c r="C24" s="128"/>
      <c r="F24" s="128"/>
      <c r="G24" s="128"/>
      <c r="H24" s="128"/>
    </row>
    <row r="25" spans="2:8">
      <c r="B25" s="128"/>
      <c r="C25" s="128"/>
      <c r="E25" s="128"/>
      <c r="F25" s="128"/>
      <c r="G25" s="128"/>
      <c r="H25" s="128"/>
    </row>
    <row r="26" spans="2:8">
      <c r="B26" s="128"/>
      <c r="C26" s="128"/>
      <c r="E26" s="128"/>
      <c r="F26" s="128"/>
      <c r="G26" s="128"/>
      <c r="H26" s="128"/>
    </row>
    <row r="27" spans="2:8">
      <c r="B27" s="128"/>
      <c r="C27" s="128"/>
      <c r="E27" s="128"/>
      <c r="F27" s="128"/>
      <c r="G27" s="128"/>
      <c r="H27" s="128"/>
    </row>
    <row r="28" spans="2:8">
      <c r="B28" s="128"/>
      <c r="C28" s="128"/>
      <c r="E28" s="128"/>
      <c r="F28" s="128"/>
      <c r="G28" s="128"/>
      <c r="H28" s="128"/>
    </row>
    <row r="29" spans="2:8">
      <c r="B29" s="128"/>
      <c r="C29" s="128"/>
      <c r="E29" s="128"/>
      <c r="F29" s="128"/>
      <c r="G29" s="128"/>
      <c r="H29" s="128"/>
    </row>
    <row r="30" spans="2:8" ht="15">
      <c r="B30" s="128"/>
      <c r="C30" s="128"/>
      <c r="E30" s="129" t="s">
        <v>403</v>
      </c>
      <c r="F30" s="128"/>
      <c r="G30" s="128"/>
      <c r="H30" s="128"/>
    </row>
    <row r="31" spans="2:8" ht="15">
      <c r="B31" s="128"/>
      <c r="C31" s="128"/>
      <c r="E31" s="129" t="s">
        <v>404</v>
      </c>
      <c r="G31" s="128"/>
      <c r="H31" s="128"/>
    </row>
    <row r="32" spans="2:8">
      <c r="B32" s="128"/>
      <c r="C32" s="128"/>
      <c r="E32" s="128"/>
      <c r="G32" s="128"/>
      <c r="H32" s="128"/>
    </row>
    <row r="33" spans="2:8">
      <c r="B33" s="128"/>
      <c r="C33" s="128"/>
      <c r="E33" s="128"/>
      <c r="F33" s="128"/>
      <c r="G33" s="128"/>
      <c r="H33" s="128"/>
    </row>
    <row r="36" spans="2:8" ht="15">
      <c r="C36" s="129"/>
      <c r="F36" s="129"/>
      <c r="G36" s="129"/>
      <c r="H36" s="129"/>
    </row>
    <row r="43" spans="2:8" ht="15">
      <c r="E43" s="134" t="s">
        <v>350</v>
      </c>
    </row>
  </sheetData>
  <hyperlinks>
    <hyperlink ref="E23" r:id="rId1" xr:uid="{00000000-0004-0000-0100-000000000000}"/>
  </hyperlinks>
  <pageMargins left="0.70866141732283472" right="0.70866141732283472" top="0.74803149606299213" bottom="0.74803149606299213" header="0.31496062992125984" footer="0.31496062992125984"/>
  <pageSetup scale="92" orientation="portrait" r:id="rId2"/>
  <headerFooter>
    <oddFooter>&amp;C&amp;P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7"/>
  <sheetViews>
    <sheetView tabSelected="1" zoomScaleNormal="100" zoomScalePageLayoutView="50" workbookViewId="0">
      <selection activeCell="B5" sqref="B5:I5"/>
    </sheetView>
  </sheetViews>
  <sheetFormatPr baseColWidth="10" defaultColWidth="10.85546875" defaultRowHeight="15"/>
  <cols>
    <col min="1" max="1" width="1" style="120" customWidth="1"/>
    <col min="2" max="9" width="10.85546875" style="120"/>
    <col min="10" max="10" width="2.140625" style="120" customWidth="1"/>
    <col min="11" max="16384" width="10.85546875" style="120"/>
  </cols>
  <sheetData>
    <row r="1" spans="2:9" ht="6.75" customHeight="1"/>
    <row r="2" spans="2:9" ht="30" customHeight="1">
      <c r="B2" s="231" t="s">
        <v>352</v>
      </c>
      <c r="C2" s="231"/>
      <c r="D2" s="231"/>
      <c r="E2" s="231"/>
      <c r="F2" s="231"/>
      <c r="G2" s="231"/>
      <c r="H2" s="231"/>
      <c r="I2" s="231"/>
    </row>
    <row r="3" spans="2:9">
      <c r="B3" s="119"/>
      <c r="C3" s="119"/>
      <c r="D3" s="119"/>
      <c r="E3" s="119"/>
      <c r="F3" s="119"/>
      <c r="G3" s="119"/>
      <c r="H3" s="119"/>
      <c r="I3" s="119"/>
    </row>
    <row r="4" spans="2:9" ht="45" customHeight="1">
      <c r="B4" s="232" t="s">
        <v>392</v>
      </c>
      <c r="C4" s="232"/>
      <c r="D4" s="232"/>
      <c r="E4" s="232"/>
      <c r="F4" s="232"/>
      <c r="G4" s="232"/>
      <c r="H4" s="232"/>
      <c r="I4" s="232"/>
    </row>
    <row r="5" spans="2:9" ht="45" customHeight="1">
      <c r="B5" s="232" t="s">
        <v>393</v>
      </c>
      <c r="C5" s="232"/>
      <c r="D5" s="232"/>
      <c r="E5" s="232"/>
      <c r="F5" s="232"/>
      <c r="G5" s="232"/>
      <c r="H5" s="232"/>
      <c r="I5" s="232"/>
    </row>
    <row r="6" spans="2:9" ht="45" customHeight="1">
      <c r="B6" s="232" t="s">
        <v>401</v>
      </c>
      <c r="C6" s="232"/>
      <c r="D6" s="232"/>
      <c r="E6" s="232"/>
      <c r="F6" s="232"/>
      <c r="G6" s="232"/>
      <c r="H6" s="232"/>
      <c r="I6" s="232"/>
    </row>
    <row r="7" spans="2:9" ht="45" customHeight="1">
      <c r="B7" s="232" t="s">
        <v>391</v>
      </c>
      <c r="C7" s="232"/>
      <c r="D7" s="232"/>
      <c r="E7" s="232"/>
      <c r="F7" s="232"/>
      <c r="G7" s="232"/>
      <c r="H7" s="232"/>
      <c r="I7" s="232"/>
    </row>
  </sheetData>
  <mergeCells count="5">
    <mergeCell ref="B2:I2"/>
    <mergeCell ref="B4:I4"/>
    <mergeCell ref="B5:I5"/>
    <mergeCell ref="B6:I6"/>
    <mergeCell ref="B7:I7"/>
  </mergeCells>
  <pageMargins left="0.70866141732283472" right="0.70866141732283472" top="0.74803149606299213" bottom="0.74803149606299213" header="0.31496062992125984" footer="0.31496062992125984"/>
  <pageSetup orientation="portrait" r:id="rId1"/>
  <headerFooter differentFirst="1">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30"/>
  <sheetViews>
    <sheetView zoomScaleNormal="100" zoomScalePageLayoutView="90" workbookViewId="0"/>
  </sheetViews>
  <sheetFormatPr baseColWidth="10" defaultColWidth="10.85546875" defaultRowHeight="12.75"/>
  <cols>
    <col min="1" max="1" width="1.85546875" style="41" customWidth="1"/>
    <col min="2" max="2" width="12.140625" style="7" customWidth="1"/>
    <col min="3" max="3" width="85.42578125" style="8" customWidth="1"/>
    <col min="4" max="4" width="9" style="8" bestFit="1" customWidth="1"/>
    <col min="5" max="5" width="1.42578125" style="41" customWidth="1"/>
    <col min="6" max="16384" width="10.85546875" style="41"/>
  </cols>
  <sheetData>
    <row r="1" spans="2:4" ht="5.25" customHeight="1"/>
    <row r="2" spans="2:4">
      <c r="B2" s="233" t="s">
        <v>3</v>
      </c>
      <c r="C2" s="233"/>
      <c r="D2" s="233"/>
    </row>
    <row r="3" spans="2:4">
      <c r="B3" s="8"/>
    </row>
    <row r="4" spans="2:4" ht="25.5">
      <c r="B4" s="33" t="s">
        <v>4</v>
      </c>
      <c r="C4" s="34" t="s">
        <v>5</v>
      </c>
      <c r="D4" s="35" t="s">
        <v>6</v>
      </c>
    </row>
    <row r="5" spans="2:4">
      <c r="B5" s="1"/>
      <c r="C5" s="2"/>
      <c r="D5" s="3"/>
    </row>
    <row r="6" spans="2:4">
      <c r="B6" s="1">
        <v>1</v>
      </c>
      <c r="C6" s="6" t="s">
        <v>7</v>
      </c>
      <c r="D6" s="36">
        <v>5</v>
      </c>
    </row>
    <row r="7" spans="2:4">
      <c r="B7" s="1">
        <v>2</v>
      </c>
      <c r="C7" s="6" t="s">
        <v>8</v>
      </c>
      <c r="D7" s="36">
        <v>6</v>
      </c>
    </row>
    <row r="8" spans="2:4">
      <c r="B8" s="1">
        <v>3</v>
      </c>
      <c r="C8" s="6" t="s">
        <v>9</v>
      </c>
      <c r="D8" s="36">
        <v>7</v>
      </c>
    </row>
    <row r="9" spans="2:4">
      <c r="B9" s="1">
        <v>4</v>
      </c>
      <c r="C9" s="6" t="s">
        <v>10</v>
      </c>
      <c r="D9" s="36">
        <v>8</v>
      </c>
    </row>
    <row r="10" spans="2:4">
      <c r="B10" s="1">
        <v>5</v>
      </c>
      <c r="C10" s="6" t="s">
        <v>11</v>
      </c>
      <c r="D10" s="36">
        <v>9</v>
      </c>
    </row>
    <row r="11" spans="2:4">
      <c r="B11" s="1">
        <v>6</v>
      </c>
      <c r="C11" s="6" t="s">
        <v>12</v>
      </c>
      <c r="D11" s="36">
        <v>10</v>
      </c>
    </row>
    <row r="12" spans="2:4">
      <c r="B12" s="1">
        <v>7</v>
      </c>
      <c r="C12" s="6" t="s">
        <v>13</v>
      </c>
      <c r="D12" s="36">
        <v>11</v>
      </c>
    </row>
    <row r="13" spans="2:4">
      <c r="B13" s="1">
        <v>8</v>
      </c>
      <c r="C13" s="6" t="s">
        <v>14</v>
      </c>
      <c r="D13" s="36">
        <v>12</v>
      </c>
    </row>
    <row r="14" spans="2:4">
      <c r="B14" s="1">
        <v>9</v>
      </c>
      <c r="C14" s="6" t="s">
        <v>15</v>
      </c>
      <c r="D14" s="36">
        <v>13</v>
      </c>
    </row>
    <row r="15" spans="2:4">
      <c r="B15" s="1">
        <v>10</v>
      </c>
      <c r="C15" s="6" t="s">
        <v>16</v>
      </c>
      <c r="D15" s="36">
        <v>14</v>
      </c>
    </row>
    <row r="16" spans="2:4">
      <c r="B16" s="1">
        <v>11</v>
      </c>
      <c r="C16" s="6" t="s">
        <v>17</v>
      </c>
      <c r="D16" s="36">
        <v>15</v>
      </c>
    </row>
    <row r="17" spans="2:4">
      <c r="B17" s="1">
        <v>12</v>
      </c>
      <c r="C17" s="6" t="s">
        <v>18</v>
      </c>
      <c r="D17" s="36">
        <v>16</v>
      </c>
    </row>
    <row r="18" spans="2:4">
      <c r="B18" s="1">
        <v>13</v>
      </c>
      <c r="C18" s="6" t="s">
        <v>19</v>
      </c>
      <c r="D18" s="36">
        <v>17</v>
      </c>
    </row>
    <row r="19" spans="2:4">
      <c r="B19" s="1">
        <v>14</v>
      </c>
      <c r="C19" s="6" t="s">
        <v>278</v>
      </c>
      <c r="D19" s="36">
        <v>18</v>
      </c>
    </row>
    <row r="20" spans="2:4">
      <c r="B20" s="1"/>
      <c r="C20" s="2"/>
      <c r="D20" s="4"/>
    </row>
    <row r="21" spans="2:4" ht="18.75" customHeight="1">
      <c r="B21" s="35" t="s">
        <v>20</v>
      </c>
      <c r="C21" s="37" t="s">
        <v>5</v>
      </c>
      <c r="D21" s="38" t="s">
        <v>6</v>
      </c>
    </row>
    <row r="22" spans="2:4">
      <c r="B22" s="5"/>
      <c r="C22" s="2"/>
      <c r="D22" s="4"/>
    </row>
    <row r="23" spans="2:4">
      <c r="B23" s="39">
        <v>1</v>
      </c>
      <c r="C23" s="40" t="s">
        <v>21</v>
      </c>
      <c r="D23" s="36">
        <v>5</v>
      </c>
    </row>
    <row r="24" spans="2:4">
      <c r="B24" s="1">
        <v>2</v>
      </c>
      <c r="C24" s="40" t="s">
        <v>22</v>
      </c>
      <c r="D24" s="36">
        <v>5</v>
      </c>
    </row>
    <row r="25" spans="2:4">
      <c r="B25" s="1">
        <v>3</v>
      </c>
      <c r="C25" s="40" t="s">
        <v>23</v>
      </c>
      <c r="D25" s="36">
        <v>5</v>
      </c>
    </row>
    <row r="26" spans="2:4">
      <c r="B26" s="1">
        <v>4</v>
      </c>
      <c r="C26" s="40" t="s">
        <v>24</v>
      </c>
      <c r="D26" s="36">
        <v>6</v>
      </c>
    </row>
    <row r="27" spans="2:4">
      <c r="B27" s="1">
        <v>5</v>
      </c>
      <c r="C27" s="40" t="s">
        <v>25</v>
      </c>
      <c r="D27" s="36">
        <v>6</v>
      </c>
    </row>
    <row r="28" spans="2:4">
      <c r="B28" s="1">
        <v>6</v>
      </c>
      <c r="C28" s="40" t="s">
        <v>26</v>
      </c>
      <c r="D28" s="36">
        <v>6</v>
      </c>
    </row>
    <row r="29" spans="2:4">
      <c r="B29" s="1">
        <v>7</v>
      </c>
      <c r="C29" s="42" t="s">
        <v>27</v>
      </c>
      <c r="D29" s="36">
        <v>17</v>
      </c>
    </row>
    <row r="30" spans="2:4">
      <c r="B30" s="1">
        <v>8</v>
      </c>
      <c r="C30" s="6" t="s">
        <v>277</v>
      </c>
      <c r="D30" s="36">
        <v>18</v>
      </c>
    </row>
  </sheetData>
  <mergeCells count="1">
    <mergeCell ref="B2:D2"/>
  </mergeCells>
  <hyperlinks>
    <hyperlink ref="D6" r:id="rId1" location="expo!A1" display="expo!A1" xr:uid="{00000000-0004-0000-0300-000000000000}"/>
    <hyperlink ref="D7" r:id="rId2" location="impo!A1" display="impo!A1" xr:uid="{00000000-0004-0000-0300-000001000000}"/>
    <hyperlink ref="D8" r:id="rId3" location="'exp congelados'!A1" display="'exp congelados'!A1" xr:uid="{00000000-0004-0000-0300-000002000000}"/>
    <hyperlink ref="D9" r:id="rId4" location="'exp conservas'!A1" display="'exp conservas'!A1" xr:uid="{00000000-0004-0000-0300-000003000000}"/>
    <hyperlink ref="D10" r:id="rId5" location="'imp deshidratadas'!A1" display="'imp deshidratadas'!A1" xr:uid="{00000000-0004-0000-0300-000004000000}"/>
    <hyperlink ref="D11" r:id="rId6" location="'exp aceites'!A1" display="'exp aceites'!A1" xr:uid="{00000000-0004-0000-0300-000005000000}"/>
    <hyperlink ref="D12" r:id="rId7" location="'exp jugos'!A1" display="'exp jugos'!A1" xr:uid="{00000000-0004-0000-0300-000006000000}"/>
    <hyperlink ref="D13" r:id="rId8" location="'imp congelados'!A1" display="'imp congelados'!A1" xr:uid="{00000000-0004-0000-0300-000007000000}"/>
    <hyperlink ref="D14" r:id="rId9" location="'imp conservas'!A1" display="'imp conservas'!A1" xr:uid="{00000000-0004-0000-0300-000008000000}"/>
    <hyperlink ref="D15" r:id="rId10" location="'imp deshidratadas'!A1" display="'imp deshidratadas'!A1" xr:uid="{00000000-0004-0000-0300-000009000000}"/>
    <hyperlink ref="D16" r:id="rId11" location="'imp aceites'!A1" display="'imp aceites'!A1" xr:uid="{00000000-0004-0000-0300-00000A000000}"/>
    <hyperlink ref="D17" r:id="rId12" location="'imp jugos'!A1" display="'imp jugos'!A1" xr:uid="{00000000-0004-0000-0300-00000B000000}"/>
    <hyperlink ref="D18" r:id="rId13" location="'expo país'!A1" display="'expo país'!A1" xr:uid="{00000000-0004-0000-0300-00000C000000}"/>
    <hyperlink ref="D19" r:id="rId14" location="'impo país'!A1" display="'impo país'!A1" xr:uid="{00000000-0004-0000-0300-00000D000000}"/>
    <hyperlink ref="D23" r:id="rId15" location="expo!A1" display="expo!A1" xr:uid="{00000000-0004-0000-0300-00000E000000}"/>
    <hyperlink ref="D26:D28" r:id="rId16" location="impo!A1" display="impo!A1" xr:uid="{00000000-0004-0000-0300-00000F000000}"/>
    <hyperlink ref="D29" r:id="rId17" location="'expo país'!A32" display="'expo país'!A32" xr:uid="{00000000-0004-0000-0300-000010000000}"/>
    <hyperlink ref="D30" r:id="rId18" location="'impo país'!A32" display="'impo país'!A32" xr:uid="{00000000-0004-0000-0300-000011000000}"/>
    <hyperlink ref="D24:D25" r:id="rId19" location="expo!A1" display="expo!A1" xr:uid="{00000000-0004-0000-0300-000012000000}"/>
  </hyperlinks>
  <printOptions horizontalCentered="1"/>
  <pageMargins left="0.70866141732283472" right="0.70866141732283472" top="0.74803149606299213" bottom="0.74803149606299213" header="0.31496062992125984" footer="0.31496062992125984"/>
  <pageSetup scale="83" orientation="portrait" r:id="rId20"/>
  <headerFooter differentFirst="1">
    <oddFooter>&amp;C&amp;P</oddFooter>
  </headerFooter>
  <drawing r:id="rId2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K11"/>
  <sheetViews>
    <sheetView zoomScaleNormal="100" zoomScalePageLayoutView="125" workbookViewId="0"/>
  </sheetViews>
  <sheetFormatPr baseColWidth="10" defaultColWidth="10.85546875" defaultRowHeight="14.25"/>
  <cols>
    <col min="1" max="1" width="1.140625" style="62" customWidth="1"/>
    <col min="2" max="2" width="13.85546875" style="62" customWidth="1"/>
    <col min="3" max="5" width="14.7109375" style="62" customWidth="1"/>
    <col min="6" max="6" width="10" style="62" customWidth="1"/>
    <col min="7" max="9" width="14.7109375" style="62" customWidth="1"/>
    <col min="10" max="10" width="10" style="62" customWidth="1"/>
    <col min="11" max="16384" width="10.85546875" style="62"/>
  </cols>
  <sheetData>
    <row r="1" spans="2:11" ht="5.25" customHeight="1"/>
    <row r="2" spans="2:11">
      <c r="B2" s="234" t="s">
        <v>28</v>
      </c>
      <c r="C2" s="235"/>
      <c r="D2" s="235"/>
      <c r="E2" s="235"/>
      <c r="F2" s="235"/>
      <c r="G2" s="235"/>
      <c r="H2" s="235"/>
      <c r="I2" s="235"/>
      <c r="J2" s="236"/>
      <c r="K2" s="43" t="s">
        <v>351</v>
      </c>
    </row>
    <row r="3" spans="2:11">
      <c r="B3" s="237" t="s">
        <v>29</v>
      </c>
      <c r="C3" s="239" t="s">
        <v>30</v>
      </c>
      <c r="D3" s="240"/>
      <c r="E3" s="240"/>
      <c r="F3" s="240"/>
      <c r="G3" s="240" t="s">
        <v>310</v>
      </c>
      <c r="H3" s="240"/>
      <c r="I3" s="240"/>
      <c r="J3" s="240"/>
    </row>
    <row r="4" spans="2:11">
      <c r="B4" s="238"/>
      <c r="C4" s="222">
        <v>2018</v>
      </c>
      <c r="D4" s="223" t="s">
        <v>411</v>
      </c>
      <c r="E4" s="223" t="s">
        <v>412</v>
      </c>
      <c r="F4" s="222" t="s">
        <v>110</v>
      </c>
      <c r="G4" s="180">
        <v>2018</v>
      </c>
      <c r="H4" s="196" t="s">
        <v>411</v>
      </c>
      <c r="I4" s="196" t="s">
        <v>412</v>
      </c>
      <c r="J4" s="181" t="s">
        <v>110</v>
      </c>
    </row>
    <row r="5" spans="2:11">
      <c r="B5" s="182" t="s">
        <v>34</v>
      </c>
      <c r="C5" s="224">
        <v>15541164.725299997</v>
      </c>
      <c r="D5" s="225">
        <v>12621599.469300002</v>
      </c>
      <c r="E5" s="225">
        <v>8851241.5796000008</v>
      </c>
      <c r="F5" s="226">
        <v>-29.872266972746097</v>
      </c>
      <c r="G5" s="224">
        <v>82341988.170000061</v>
      </c>
      <c r="H5" s="225">
        <v>67951048.060000002</v>
      </c>
      <c r="I5" s="225">
        <v>47787732.430000007</v>
      </c>
      <c r="J5" s="226">
        <v>-29.673296005965966</v>
      </c>
    </row>
    <row r="6" spans="2:11">
      <c r="B6" s="185" t="s">
        <v>31</v>
      </c>
      <c r="C6" s="227">
        <v>158916605.72499987</v>
      </c>
      <c r="D6" s="191">
        <v>142922388.72499996</v>
      </c>
      <c r="E6" s="191">
        <v>144851922.80599993</v>
      </c>
      <c r="F6" s="184">
        <v>1.3500572570982028</v>
      </c>
      <c r="G6" s="227">
        <v>425313535.47999972</v>
      </c>
      <c r="H6" s="191">
        <v>381190030.00999957</v>
      </c>
      <c r="I6" s="191">
        <v>375573005.03999966</v>
      </c>
      <c r="J6" s="184">
        <v>-1.4735498118491064</v>
      </c>
    </row>
    <row r="7" spans="2:11">
      <c r="B7" s="185" t="s">
        <v>32</v>
      </c>
      <c r="C7" s="227">
        <v>385635390.46789998</v>
      </c>
      <c r="D7" s="191">
        <v>312580781.55189997</v>
      </c>
      <c r="E7" s="191">
        <v>343370924.26819986</v>
      </c>
      <c r="F7" s="184">
        <v>9.850299357315917</v>
      </c>
      <c r="G7" s="227">
        <v>448280596.63000011</v>
      </c>
      <c r="H7" s="191">
        <v>361937351.8799997</v>
      </c>
      <c r="I7" s="191">
        <v>371255790.78000033</v>
      </c>
      <c r="J7" s="184">
        <v>2.5745999553785204</v>
      </c>
    </row>
    <row r="8" spans="2:11">
      <c r="B8" s="185" t="s">
        <v>33</v>
      </c>
      <c r="C8" s="227">
        <v>148337358.55699998</v>
      </c>
      <c r="D8" s="191">
        <v>122373922.05699998</v>
      </c>
      <c r="E8" s="191">
        <v>117594252.21000001</v>
      </c>
      <c r="F8" s="184">
        <v>-3.9057911740163709</v>
      </c>
      <c r="G8" s="227">
        <v>386473385.46999979</v>
      </c>
      <c r="H8" s="191">
        <v>320236132.48999983</v>
      </c>
      <c r="I8" s="191">
        <v>299430751.09999985</v>
      </c>
      <c r="J8" s="184">
        <v>-6.4968875398998538</v>
      </c>
    </row>
    <row r="9" spans="2:11">
      <c r="B9" s="185" t="s">
        <v>35</v>
      </c>
      <c r="C9" s="228">
        <v>105795736.13209999</v>
      </c>
      <c r="D9" s="193">
        <v>92178709.942099959</v>
      </c>
      <c r="E9" s="193">
        <v>69736639.064999983</v>
      </c>
      <c r="F9" s="186">
        <v>-24.346262701220777</v>
      </c>
      <c r="G9" s="228">
        <v>231502758.3599999</v>
      </c>
      <c r="H9" s="193">
        <v>196295302.03999996</v>
      </c>
      <c r="I9" s="193">
        <v>156710901.92999995</v>
      </c>
      <c r="J9" s="186">
        <v>-20.165739932957607</v>
      </c>
    </row>
    <row r="10" spans="2:11">
      <c r="B10" s="187" t="s">
        <v>36</v>
      </c>
      <c r="C10" s="188">
        <v>814226255.60729969</v>
      </c>
      <c r="D10" s="188">
        <v>682677401.74529994</v>
      </c>
      <c r="E10" s="188">
        <v>684404979.92879975</v>
      </c>
      <c r="F10" s="189">
        <v>0.25305923106333506</v>
      </c>
      <c r="G10" s="190">
        <v>1573912264.1099997</v>
      </c>
      <c r="H10" s="188">
        <v>1327609864.4799991</v>
      </c>
      <c r="I10" s="188">
        <v>1250758181.2799997</v>
      </c>
      <c r="J10" s="189">
        <v>-5.7887249301285308</v>
      </c>
    </row>
    <row r="11" spans="2:11" ht="15" customHeight="1">
      <c r="B11" s="216" t="s">
        <v>109</v>
      </c>
      <c r="C11" s="217"/>
      <c r="D11" s="217"/>
      <c r="E11" s="217"/>
      <c r="F11" s="217"/>
      <c r="G11" s="217"/>
      <c r="H11" s="217"/>
      <c r="I11" s="217"/>
      <c r="J11" s="218"/>
    </row>
  </sheetData>
  <sortState xmlns:xlrd2="http://schemas.microsoft.com/office/spreadsheetml/2017/richdata2" ref="B7:J9">
    <sortCondition ref="B9"/>
  </sortState>
  <mergeCells count="4">
    <mergeCell ref="B2:J2"/>
    <mergeCell ref="B3:B4"/>
    <mergeCell ref="C3:F3"/>
    <mergeCell ref="G3:J3"/>
  </mergeCells>
  <hyperlinks>
    <hyperlink ref="K2" r:id="rId1" location="Indice!A1" display="volver a indice" xr:uid="{00000000-0004-0000-0400-000000000000}"/>
  </hyperlinks>
  <printOptions horizontalCentered="1" verticalCentered="1"/>
  <pageMargins left="0.70866141732283472" right="0.70866141732283472" top="0.74803149606299213" bottom="0.74803149606299213" header="0.31496062992125984" footer="0.31496062992125984"/>
  <pageSetup scale="84" orientation="landscape" r:id="rId2"/>
  <headerFooter differentFirst="1">
    <oddFooter>&amp;C&amp;P</oddFooter>
  </headerFooter>
  <drawing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12"/>
  <sheetViews>
    <sheetView zoomScaleNormal="100" zoomScalePageLayoutView="125" workbookViewId="0"/>
  </sheetViews>
  <sheetFormatPr baseColWidth="10" defaultColWidth="10.85546875" defaultRowHeight="14.25"/>
  <cols>
    <col min="1" max="1" width="2.140625" style="62" customWidth="1"/>
    <col min="2" max="2" width="13.85546875" style="62" customWidth="1"/>
    <col min="3" max="5" width="14.7109375" style="62" customWidth="1"/>
    <col min="6" max="6" width="9.7109375" style="62" customWidth="1"/>
    <col min="7" max="9" width="14.7109375" style="62" customWidth="1"/>
    <col min="10" max="10" width="9.7109375" style="62" customWidth="1"/>
    <col min="11" max="16384" width="10.85546875" style="62"/>
  </cols>
  <sheetData>
    <row r="1" spans="2:11" ht="4.5" customHeight="1"/>
    <row r="2" spans="2:11">
      <c r="B2" s="234" t="s">
        <v>37</v>
      </c>
      <c r="C2" s="235"/>
      <c r="D2" s="235"/>
      <c r="E2" s="235"/>
      <c r="F2" s="235"/>
      <c r="G2" s="235"/>
      <c r="H2" s="235"/>
      <c r="I2" s="235"/>
      <c r="J2" s="236"/>
      <c r="K2" s="43" t="s">
        <v>351</v>
      </c>
    </row>
    <row r="3" spans="2:11">
      <c r="B3" s="237" t="s">
        <v>29</v>
      </c>
      <c r="C3" s="241" t="s">
        <v>30</v>
      </c>
      <c r="D3" s="242"/>
      <c r="E3" s="242"/>
      <c r="F3" s="242"/>
      <c r="G3" s="242" t="s">
        <v>311</v>
      </c>
      <c r="H3" s="242"/>
      <c r="I3" s="242"/>
      <c r="J3" s="242"/>
    </row>
    <row r="4" spans="2:11">
      <c r="B4" s="238"/>
      <c r="C4" s="179">
        <v>2018</v>
      </c>
      <c r="D4" s="196" t="s">
        <v>411</v>
      </c>
      <c r="E4" s="196" t="s">
        <v>412</v>
      </c>
      <c r="F4" s="179" t="s">
        <v>110</v>
      </c>
      <c r="G4" s="180">
        <v>2018</v>
      </c>
      <c r="H4" s="196" t="s">
        <v>411</v>
      </c>
      <c r="I4" s="196" t="s">
        <v>412</v>
      </c>
      <c r="J4" s="181" t="s">
        <v>110</v>
      </c>
    </row>
    <row r="5" spans="2:11">
      <c r="B5" s="182" t="s">
        <v>34</v>
      </c>
      <c r="C5" s="183">
        <v>33043286.736099996</v>
      </c>
      <c r="D5" s="183">
        <v>27620631.543899998</v>
      </c>
      <c r="E5" s="183">
        <v>28170854.103400003</v>
      </c>
      <c r="F5" s="184">
        <v>1.992070885944397</v>
      </c>
      <c r="G5" s="183">
        <v>43706121.729999997</v>
      </c>
      <c r="H5" s="183">
        <v>38534027.340000004</v>
      </c>
      <c r="I5" s="183">
        <v>29621463.059999995</v>
      </c>
      <c r="J5" s="184">
        <v>-23.129075508669651</v>
      </c>
    </row>
    <row r="6" spans="2:11">
      <c r="B6" s="185" t="s">
        <v>31</v>
      </c>
      <c r="C6" s="183">
        <v>32206984.472200006</v>
      </c>
      <c r="D6" s="183">
        <v>27705126.919100001</v>
      </c>
      <c r="E6" s="183">
        <v>28571149.822100002</v>
      </c>
      <c r="F6" s="184">
        <v>3.1258579162218636</v>
      </c>
      <c r="G6" s="183">
        <v>49067628.640000001</v>
      </c>
      <c r="H6" s="183">
        <v>43218639.910000011</v>
      </c>
      <c r="I6" s="183">
        <v>42559797.160000011</v>
      </c>
      <c r="J6" s="184">
        <v>-1.5244411933647117</v>
      </c>
    </row>
    <row r="7" spans="2:11">
      <c r="B7" s="185" t="s">
        <v>32</v>
      </c>
      <c r="C7" s="183">
        <v>216571578.55789983</v>
      </c>
      <c r="D7" s="183">
        <v>181106242.66799998</v>
      </c>
      <c r="E7" s="183">
        <v>180172368.78680009</v>
      </c>
      <c r="F7" s="184">
        <v>-0.51564974649264128</v>
      </c>
      <c r="G7" s="183">
        <v>243330292.14000016</v>
      </c>
      <c r="H7" s="183">
        <v>204607363.14000034</v>
      </c>
      <c r="I7" s="183">
        <v>203404699.78999993</v>
      </c>
      <c r="J7" s="184">
        <v>-0.587790845619518</v>
      </c>
    </row>
    <row r="8" spans="2:11">
      <c r="B8" s="185" t="s">
        <v>33</v>
      </c>
      <c r="C8" s="183">
        <v>11687612.247700002</v>
      </c>
      <c r="D8" s="183">
        <v>9754121.8091000021</v>
      </c>
      <c r="E8" s="183">
        <v>9606285.8149000015</v>
      </c>
      <c r="F8" s="184">
        <v>-1.515625876868576</v>
      </c>
      <c r="G8" s="183">
        <v>24455260.079999991</v>
      </c>
      <c r="H8" s="183">
        <v>20999685.300000008</v>
      </c>
      <c r="I8" s="183">
        <v>18273613.749999993</v>
      </c>
      <c r="J8" s="184">
        <v>-12.981487632102828</v>
      </c>
    </row>
    <row r="9" spans="2:11">
      <c r="B9" s="192" t="s">
        <v>35</v>
      </c>
      <c r="C9" s="183">
        <v>23440431.045499995</v>
      </c>
      <c r="D9" s="183">
        <v>19497118.838800002</v>
      </c>
      <c r="E9" s="183">
        <v>21594646.643099997</v>
      </c>
      <c r="F9" s="184">
        <v>10.758142378071955</v>
      </c>
      <c r="G9" s="183">
        <v>46210146.339999996</v>
      </c>
      <c r="H9" s="183">
        <v>38308209.029999994</v>
      </c>
      <c r="I9" s="183">
        <v>35234489.080000006</v>
      </c>
      <c r="J9" s="184">
        <v>-8.0236587087454065</v>
      </c>
    </row>
    <row r="10" spans="2:11">
      <c r="B10" s="187" t="s">
        <v>36</v>
      </c>
      <c r="C10" s="188">
        <v>316949893.05939978</v>
      </c>
      <c r="D10" s="188">
        <v>265683241.7789</v>
      </c>
      <c r="E10" s="188">
        <v>268115305.1703001</v>
      </c>
      <c r="F10" s="189">
        <v>0.91539962216511395</v>
      </c>
      <c r="G10" s="188">
        <v>406769448.93000013</v>
      </c>
      <c r="H10" s="188">
        <v>345667924.72000033</v>
      </c>
      <c r="I10" s="188">
        <v>329094062.83999991</v>
      </c>
      <c r="J10" s="189">
        <v>-4.7947352631649736</v>
      </c>
    </row>
    <row r="11" spans="2:11" ht="15" customHeight="1">
      <c r="B11" s="219" t="s">
        <v>109</v>
      </c>
      <c r="C11" s="220"/>
      <c r="D11" s="220"/>
      <c r="E11" s="220"/>
      <c r="F11" s="220"/>
      <c r="G11" s="220"/>
      <c r="H11" s="220"/>
      <c r="I11" s="220"/>
      <c r="J11" s="221"/>
    </row>
    <row r="12" spans="2:11">
      <c r="J12" s="116"/>
    </row>
  </sheetData>
  <mergeCells count="4">
    <mergeCell ref="B2:J2"/>
    <mergeCell ref="B3:B4"/>
    <mergeCell ref="C3:F3"/>
    <mergeCell ref="G3:J3"/>
  </mergeCells>
  <hyperlinks>
    <hyperlink ref="K2" r:id="rId1" location="Indice!A1" display="volver a indice" xr:uid="{00000000-0004-0000-0500-000000000000}"/>
  </hyperlinks>
  <printOptions horizontalCentered="1" verticalCentered="1"/>
  <pageMargins left="0.70866141732283472" right="0.70866141732283472" top="0.74803149606299213" bottom="0.74803149606299213" header="0.31496062992125984" footer="0.31496062992125984"/>
  <pageSetup scale="84" orientation="landscape" r:id="rId2"/>
  <headerFooter differentFirst="1">
    <oddFooter>&amp;C&amp;P</oddFooter>
  </headerFooter>
  <drawing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Q49"/>
  <sheetViews>
    <sheetView zoomScale="90" zoomScaleNormal="90" zoomScalePageLayoutView="90" workbookViewId="0"/>
  </sheetViews>
  <sheetFormatPr baseColWidth="10" defaultColWidth="10.85546875" defaultRowHeight="12.75"/>
  <cols>
    <col min="1" max="1" width="0.7109375" style="41" customWidth="1"/>
    <col min="2" max="2" width="20" style="53" customWidth="1"/>
    <col min="3" max="3" width="21.7109375" style="53" bestFit="1" customWidth="1"/>
    <col min="4" max="4" width="9.7109375" style="54" customWidth="1"/>
    <col min="5" max="5" width="12" style="41" bestFit="1" customWidth="1"/>
    <col min="6" max="6" width="14.7109375" style="41" customWidth="1"/>
    <col min="7" max="7" width="14" style="41" customWidth="1"/>
    <col min="8" max="8" width="7.28515625" style="41" customWidth="1"/>
    <col min="9" max="9" width="12" style="41" customWidth="1"/>
    <col min="10" max="10" width="13.140625" style="41" customWidth="1"/>
    <col min="11" max="11" width="12.7109375" style="41" customWidth="1"/>
    <col min="12" max="12" width="8.42578125" style="41" customWidth="1"/>
    <col min="13" max="13" width="6.7109375" style="41" customWidth="1"/>
    <col min="14" max="15" width="12.42578125" style="41" customWidth="1"/>
    <col min="16" max="16" width="7.7109375" style="41" customWidth="1"/>
    <col min="17" max="16384" width="10.85546875" style="41"/>
  </cols>
  <sheetData>
    <row r="1" spans="2:17" ht="4.5" customHeight="1"/>
    <row r="2" spans="2:17">
      <c r="B2" s="243" t="s">
        <v>38</v>
      </c>
      <c r="C2" s="244"/>
      <c r="D2" s="244"/>
      <c r="E2" s="244"/>
      <c r="F2" s="244"/>
      <c r="G2" s="244"/>
      <c r="H2" s="244"/>
      <c r="I2" s="244"/>
      <c r="J2" s="244"/>
      <c r="K2" s="244"/>
      <c r="L2" s="244"/>
      <c r="M2" s="244"/>
      <c r="N2" s="244"/>
      <c r="O2" s="244"/>
      <c r="P2" s="245"/>
      <c r="Q2" s="43" t="s">
        <v>351</v>
      </c>
    </row>
    <row r="3" spans="2:17">
      <c r="B3" s="251" t="s">
        <v>39</v>
      </c>
      <c r="C3" s="252"/>
      <c r="D3" s="246" t="s">
        <v>40</v>
      </c>
      <c r="E3" s="248" t="s">
        <v>30</v>
      </c>
      <c r="F3" s="249"/>
      <c r="G3" s="249"/>
      <c r="H3" s="250"/>
      <c r="I3" s="248" t="s">
        <v>310</v>
      </c>
      <c r="J3" s="249"/>
      <c r="K3" s="249"/>
      <c r="L3" s="250"/>
      <c r="M3" s="248" t="s">
        <v>335</v>
      </c>
      <c r="N3" s="249"/>
      <c r="O3" s="249"/>
      <c r="P3" s="250"/>
    </row>
    <row r="4" spans="2:17">
      <c r="B4" s="253"/>
      <c r="C4" s="254"/>
      <c r="D4" s="247"/>
      <c r="E4" s="44">
        <v>2018</v>
      </c>
      <c r="F4" s="197" t="s">
        <v>411</v>
      </c>
      <c r="G4" s="196" t="s">
        <v>412</v>
      </c>
      <c r="H4" s="44" t="s">
        <v>110</v>
      </c>
      <c r="I4" s="44">
        <v>2018</v>
      </c>
      <c r="J4" s="197" t="s">
        <v>411</v>
      </c>
      <c r="K4" s="196" t="s">
        <v>412</v>
      </c>
      <c r="L4" s="44" t="s">
        <v>110</v>
      </c>
      <c r="M4" s="44">
        <v>2018</v>
      </c>
      <c r="N4" s="197" t="s">
        <v>411</v>
      </c>
      <c r="O4" s="196" t="s">
        <v>412</v>
      </c>
      <c r="P4" s="44" t="s">
        <v>110</v>
      </c>
    </row>
    <row r="5" spans="2:17">
      <c r="B5" s="255" t="s">
        <v>43</v>
      </c>
      <c r="C5" s="45" t="s">
        <v>36</v>
      </c>
      <c r="D5" s="46">
        <v>8119010</v>
      </c>
      <c r="E5" s="47">
        <v>44468026.804999992</v>
      </c>
      <c r="F5" s="47">
        <v>41095587.375</v>
      </c>
      <c r="G5" s="47">
        <v>39251436.269999996</v>
      </c>
      <c r="H5" s="48">
        <v>-4.4874674455240182</v>
      </c>
      <c r="I5" s="47">
        <v>130109679.01999998</v>
      </c>
      <c r="J5" s="47">
        <v>119687973.32000004</v>
      </c>
      <c r="K5" s="47">
        <v>114039921.43000001</v>
      </c>
      <c r="L5" s="48">
        <v>-4.7189803063164</v>
      </c>
      <c r="M5" s="48">
        <v>2.9259152781964777</v>
      </c>
      <c r="N5" s="48">
        <v>2.912428826672782</v>
      </c>
      <c r="O5" s="48">
        <v>2.9053693894294792</v>
      </c>
      <c r="P5" s="48">
        <v>-0.24239003469030962</v>
      </c>
    </row>
    <row r="6" spans="2:17">
      <c r="B6" s="256"/>
      <c r="C6" s="45" t="s">
        <v>123</v>
      </c>
      <c r="D6" s="46">
        <v>8119019</v>
      </c>
      <c r="E6" s="47">
        <v>32266890.824999996</v>
      </c>
      <c r="F6" s="47">
        <v>29865167.955000002</v>
      </c>
      <c r="G6" s="47">
        <v>28497264.149999995</v>
      </c>
      <c r="H6" s="48">
        <v>-4.5802648994344386</v>
      </c>
      <c r="I6" s="47">
        <v>84479021.939999983</v>
      </c>
      <c r="J6" s="47">
        <v>77418833.300000042</v>
      </c>
      <c r="K6" s="47">
        <v>74981145.769999996</v>
      </c>
      <c r="L6" s="48">
        <v>-3.14870093760512</v>
      </c>
      <c r="M6" s="48">
        <v>2.6181333180867448</v>
      </c>
      <c r="N6" s="48">
        <v>2.5922785171224407</v>
      </c>
      <c r="O6" s="48">
        <v>2.6311699739078289</v>
      </c>
      <c r="P6" s="48">
        <v>1.5002807965464937</v>
      </c>
    </row>
    <row r="7" spans="2:17">
      <c r="B7" s="257"/>
      <c r="C7" s="45" t="s">
        <v>116</v>
      </c>
      <c r="D7" s="46">
        <v>8119011</v>
      </c>
      <c r="E7" s="47">
        <v>12201135.979999999</v>
      </c>
      <c r="F7" s="47">
        <v>11230419.42</v>
      </c>
      <c r="G7" s="47">
        <v>10754172.120000001</v>
      </c>
      <c r="H7" s="48">
        <v>-4.2406902377293276</v>
      </c>
      <c r="I7" s="47">
        <v>45630657.079999991</v>
      </c>
      <c r="J7" s="47">
        <v>42269140.019999996</v>
      </c>
      <c r="K7" s="47">
        <v>39058775.660000004</v>
      </c>
      <c r="L7" s="48">
        <v>-7.5950548283711949</v>
      </c>
      <c r="M7" s="48">
        <v>3.7398695625388805</v>
      </c>
      <c r="N7" s="48">
        <v>3.7638077830578474</v>
      </c>
      <c r="O7" s="48">
        <v>3.6319648992190392</v>
      </c>
      <c r="P7" s="48">
        <v>-3.5029122483958064</v>
      </c>
    </row>
    <row r="8" spans="2:17">
      <c r="B8" s="255" t="s">
        <v>41</v>
      </c>
      <c r="C8" s="45" t="s">
        <v>36</v>
      </c>
      <c r="D8" s="46">
        <v>8112020</v>
      </c>
      <c r="E8" s="47">
        <v>26078572.465000004</v>
      </c>
      <c r="F8" s="47">
        <v>24234022.484999999</v>
      </c>
      <c r="G8" s="47">
        <v>21986208.550000004</v>
      </c>
      <c r="H8" s="48">
        <v>-9.2754470967059355</v>
      </c>
      <c r="I8" s="47">
        <v>77289306.519999981</v>
      </c>
      <c r="J8" s="47">
        <v>71074417.030000001</v>
      </c>
      <c r="K8" s="47">
        <v>63628907.610000014</v>
      </c>
      <c r="L8" s="48">
        <v>-10.475653169068266</v>
      </c>
      <c r="M8" s="48">
        <v>2.9637092530171962</v>
      </c>
      <c r="N8" s="48">
        <v>2.9328361428232785</v>
      </c>
      <c r="O8" s="48">
        <v>2.894037299123136</v>
      </c>
      <c r="P8" s="48">
        <v>-1.3229120827320751</v>
      </c>
    </row>
    <row r="9" spans="2:17">
      <c r="B9" s="256"/>
      <c r="C9" s="45" t="s">
        <v>115</v>
      </c>
      <c r="D9" s="46">
        <v>8112029</v>
      </c>
      <c r="E9" s="47">
        <v>20149126.225000001</v>
      </c>
      <c r="F9" s="47">
        <v>18946672.664999999</v>
      </c>
      <c r="G9" s="47">
        <v>15740095.870000003</v>
      </c>
      <c r="H9" s="48">
        <v>-16.924221216548872</v>
      </c>
      <c r="I9" s="47">
        <v>55594771.329999991</v>
      </c>
      <c r="J9" s="47">
        <v>51688441.329999998</v>
      </c>
      <c r="K9" s="47">
        <v>41963882.550000012</v>
      </c>
      <c r="L9" s="48">
        <v>-18.813797688180333</v>
      </c>
      <c r="M9" s="48">
        <v>2.7591653707057953</v>
      </c>
      <c r="N9" s="48">
        <v>2.728101247322626</v>
      </c>
      <c r="O9" s="48">
        <v>2.6660499971910276</v>
      </c>
      <c r="P9" s="48">
        <v>-2.2745215263728191</v>
      </c>
    </row>
    <row r="10" spans="2:17">
      <c r="B10" s="257"/>
      <c r="C10" s="45" t="s">
        <v>114</v>
      </c>
      <c r="D10" s="46">
        <v>8112021</v>
      </c>
      <c r="E10" s="47">
        <v>5929446.2400000012</v>
      </c>
      <c r="F10" s="47">
        <v>5287349.82</v>
      </c>
      <c r="G10" s="47">
        <v>6246112.6800000016</v>
      </c>
      <c r="H10" s="48">
        <v>18.133145954772512</v>
      </c>
      <c r="I10" s="47">
        <v>21694535.189999998</v>
      </c>
      <c r="J10" s="47">
        <v>19385975.699999999</v>
      </c>
      <c r="K10" s="47">
        <v>21665025.060000002</v>
      </c>
      <c r="L10" s="48">
        <v>11.756175677038549</v>
      </c>
      <c r="M10" s="48">
        <v>3.6587793044903285</v>
      </c>
      <c r="N10" s="48">
        <v>3.6664825214837022</v>
      </c>
      <c r="O10" s="48">
        <v>3.4685613548681604</v>
      </c>
      <c r="P10" s="48">
        <v>-5.3981210998777618</v>
      </c>
    </row>
    <row r="11" spans="2:17">
      <c r="B11" s="255" t="s">
        <v>42</v>
      </c>
      <c r="C11" s="45" t="s">
        <v>36</v>
      </c>
      <c r="D11" s="46">
        <v>8111000</v>
      </c>
      <c r="E11" s="47">
        <v>27638758.864999995</v>
      </c>
      <c r="F11" s="47">
        <v>23181341.914999995</v>
      </c>
      <c r="G11" s="47">
        <v>33805365.490000002</v>
      </c>
      <c r="H11" s="48">
        <v>45.830062875374345</v>
      </c>
      <c r="I11" s="47">
        <v>62392554.319999993</v>
      </c>
      <c r="J11" s="47">
        <v>52633245.169999994</v>
      </c>
      <c r="K11" s="47">
        <v>73288901.189999983</v>
      </c>
      <c r="L11" s="48">
        <v>39.244504026465265</v>
      </c>
      <c r="M11" s="48">
        <v>2.2574296705851737</v>
      </c>
      <c r="N11" s="48">
        <v>2.2705003602894318</v>
      </c>
      <c r="O11" s="48">
        <v>2.167966538083419</v>
      </c>
      <c r="P11" s="48">
        <v>-4.5159130559636829</v>
      </c>
    </row>
    <row r="12" spans="2:17">
      <c r="B12" s="256" t="s">
        <v>42</v>
      </c>
      <c r="C12" s="45" t="s">
        <v>115</v>
      </c>
      <c r="D12" s="46">
        <v>8111090</v>
      </c>
      <c r="E12" s="47">
        <v>25902492.414999995</v>
      </c>
      <c r="F12" s="47">
        <v>21625797.274999995</v>
      </c>
      <c r="G12" s="47">
        <v>31239300.800000004</v>
      </c>
      <c r="H12" s="48">
        <v>44.453868695576283</v>
      </c>
      <c r="I12" s="47">
        <v>56986105.699999988</v>
      </c>
      <c r="J12" s="47">
        <v>47819169.519999996</v>
      </c>
      <c r="K12" s="47">
        <v>65386790.779999986</v>
      </c>
      <c r="L12" s="48">
        <v>36.737612627614681</v>
      </c>
      <c r="M12" s="48">
        <v>2.200024028073825</v>
      </c>
      <c r="N12" s="48">
        <v>2.2112095527354381</v>
      </c>
      <c r="O12" s="48">
        <v>2.0930939267373097</v>
      </c>
      <c r="P12" s="48">
        <v>-5.3416749150712706</v>
      </c>
    </row>
    <row r="13" spans="2:17">
      <c r="B13" s="257" t="s">
        <v>42</v>
      </c>
      <c r="C13" s="45" t="s">
        <v>114</v>
      </c>
      <c r="D13" s="46">
        <v>8111010</v>
      </c>
      <c r="E13" s="47">
        <v>1736266.45</v>
      </c>
      <c r="F13" s="47">
        <v>1555544.6400000001</v>
      </c>
      <c r="G13" s="47">
        <v>2566064.69</v>
      </c>
      <c r="H13" s="48">
        <v>64.962459065141303</v>
      </c>
      <c r="I13" s="47">
        <v>5406448.620000001</v>
      </c>
      <c r="J13" s="47">
        <v>4814075.6500000004</v>
      </c>
      <c r="K13" s="47">
        <v>7902110.4099999992</v>
      </c>
      <c r="L13" s="48">
        <v>64.145954166715242</v>
      </c>
      <c r="M13" s="48">
        <v>3.113835794039562</v>
      </c>
      <c r="N13" s="48">
        <v>3.0947846344030348</v>
      </c>
      <c r="O13" s="48">
        <v>3.0794665624739177</v>
      </c>
      <c r="P13" s="48">
        <v>-0.49496406822091554</v>
      </c>
    </row>
    <row r="14" spans="2:17">
      <c r="B14" s="136" t="s">
        <v>139</v>
      </c>
      <c r="C14" s="137"/>
      <c r="D14" s="46">
        <v>8119090</v>
      </c>
      <c r="E14" s="47">
        <v>14661259.589999998</v>
      </c>
      <c r="F14" s="47">
        <v>13099600.439999998</v>
      </c>
      <c r="G14" s="47">
        <v>13234548.129999997</v>
      </c>
      <c r="H14" s="48">
        <v>1.030166459031312</v>
      </c>
      <c r="I14" s="47">
        <v>42770302.670000009</v>
      </c>
      <c r="J14" s="47">
        <v>37963768.230000004</v>
      </c>
      <c r="K14" s="47">
        <v>39507488.650000006</v>
      </c>
      <c r="L14" s="48">
        <v>4.0662992426028666</v>
      </c>
      <c r="M14" s="48">
        <v>2.9172324797503988</v>
      </c>
      <c r="N14" s="48">
        <v>2.8980859686434841</v>
      </c>
      <c r="O14" s="48">
        <v>2.9851785086976004</v>
      </c>
      <c r="P14" s="48">
        <v>3.0051744840019934</v>
      </c>
    </row>
    <row r="15" spans="2:17">
      <c r="B15" s="255" t="s">
        <v>44</v>
      </c>
      <c r="C15" s="45" t="s">
        <v>36</v>
      </c>
      <c r="D15" s="46">
        <v>8112010</v>
      </c>
      <c r="E15" s="47">
        <v>17530733.030000001</v>
      </c>
      <c r="F15" s="47">
        <v>16574077.089999998</v>
      </c>
      <c r="G15" s="47">
        <v>16991198.879999999</v>
      </c>
      <c r="H15" s="48">
        <v>2.5167120180204394</v>
      </c>
      <c r="I15" s="47">
        <v>35410660.890000008</v>
      </c>
      <c r="J15" s="47">
        <v>33429889.920000002</v>
      </c>
      <c r="K15" s="47">
        <v>34241397.530000001</v>
      </c>
      <c r="L15" s="48">
        <v>2.4274911222920359</v>
      </c>
      <c r="M15" s="48">
        <v>2.0199190090569763</v>
      </c>
      <c r="N15" s="48">
        <v>2.0169985778677226</v>
      </c>
      <c r="O15" s="48">
        <v>2.0152431721757353</v>
      </c>
      <c r="P15" s="48">
        <v>-8.7030586498626494E-2</v>
      </c>
    </row>
    <row r="16" spans="2:17">
      <c r="B16" s="256" t="s">
        <v>44</v>
      </c>
      <c r="C16" s="45" t="s">
        <v>115</v>
      </c>
      <c r="D16" s="46">
        <v>8112019</v>
      </c>
      <c r="E16" s="47">
        <v>15384223.970000001</v>
      </c>
      <c r="F16" s="47">
        <v>14725865.999999998</v>
      </c>
      <c r="G16" s="47">
        <v>14104369.169999998</v>
      </c>
      <c r="H16" s="48">
        <v>-4.2204433341984764</v>
      </c>
      <c r="I16" s="47">
        <v>30941374.300000004</v>
      </c>
      <c r="J16" s="47">
        <v>29606136.120000001</v>
      </c>
      <c r="K16" s="47">
        <v>28255025.77</v>
      </c>
      <c r="L16" s="48">
        <v>-4.5636159494898738</v>
      </c>
      <c r="M16" s="48">
        <v>2.0112404993802233</v>
      </c>
      <c r="N16" s="48">
        <v>2.0104852319041884</v>
      </c>
      <c r="O16" s="48">
        <v>2.0032817795281801</v>
      </c>
      <c r="P16" s="48">
        <v>-0.35829421980810849</v>
      </c>
    </row>
    <row r="17" spans="2:16">
      <c r="B17" s="257" t="s">
        <v>44</v>
      </c>
      <c r="C17" s="45" t="s">
        <v>114</v>
      </c>
      <c r="D17" s="46">
        <v>8112011</v>
      </c>
      <c r="E17" s="47">
        <v>2146509.06</v>
      </c>
      <c r="F17" s="47">
        <v>1848211.0899999999</v>
      </c>
      <c r="G17" s="47">
        <v>2886829.71</v>
      </c>
      <c r="H17" s="48">
        <v>56.195887234937004</v>
      </c>
      <c r="I17" s="47">
        <v>4469286.5900000008</v>
      </c>
      <c r="J17" s="47">
        <v>3823753.8000000003</v>
      </c>
      <c r="K17" s="47">
        <v>5986371.7600000007</v>
      </c>
      <c r="L17" s="48">
        <v>56.557458275687097</v>
      </c>
      <c r="M17" s="48">
        <v>2.0821186703959222</v>
      </c>
      <c r="N17" s="48">
        <v>2.0688945222160746</v>
      </c>
      <c r="O17" s="48">
        <v>2.0736837158295702</v>
      </c>
      <c r="P17" s="48">
        <v>0.23148563457773275</v>
      </c>
    </row>
    <row r="18" spans="2:16">
      <c r="B18" s="255" t="s">
        <v>45</v>
      </c>
      <c r="C18" s="45" t="s">
        <v>36</v>
      </c>
      <c r="D18" s="46">
        <v>7108040</v>
      </c>
      <c r="E18" s="47">
        <v>8902606.5200000014</v>
      </c>
      <c r="F18" s="47">
        <v>6754165.5899999989</v>
      </c>
      <c r="G18" s="47">
        <v>6597989.1560000004</v>
      </c>
      <c r="H18" s="48">
        <v>-2.3122979725464288</v>
      </c>
      <c r="I18" s="47">
        <v>34736118.169999994</v>
      </c>
      <c r="J18" s="47">
        <v>26757580.810000002</v>
      </c>
      <c r="K18" s="47">
        <v>27004862.819999997</v>
      </c>
      <c r="L18" s="48">
        <v>0.92415682776365582</v>
      </c>
      <c r="M18" s="48">
        <v>3.9017919181269161</v>
      </c>
      <c r="N18" s="48">
        <v>3.9616412202887679</v>
      </c>
      <c r="O18" s="48">
        <v>4.0928928771340338</v>
      </c>
      <c r="P18" s="48">
        <v>3.3130626815241815</v>
      </c>
    </row>
    <row r="19" spans="2:16">
      <c r="B19" s="256" t="s">
        <v>45</v>
      </c>
      <c r="C19" s="45" t="s">
        <v>123</v>
      </c>
      <c r="D19" s="46">
        <v>7108049</v>
      </c>
      <c r="E19" s="47">
        <v>8877330.1800000016</v>
      </c>
      <c r="F19" s="47">
        <v>6730250.2499999991</v>
      </c>
      <c r="G19" s="47">
        <v>6586232.0560000008</v>
      </c>
      <c r="H19" s="48">
        <v>-2.1398638780184775</v>
      </c>
      <c r="I19" s="47">
        <v>34554952.109999992</v>
      </c>
      <c r="J19" s="47">
        <v>26580021.750000004</v>
      </c>
      <c r="K19" s="47">
        <v>26919271.129999995</v>
      </c>
      <c r="L19" s="48">
        <v>1.2763322136859934</v>
      </c>
      <c r="M19" s="48">
        <v>3.8924937350927715</v>
      </c>
      <c r="N19" s="48">
        <v>3.9493363192549946</v>
      </c>
      <c r="O19" s="48">
        <v>4.0872035636030724</v>
      </c>
      <c r="P19" s="48">
        <v>3.4908965254720314</v>
      </c>
    </row>
    <row r="20" spans="2:16">
      <c r="B20" s="257" t="s">
        <v>45</v>
      </c>
      <c r="C20" s="45" t="s">
        <v>116</v>
      </c>
      <c r="D20" s="46">
        <v>7108041</v>
      </c>
      <c r="E20" s="47">
        <v>25276.34</v>
      </c>
      <c r="F20" s="47">
        <v>23915.34</v>
      </c>
      <c r="G20" s="47">
        <v>11757.1</v>
      </c>
      <c r="H20" s="48">
        <v>-50.83866673022419</v>
      </c>
      <c r="I20" s="47">
        <v>181166.06</v>
      </c>
      <c r="J20" s="47">
        <v>177559.06</v>
      </c>
      <c r="K20" s="47">
        <v>85591.69</v>
      </c>
      <c r="L20" s="48">
        <v>-51.7953688198169</v>
      </c>
      <c r="M20" s="48">
        <v>7.1674166433906175</v>
      </c>
      <c r="N20" s="48">
        <v>7.4244840340969436</v>
      </c>
      <c r="O20" s="48">
        <v>7.2800001701099761</v>
      </c>
      <c r="P20" s="48">
        <v>-1.9460458575090933</v>
      </c>
    </row>
    <row r="21" spans="2:16">
      <c r="B21" s="136" t="s">
        <v>46</v>
      </c>
      <c r="C21" s="137"/>
      <c r="D21" s="46">
        <v>7109000</v>
      </c>
      <c r="E21" s="47">
        <v>3349354.4499999997</v>
      </c>
      <c r="F21" s="47">
        <v>3258188.4499999997</v>
      </c>
      <c r="G21" s="47">
        <v>832427.70000000007</v>
      </c>
      <c r="H21" s="48">
        <v>-74.451210764067383</v>
      </c>
      <c r="I21" s="47">
        <v>9785916.4300000016</v>
      </c>
      <c r="J21" s="47">
        <v>9661059.5900000017</v>
      </c>
      <c r="K21" s="47">
        <v>2095075.3800000001</v>
      </c>
      <c r="L21" s="48">
        <v>-78.314227746109992</v>
      </c>
      <c r="M21" s="48">
        <v>2.9217321057196566</v>
      </c>
      <c r="N21" s="48">
        <v>2.9651629235871861</v>
      </c>
      <c r="O21" s="48">
        <v>2.5168256414340848</v>
      </c>
      <c r="P21" s="48">
        <v>-15.12015675721161</v>
      </c>
    </row>
    <row r="22" spans="2:16">
      <c r="B22" s="136" t="s">
        <v>51</v>
      </c>
      <c r="C22" s="137"/>
      <c r="D22" s="46">
        <v>8119060</v>
      </c>
      <c r="E22" s="47">
        <v>5143300.3999999994</v>
      </c>
      <c r="F22" s="47">
        <v>4548379.8199999994</v>
      </c>
      <c r="G22" s="47">
        <v>3791551.2</v>
      </c>
      <c r="H22" s="48">
        <v>-16.639521103143039</v>
      </c>
      <c r="I22" s="47">
        <v>8761362.6800000016</v>
      </c>
      <c r="J22" s="47">
        <v>7596074.3100000024</v>
      </c>
      <c r="K22" s="47">
        <v>6413384.0900000008</v>
      </c>
      <c r="L22" s="48">
        <v>-15.569755794029373</v>
      </c>
      <c r="M22" s="48">
        <v>1.7034514802985263</v>
      </c>
      <c r="N22" s="48">
        <v>1.6700615627126767</v>
      </c>
      <c r="O22" s="48">
        <v>1.6914934684252716</v>
      </c>
      <c r="P22" s="48">
        <v>1.2833003400056109</v>
      </c>
    </row>
    <row r="23" spans="2:16">
      <c r="B23" s="136" t="s">
        <v>265</v>
      </c>
      <c r="C23" s="137"/>
      <c r="D23" s="46">
        <v>8112090</v>
      </c>
      <c r="E23" s="47">
        <v>2205490.1700000004</v>
      </c>
      <c r="F23" s="47">
        <v>2178610.1700000004</v>
      </c>
      <c r="G23" s="47">
        <v>614443.02</v>
      </c>
      <c r="H23" s="48">
        <v>-71.79655963875355</v>
      </c>
      <c r="I23" s="47">
        <v>7970471.3299999991</v>
      </c>
      <c r="J23" s="47">
        <v>7860863.3299999991</v>
      </c>
      <c r="K23" s="47">
        <v>1903981.21</v>
      </c>
      <c r="L23" s="48">
        <v>-75.778980881989199</v>
      </c>
      <c r="M23" s="48">
        <v>3.6139228541653385</v>
      </c>
      <c r="N23" s="48">
        <v>3.6082009706215583</v>
      </c>
      <c r="O23" s="48">
        <v>3.0987107803747205</v>
      </c>
      <c r="P23" s="48">
        <v>-14.12033848433536</v>
      </c>
    </row>
    <row r="24" spans="2:16">
      <c r="B24" s="136" t="s">
        <v>47</v>
      </c>
      <c r="C24" s="137"/>
      <c r="D24" s="46">
        <v>7108030</v>
      </c>
      <c r="E24" s="47">
        <v>3227432.4</v>
      </c>
      <c r="F24" s="47">
        <v>2935575.2</v>
      </c>
      <c r="G24" s="47">
        <v>1990404</v>
      </c>
      <c r="H24" s="48">
        <v>-32.197138060029943</v>
      </c>
      <c r="I24" s="47">
        <v>5289308.9200000009</v>
      </c>
      <c r="J24" s="47">
        <v>4723718.7500000019</v>
      </c>
      <c r="K24" s="47">
        <v>2954208.18</v>
      </c>
      <c r="L24" s="48">
        <v>-37.460116989395296</v>
      </c>
      <c r="M24" s="48">
        <v>1.6388597077974432</v>
      </c>
      <c r="N24" s="48">
        <v>1.6091288514768762</v>
      </c>
      <c r="O24" s="48">
        <v>1.4842254034859255</v>
      </c>
      <c r="P24" s="48">
        <v>-7.7621781423105389</v>
      </c>
    </row>
    <row r="25" spans="2:16">
      <c r="B25" s="136" t="s">
        <v>50</v>
      </c>
      <c r="C25" s="137"/>
      <c r="D25" s="46">
        <v>8119040</v>
      </c>
      <c r="E25" s="47">
        <v>2646457.7299999995</v>
      </c>
      <c r="F25" s="47">
        <v>2345417.3499999996</v>
      </c>
      <c r="G25" s="47">
        <v>2735390.96</v>
      </c>
      <c r="H25" s="48">
        <v>16.627045502157657</v>
      </c>
      <c r="I25" s="47">
        <v>3682846.7199999997</v>
      </c>
      <c r="J25" s="47">
        <v>3265907.6799999997</v>
      </c>
      <c r="K25" s="47">
        <v>3888865.6300000004</v>
      </c>
      <c r="L25" s="48">
        <v>19.074573167359119</v>
      </c>
      <c r="M25" s="48">
        <v>1.3916136570977842</v>
      </c>
      <c r="N25" s="48">
        <v>1.3924633413324072</v>
      </c>
      <c r="O25" s="48">
        <v>1.421685487327925</v>
      </c>
      <c r="P25" s="48">
        <v>2.0985935592068072</v>
      </c>
    </row>
    <row r="26" spans="2:16">
      <c r="B26" s="255" t="s">
        <v>49</v>
      </c>
      <c r="C26" s="45" t="s">
        <v>36</v>
      </c>
      <c r="D26" s="46">
        <v>7108090</v>
      </c>
      <c r="E26" s="47">
        <v>986229.1</v>
      </c>
      <c r="F26" s="47">
        <v>869219.2</v>
      </c>
      <c r="G26" s="47">
        <v>909751.64</v>
      </c>
      <c r="H26" s="48">
        <v>4.6630861352349395</v>
      </c>
      <c r="I26" s="47">
        <v>2863657.4</v>
      </c>
      <c r="J26" s="47">
        <v>2630340.8299999996</v>
      </c>
      <c r="K26" s="47">
        <v>2391420.4</v>
      </c>
      <c r="L26" s="48">
        <v>-9.0832498691813868</v>
      </c>
      <c r="M26" s="48">
        <v>2.9036431798656115</v>
      </c>
      <c r="N26" s="48">
        <v>3.0260960986595782</v>
      </c>
      <c r="O26" s="48">
        <v>2.6286519252661087</v>
      </c>
      <c r="P26" s="48">
        <v>-13.133891338398641</v>
      </c>
    </row>
    <row r="27" spans="2:16">
      <c r="B27" s="256" t="s">
        <v>49</v>
      </c>
      <c r="C27" s="45" t="s">
        <v>115</v>
      </c>
      <c r="D27" s="46">
        <v>7108099</v>
      </c>
      <c r="E27" s="47">
        <v>952789.1</v>
      </c>
      <c r="F27" s="47">
        <v>835779.2</v>
      </c>
      <c r="G27" s="47">
        <v>888631.64</v>
      </c>
      <c r="H27" s="48">
        <v>6.3237323924787869</v>
      </c>
      <c r="I27" s="47">
        <v>2719294.17</v>
      </c>
      <c r="J27" s="47">
        <v>2485977.5999999996</v>
      </c>
      <c r="K27" s="47">
        <v>2291953.85</v>
      </c>
      <c r="L27" s="48">
        <v>-7.8047263981783077</v>
      </c>
      <c r="M27" s="48">
        <v>2.8540357672017866</v>
      </c>
      <c r="N27" s="48">
        <v>2.9744430107856235</v>
      </c>
      <c r="O27" s="48">
        <v>2.579194513038046</v>
      </c>
      <c r="P27" s="48">
        <v>-13.288151640975043</v>
      </c>
    </row>
    <row r="28" spans="2:16">
      <c r="B28" s="257" t="s">
        <v>49</v>
      </c>
      <c r="C28" s="45" t="s">
        <v>114</v>
      </c>
      <c r="D28" s="46">
        <v>7108091</v>
      </c>
      <c r="E28" s="47">
        <v>33440</v>
      </c>
      <c r="F28" s="47">
        <v>33440</v>
      </c>
      <c r="G28" s="47">
        <v>21120</v>
      </c>
      <c r="H28" s="48">
        <v>-36.842105263157897</v>
      </c>
      <c r="I28" s="47">
        <v>144363.23000000001</v>
      </c>
      <c r="J28" s="47">
        <v>144363.23000000001</v>
      </c>
      <c r="K28" s="47">
        <v>99466.55</v>
      </c>
      <c r="L28" s="48">
        <v>-31.09980290687594</v>
      </c>
      <c r="M28" s="48">
        <v>4.317082236842106</v>
      </c>
      <c r="N28" s="48">
        <v>4.317082236842106</v>
      </c>
      <c r="O28" s="48">
        <v>4.7095904356060609</v>
      </c>
      <c r="P28" s="48">
        <v>9.0919787307797595</v>
      </c>
    </row>
    <row r="29" spans="2:16">
      <c r="B29" s="136" t="s">
        <v>58</v>
      </c>
      <c r="C29" s="137"/>
      <c r="D29" s="46">
        <v>8119050</v>
      </c>
      <c r="E29" s="47">
        <v>674904.86</v>
      </c>
      <c r="F29" s="47">
        <v>588485.1</v>
      </c>
      <c r="G29" s="47">
        <v>390823.35</v>
      </c>
      <c r="H29" s="48">
        <v>-33.588233584843529</v>
      </c>
      <c r="I29" s="47">
        <v>1066166.6500000001</v>
      </c>
      <c r="J29" s="47">
        <v>955872.65000000014</v>
      </c>
      <c r="K29" s="47">
        <v>836820.78999999992</v>
      </c>
      <c r="L29" s="48">
        <v>-12.454782548700416</v>
      </c>
      <c r="M29" s="48">
        <v>1.5797288079982119</v>
      </c>
      <c r="N29" s="48">
        <v>1.624293716187547</v>
      </c>
      <c r="O29" s="48">
        <v>2.1411739856382686</v>
      </c>
      <c r="P29" s="48">
        <v>31.821847508215107</v>
      </c>
    </row>
    <row r="30" spans="2:16">
      <c r="B30" s="136" t="s">
        <v>53</v>
      </c>
      <c r="C30" s="137"/>
      <c r="D30" s="46">
        <v>7102910</v>
      </c>
      <c r="E30" s="47">
        <v>329224.53999999998</v>
      </c>
      <c r="F30" s="47">
        <v>308258.53999999998</v>
      </c>
      <c r="G30" s="47">
        <v>230606.94</v>
      </c>
      <c r="H30" s="48">
        <v>-25.190413216126949</v>
      </c>
      <c r="I30" s="47">
        <v>717218.01</v>
      </c>
      <c r="J30" s="47">
        <v>672350.77</v>
      </c>
      <c r="K30" s="47">
        <v>493498.85</v>
      </c>
      <c r="L30" s="48">
        <v>-26.600983888216568</v>
      </c>
      <c r="M30" s="48">
        <v>2.1785071368009201</v>
      </c>
      <c r="N30" s="48">
        <v>2.1811261741523853</v>
      </c>
      <c r="O30" s="48">
        <v>2.139999993061787</v>
      </c>
      <c r="P30" s="48">
        <v>-1.885548006253257</v>
      </c>
    </row>
    <row r="31" spans="2:16">
      <c r="B31" s="136" t="s">
        <v>55</v>
      </c>
      <c r="C31" s="137"/>
      <c r="D31" s="46">
        <v>8119030</v>
      </c>
      <c r="E31" s="47">
        <v>217608.59999999998</v>
      </c>
      <c r="F31" s="47">
        <v>212467.8</v>
      </c>
      <c r="G31" s="47">
        <v>234081.22</v>
      </c>
      <c r="H31" s="48">
        <v>10.172562618900383</v>
      </c>
      <c r="I31" s="47">
        <v>654566.44999999995</v>
      </c>
      <c r="J31" s="47">
        <v>630300.94999999995</v>
      </c>
      <c r="K31" s="47">
        <v>789373.1399999999</v>
      </c>
      <c r="L31" s="48">
        <v>25.237498055492381</v>
      </c>
      <c r="M31" s="48">
        <v>3.0079989945250327</v>
      </c>
      <c r="N31" s="48">
        <v>2.9665716405027021</v>
      </c>
      <c r="O31" s="48">
        <v>3.3722190101367375</v>
      </c>
      <c r="P31" s="48">
        <v>13.673944835705921</v>
      </c>
    </row>
    <row r="32" spans="2:16">
      <c r="B32" s="255" t="s">
        <v>380</v>
      </c>
      <c r="C32" s="45" t="s">
        <v>36</v>
      </c>
      <c r="D32" s="46"/>
      <c r="E32" s="47">
        <v>79131.600000000006</v>
      </c>
      <c r="F32" s="47">
        <v>79131.600000000006</v>
      </c>
      <c r="G32" s="47">
        <v>60644</v>
      </c>
      <c r="H32" s="48">
        <v>-23.363106521288589</v>
      </c>
      <c r="I32" s="47">
        <v>598206.79</v>
      </c>
      <c r="J32" s="47">
        <v>598206.79</v>
      </c>
      <c r="K32" s="47">
        <v>512539.65</v>
      </c>
      <c r="L32" s="48">
        <v>-14.320656574292645</v>
      </c>
      <c r="M32" s="48">
        <v>7.5596448195158441</v>
      </c>
      <c r="N32" s="48">
        <v>7.5596448195158441</v>
      </c>
      <c r="O32" s="48">
        <v>8.4516135149396483</v>
      </c>
      <c r="P32" s="48">
        <v>11.799082056356847</v>
      </c>
    </row>
    <row r="33" spans="2:16">
      <c r="B33" s="256"/>
      <c r="C33" s="45" t="s">
        <v>381</v>
      </c>
      <c r="D33" s="46">
        <v>8119071</v>
      </c>
      <c r="E33" s="47">
        <v>33147.600000000006</v>
      </c>
      <c r="F33" s="47">
        <v>33147.600000000006</v>
      </c>
      <c r="G33" s="47">
        <v>50</v>
      </c>
      <c r="H33" s="48">
        <v>-99.849159516827768</v>
      </c>
      <c r="I33" s="47">
        <v>222138.78999999998</v>
      </c>
      <c r="J33" s="47">
        <v>222138.78999999998</v>
      </c>
      <c r="K33" s="47">
        <v>1958.82</v>
      </c>
      <c r="L33" s="48">
        <v>-99.118199932573674</v>
      </c>
      <c r="M33" s="48">
        <v>6.7015044829791579</v>
      </c>
      <c r="N33" s="48">
        <v>6.7015044829791579</v>
      </c>
      <c r="O33" s="48">
        <v>39.176400000000001</v>
      </c>
      <c r="P33" s="48">
        <v>484.59111830041053</v>
      </c>
    </row>
    <row r="34" spans="2:16">
      <c r="B34" s="257"/>
      <c r="C34" s="45" t="s">
        <v>382</v>
      </c>
      <c r="D34" s="46">
        <v>8119079</v>
      </c>
      <c r="E34" s="47">
        <v>45984</v>
      </c>
      <c r="F34" s="47">
        <v>45984</v>
      </c>
      <c r="G34" s="47">
        <v>60594</v>
      </c>
      <c r="H34" s="48">
        <v>31.771920668058449</v>
      </c>
      <c r="I34" s="47">
        <v>376068</v>
      </c>
      <c r="J34" s="47">
        <v>376068</v>
      </c>
      <c r="K34" s="47">
        <v>510580.83</v>
      </c>
      <c r="L34" s="48">
        <v>35.76822010912921</v>
      </c>
      <c r="M34" s="48">
        <v>8.1782359081419624</v>
      </c>
      <c r="N34" s="48">
        <v>8.1782359081419624</v>
      </c>
      <c r="O34" s="48">
        <v>8.4262605208436483</v>
      </c>
      <c r="P34" s="48">
        <v>3.0327397679340784</v>
      </c>
    </row>
    <row r="35" spans="2:16">
      <c r="B35" s="136" t="s">
        <v>52</v>
      </c>
      <c r="C35" s="137"/>
      <c r="D35" s="46">
        <v>7102100</v>
      </c>
      <c r="E35" s="47">
        <v>237161</v>
      </c>
      <c r="F35" s="47">
        <v>217256</v>
      </c>
      <c r="G35" s="47">
        <v>248955</v>
      </c>
      <c r="H35" s="48">
        <v>14.590621202636523</v>
      </c>
      <c r="I35" s="47">
        <v>341570.51999999996</v>
      </c>
      <c r="J35" s="47">
        <v>311627.42</v>
      </c>
      <c r="K35" s="47">
        <v>340126.04000000004</v>
      </c>
      <c r="L35" s="48">
        <v>9.1450938431541182</v>
      </c>
      <c r="M35" s="48">
        <v>1.4402474268534875</v>
      </c>
      <c r="N35" s="48">
        <v>1.4343788894207754</v>
      </c>
      <c r="O35" s="48">
        <v>1.3662149384426905</v>
      </c>
      <c r="P35" s="48">
        <v>-4.7521579884385101</v>
      </c>
    </row>
    <row r="36" spans="2:16">
      <c r="B36" s="136" t="s">
        <v>48</v>
      </c>
      <c r="C36" s="137"/>
      <c r="D36" s="46">
        <v>7104000</v>
      </c>
      <c r="E36" s="47">
        <v>213549.4</v>
      </c>
      <c r="F36" s="47">
        <v>169344.4</v>
      </c>
      <c r="G36" s="47">
        <v>647664.5</v>
      </c>
      <c r="H36" s="48">
        <v>282.45404040523334</v>
      </c>
      <c r="I36" s="47">
        <v>294139.99</v>
      </c>
      <c r="J36" s="47">
        <v>230906.66000000003</v>
      </c>
      <c r="K36" s="47">
        <v>743296.45999999985</v>
      </c>
      <c r="L36" s="48">
        <v>221.90343058965891</v>
      </c>
      <c r="M36" s="48">
        <v>1.3773861691955116</v>
      </c>
      <c r="N36" s="48">
        <v>1.3635328950942578</v>
      </c>
      <c r="O36" s="48">
        <v>1.1476566339516832</v>
      </c>
      <c r="P36" s="48">
        <v>-15.832127110336536</v>
      </c>
    </row>
    <row r="37" spans="2:16">
      <c r="B37" s="136" t="s">
        <v>57</v>
      </c>
      <c r="C37" s="137"/>
      <c r="D37" s="46">
        <v>7108020</v>
      </c>
      <c r="E37" s="47">
        <v>98975</v>
      </c>
      <c r="F37" s="47">
        <v>87355</v>
      </c>
      <c r="G37" s="47">
        <v>128568</v>
      </c>
      <c r="H37" s="48">
        <v>47.178753362715355</v>
      </c>
      <c r="I37" s="47">
        <v>169884.6</v>
      </c>
      <c r="J37" s="47">
        <v>150152.79999999999</v>
      </c>
      <c r="K37" s="47">
        <v>200014.03</v>
      </c>
      <c r="L37" s="48">
        <v>33.206993142985027</v>
      </c>
      <c r="M37" s="48">
        <v>1.7164395049254864</v>
      </c>
      <c r="N37" s="48">
        <v>1.7188804304275656</v>
      </c>
      <c r="O37" s="48">
        <v>1.5557061632754652</v>
      </c>
      <c r="P37" s="48">
        <v>-9.4930551458725532</v>
      </c>
    </row>
    <row r="38" spans="2:16">
      <c r="B38" s="136" t="s">
        <v>54</v>
      </c>
      <c r="C38" s="137"/>
      <c r="D38" s="46">
        <v>8119020</v>
      </c>
      <c r="E38" s="47">
        <v>60017</v>
      </c>
      <c r="F38" s="47">
        <v>60017</v>
      </c>
      <c r="G38" s="47">
        <v>23784</v>
      </c>
      <c r="H38" s="48">
        <v>-60.37122815202359</v>
      </c>
      <c r="I38" s="47">
        <v>151164.18</v>
      </c>
      <c r="J38" s="47">
        <v>151164.18</v>
      </c>
      <c r="K38" s="47">
        <v>83555.42</v>
      </c>
      <c r="L38" s="48">
        <v>-44.725384016239822</v>
      </c>
      <c r="M38" s="48">
        <v>2.5186893713447853</v>
      </c>
      <c r="N38" s="48">
        <v>2.5186893713447853</v>
      </c>
      <c r="O38" s="48">
        <v>3.5130936764211236</v>
      </c>
      <c r="P38" s="48">
        <v>39.481022010483315</v>
      </c>
    </row>
    <row r="39" spans="2:16">
      <c r="B39" s="136" t="s">
        <v>140</v>
      </c>
      <c r="C39" s="137"/>
      <c r="D39" s="46">
        <v>7103000</v>
      </c>
      <c r="E39" s="47">
        <v>54212.800000000003</v>
      </c>
      <c r="F39" s="47">
        <v>48996.800000000003</v>
      </c>
      <c r="G39" s="47">
        <v>41208</v>
      </c>
      <c r="H39" s="48">
        <v>-15.896548346014438</v>
      </c>
      <c r="I39" s="47">
        <v>96865.03</v>
      </c>
      <c r="J39" s="47">
        <v>87440.63</v>
      </c>
      <c r="K39" s="47">
        <v>72569.01999999999</v>
      </c>
      <c r="L39" s="48">
        <v>-17.007665658401606</v>
      </c>
      <c r="M39" s="48">
        <v>1.7867557108284389</v>
      </c>
      <c r="N39" s="48">
        <v>1.7846191996211997</v>
      </c>
      <c r="O39" s="48">
        <v>1.7610420306736554</v>
      </c>
      <c r="P39" s="48">
        <v>-1.3211316426803399</v>
      </c>
    </row>
    <row r="40" spans="2:16">
      <c r="B40" s="136" t="s">
        <v>59</v>
      </c>
      <c r="C40" s="137"/>
      <c r="D40" s="46">
        <v>7102200</v>
      </c>
      <c r="E40" s="47">
        <v>68885.399999999994</v>
      </c>
      <c r="F40" s="47">
        <v>36767.4</v>
      </c>
      <c r="G40" s="47">
        <v>79304.800000000003</v>
      </c>
      <c r="H40" s="48">
        <v>115.6932499986401</v>
      </c>
      <c r="I40" s="47">
        <v>88210.789999999979</v>
      </c>
      <c r="J40" s="47">
        <v>51610.79</v>
      </c>
      <c r="K40" s="47">
        <v>100366.87999999999</v>
      </c>
      <c r="L40" s="48">
        <v>94.468792281613958</v>
      </c>
      <c r="M40" s="48">
        <v>1.2805440630380311</v>
      </c>
      <c r="N40" s="48">
        <v>1.4037106240854671</v>
      </c>
      <c r="O40" s="48">
        <v>1.2655839243021858</v>
      </c>
      <c r="P40" s="48">
        <v>-9.8401121579650646</v>
      </c>
    </row>
    <row r="41" spans="2:16">
      <c r="B41" s="136" t="s">
        <v>60</v>
      </c>
      <c r="C41" s="137"/>
      <c r="D41" s="46">
        <v>7108010</v>
      </c>
      <c r="E41" s="47">
        <v>44714</v>
      </c>
      <c r="F41" s="47">
        <v>40124</v>
      </c>
      <c r="G41" s="47">
        <v>25568</v>
      </c>
      <c r="H41" s="48">
        <v>-36.277539627155818</v>
      </c>
      <c r="I41" s="47">
        <v>73357.399999999994</v>
      </c>
      <c r="J41" s="47">
        <v>65557.399999999994</v>
      </c>
      <c r="K41" s="47">
        <v>42430.64</v>
      </c>
      <c r="L41" s="48">
        <v>-35.277115931992419</v>
      </c>
      <c r="M41" s="48">
        <v>1.6405913136825154</v>
      </c>
      <c r="N41" s="48">
        <v>1.6338700029907285</v>
      </c>
      <c r="O41" s="48">
        <v>1.6595212765957446</v>
      </c>
      <c r="P41" s="48">
        <v>1.5699702888273048</v>
      </c>
    </row>
    <row r="42" spans="2:16" ht="12.75" customHeight="1">
      <c r="B42" s="136" t="s">
        <v>62</v>
      </c>
      <c r="C42" s="137"/>
      <c r="D42" s="46">
        <v>7101000</v>
      </c>
      <c r="E42" s="47">
        <v>0</v>
      </c>
      <c r="F42" s="47">
        <v>0</v>
      </c>
      <c r="G42" s="47">
        <v>0</v>
      </c>
      <c r="H42" s="48" t="s">
        <v>414</v>
      </c>
      <c r="I42" s="47">
        <v>0</v>
      </c>
      <c r="J42" s="47">
        <v>0</v>
      </c>
      <c r="K42" s="47">
        <v>0</v>
      </c>
      <c r="L42" s="48" t="s">
        <v>414</v>
      </c>
      <c r="M42" s="48" t="s">
        <v>414</v>
      </c>
      <c r="N42" s="48" t="s">
        <v>414</v>
      </c>
      <c r="O42" s="48" t="s">
        <v>414</v>
      </c>
      <c r="P42" s="48" t="s">
        <v>414</v>
      </c>
    </row>
    <row r="43" spans="2:16">
      <c r="B43" s="136" t="s">
        <v>61</v>
      </c>
      <c r="C43" s="137"/>
      <c r="D43" s="46">
        <v>7102990</v>
      </c>
      <c r="E43" s="47">
        <v>0</v>
      </c>
      <c r="F43" s="47">
        <v>0</v>
      </c>
      <c r="G43" s="47">
        <v>0</v>
      </c>
      <c r="H43" s="48" t="s">
        <v>414</v>
      </c>
      <c r="I43" s="47">
        <v>0</v>
      </c>
      <c r="J43" s="47">
        <v>0</v>
      </c>
      <c r="K43" s="47">
        <v>0</v>
      </c>
      <c r="L43" s="48" t="s">
        <v>414</v>
      </c>
      <c r="M43" s="48" t="s">
        <v>414</v>
      </c>
      <c r="N43" s="48" t="s">
        <v>414</v>
      </c>
      <c r="O43" s="48" t="s">
        <v>414</v>
      </c>
      <c r="P43" s="48" t="s">
        <v>414</v>
      </c>
    </row>
    <row r="44" spans="2:16">
      <c r="B44" s="136" t="s">
        <v>36</v>
      </c>
      <c r="C44" s="152"/>
      <c r="D44" s="137"/>
      <c r="E44" s="52">
        <v>158916605.72499996</v>
      </c>
      <c r="F44" s="52">
        <v>142922388.72499993</v>
      </c>
      <c r="G44" s="52">
        <v>144851922.80599999</v>
      </c>
      <c r="H44" s="48">
        <v>1.3500572570982694</v>
      </c>
      <c r="I44" s="52">
        <v>425313535.48000002</v>
      </c>
      <c r="J44" s="52">
        <v>381190030.00999999</v>
      </c>
      <c r="K44" s="52">
        <v>375573005.03999984</v>
      </c>
      <c r="L44" s="48">
        <v>-1.473549811849173</v>
      </c>
      <c r="M44" s="48">
        <v>2.6763316114112787</v>
      </c>
      <c r="N44" s="48">
        <v>2.6671120837719555</v>
      </c>
      <c r="O44" s="48">
        <v>2.5928064865456038</v>
      </c>
      <c r="P44" s="48">
        <v>-2.7859945473782011</v>
      </c>
    </row>
    <row r="45" spans="2:16">
      <c r="B45" s="258" t="s">
        <v>109</v>
      </c>
      <c r="C45" s="259"/>
      <c r="D45" s="259"/>
      <c r="E45" s="259"/>
      <c r="F45" s="259"/>
      <c r="G45" s="259"/>
      <c r="H45" s="259"/>
      <c r="I45" s="259"/>
      <c r="J45" s="259"/>
      <c r="K45" s="259"/>
      <c r="L45" s="259"/>
      <c r="M45" s="259"/>
      <c r="N45" s="259"/>
      <c r="O45" s="259"/>
      <c r="P45" s="260"/>
    </row>
    <row r="48" spans="2:16">
      <c r="E48" s="49"/>
      <c r="F48" s="49"/>
      <c r="G48" s="49"/>
      <c r="H48" s="49"/>
      <c r="I48" s="49"/>
      <c r="J48" s="49"/>
      <c r="K48" s="49"/>
    </row>
    <row r="49" spans="5:11">
      <c r="E49" s="49"/>
      <c r="F49" s="49"/>
      <c r="G49" s="49"/>
      <c r="I49" s="49"/>
      <c r="J49" s="49"/>
      <c r="K49" s="49"/>
    </row>
  </sheetData>
  <sortState xmlns:xlrd2="http://schemas.microsoft.com/office/spreadsheetml/2017/richdata2" ref="B35:Q43">
    <sortCondition descending="1" ref="I35"/>
  </sortState>
  <mergeCells count="14">
    <mergeCell ref="B32:B34"/>
    <mergeCell ref="B5:B7"/>
    <mergeCell ref="B26:B28"/>
    <mergeCell ref="B45:P45"/>
    <mergeCell ref="B8:B10"/>
    <mergeCell ref="B15:B17"/>
    <mergeCell ref="B18:B20"/>
    <mergeCell ref="B11:B13"/>
    <mergeCell ref="B2:P2"/>
    <mergeCell ref="D3:D4"/>
    <mergeCell ref="E3:H3"/>
    <mergeCell ref="I3:L3"/>
    <mergeCell ref="M3:P3"/>
    <mergeCell ref="B3:C4"/>
  </mergeCells>
  <hyperlinks>
    <hyperlink ref="Q2" r:id="rId1" location="Indice!A1" display="volver a indice" xr:uid="{00000000-0004-0000-0600-000000000000}"/>
  </hyperlinks>
  <printOptions horizontalCentered="1" verticalCentered="1"/>
  <pageMargins left="0.70866141732283472" right="0.70866141732283472" top="0.74803149606299213" bottom="0.74803149606299213" header="0.31496062992125984" footer="0.31496062992125984"/>
  <pageSetup scale="59" orientation="landscape" r:id="rId2"/>
  <headerFooter differentFirst="1">
    <oddFooter>&amp;C&amp;P</oddFooter>
  </headerFooter>
  <drawing r:id="rId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Q111"/>
  <sheetViews>
    <sheetView zoomScale="90" zoomScaleNormal="90" zoomScalePageLayoutView="90" workbookViewId="0"/>
  </sheetViews>
  <sheetFormatPr baseColWidth="10" defaultColWidth="10.85546875" defaultRowHeight="12.75"/>
  <cols>
    <col min="1" max="1" width="1" style="41" customWidth="1"/>
    <col min="2" max="2" width="24.28515625" style="60" customWidth="1"/>
    <col min="3" max="3" width="31.42578125" style="61" customWidth="1"/>
    <col min="4" max="4" width="10.140625" style="54" customWidth="1"/>
    <col min="5" max="5" width="12" style="41" bestFit="1" customWidth="1"/>
    <col min="6" max="6" width="12.85546875" style="41" customWidth="1"/>
    <col min="7" max="7" width="13" style="41" customWidth="1"/>
    <col min="8" max="8" width="9.140625" style="41" customWidth="1"/>
    <col min="9" max="9" width="12.42578125" style="41" customWidth="1"/>
    <col min="10" max="10" width="12.85546875" style="41" customWidth="1"/>
    <col min="11" max="11" width="12.42578125" style="41" customWidth="1"/>
    <col min="12" max="12" width="8.85546875" style="41" customWidth="1"/>
    <col min="13" max="13" width="7" style="41" customWidth="1"/>
    <col min="14" max="15" width="12.7109375" style="41" customWidth="1"/>
    <col min="16" max="16" width="6.7109375" style="41" bestFit="1" customWidth="1"/>
    <col min="17" max="16384" width="10.85546875" style="41"/>
  </cols>
  <sheetData>
    <row r="1" spans="2:17" ht="3.75" customHeight="1"/>
    <row r="2" spans="2:17">
      <c r="B2" s="243" t="s">
        <v>63</v>
      </c>
      <c r="C2" s="244"/>
      <c r="D2" s="244"/>
      <c r="E2" s="244"/>
      <c r="F2" s="244"/>
      <c r="G2" s="244"/>
      <c r="H2" s="244"/>
      <c r="I2" s="244"/>
      <c r="J2" s="244"/>
      <c r="K2" s="244"/>
      <c r="L2" s="244"/>
      <c r="M2" s="244"/>
      <c r="N2" s="244"/>
      <c r="O2" s="244"/>
      <c r="P2" s="245"/>
      <c r="Q2" s="43" t="s">
        <v>351</v>
      </c>
    </row>
    <row r="3" spans="2:17" ht="12.75" customHeight="1">
      <c r="B3" s="277" t="s">
        <v>39</v>
      </c>
      <c r="C3" s="278"/>
      <c r="D3" s="275" t="s">
        <v>40</v>
      </c>
      <c r="E3" s="276" t="s">
        <v>30</v>
      </c>
      <c r="F3" s="276"/>
      <c r="G3" s="276"/>
      <c r="H3" s="276"/>
      <c r="I3" s="276" t="s">
        <v>310</v>
      </c>
      <c r="J3" s="276"/>
      <c r="K3" s="276"/>
      <c r="L3" s="276"/>
      <c r="M3" s="276" t="s">
        <v>335</v>
      </c>
      <c r="N3" s="276"/>
      <c r="O3" s="276"/>
      <c r="P3" s="276"/>
    </row>
    <row r="4" spans="2:17">
      <c r="B4" s="279"/>
      <c r="C4" s="280"/>
      <c r="D4" s="275"/>
      <c r="E4" s="44">
        <v>2018</v>
      </c>
      <c r="F4" s="198" t="s">
        <v>411</v>
      </c>
      <c r="G4" s="199" t="s">
        <v>412</v>
      </c>
      <c r="H4" s="44" t="s">
        <v>110</v>
      </c>
      <c r="I4" s="44">
        <v>2018</v>
      </c>
      <c r="J4" s="198" t="s">
        <v>411</v>
      </c>
      <c r="K4" s="199" t="s">
        <v>412</v>
      </c>
      <c r="L4" s="44" t="s">
        <v>110</v>
      </c>
      <c r="M4" s="44">
        <v>2018</v>
      </c>
      <c r="N4" s="198" t="s">
        <v>411</v>
      </c>
      <c r="O4" s="199" t="s">
        <v>412</v>
      </c>
      <c r="P4" s="44" t="s">
        <v>110</v>
      </c>
    </row>
    <row r="5" spans="2:17">
      <c r="B5" s="246" t="s">
        <v>95</v>
      </c>
      <c r="C5" s="162" t="s">
        <v>36</v>
      </c>
      <c r="D5" s="163"/>
      <c r="E5" s="164">
        <v>110088568.28</v>
      </c>
      <c r="F5" s="164">
        <v>85944740.599999994</v>
      </c>
      <c r="G5" s="164">
        <v>141867846.09999999</v>
      </c>
      <c r="H5" s="165">
        <v>65.068676814413479</v>
      </c>
      <c r="I5" s="52">
        <v>94438819.189999983</v>
      </c>
      <c r="J5" s="164">
        <v>74288907.640000015</v>
      </c>
      <c r="K5" s="164">
        <v>115654534.45999999</v>
      </c>
      <c r="L5" s="165">
        <v>55.68210401000313</v>
      </c>
      <c r="M5" s="165">
        <v>0.85784401292061185</v>
      </c>
      <c r="N5" s="165">
        <v>0.86437991576182638</v>
      </c>
      <c r="O5" s="165">
        <v>0.81522725296384124</v>
      </c>
      <c r="P5" s="165">
        <v>-5.6864651644137449</v>
      </c>
    </row>
    <row r="6" spans="2:17">
      <c r="B6" s="247"/>
      <c r="C6" s="162" t="s">
        <v>360</v>
      </c>
      <c r="D6" s="163">
        <v>20029012</v>
      </c>
      <c r="E6" s="164">
        <v>84667140.88000001</v>
      </c>
      <c r="F6" s="164">
        <v>67241887</v>
      </c>
      <c r="G6" s="164">
        <v>92911556.199999988</v>
      </c>
      <c r="H6" s="165">
        <v>38.175117244999356</v>
      </c>
      <c r="I6" s="52">
        <v>72201890.609999985</v>
      </c>
      <c r="J6" s="164">
        <v>57497144.260000013</v>
      </c>
      <c r="K6" s="164">
        <v>74407992.909999996</v>
      </c>
      <c r="L6" s="165">
        <v>29.411632295214062</v>
      </c>
      <c r="M6" s="165">
        <v>0.85277345921403902</v>
      </c>
      <c r="N6" s="165">
        <v>0.85507927908090997</v>
      </c>
      <c r="O6" s="165">
        <v>0.80084755818566311</v>
      </c>
      <c r="P6" s="165">
        <v>-6.3423032485991682</v>
      </c>
    </row>
    <row r="7" spans="2:17">
      <c r="B7" s="261"/>
      <c r="C7" s="162" t="s">
        <v>369</v>
      </c>
      <c r="D7" s="163">
        <v>20029019</v>
      </c>
      <c r="E7" s="164">
        <v>25421427.399999999</v>
      </c>
      <c r="F7" s="164">
        <v>18702853.600000001</v>
      </c>
      <c r="G7" s="164">
        <v>48956289.900000006</v>
      </c>
      <c r="H7" s="165">
        <v>161.75839765970261</v>
      </c>
      <c r="I7" s="52">
        <v>22236928.579999998</v>
      </c>
      <c r="J7" s="164">
        <v>16791763.379999999</v>
      </c>
      <c r="K7" s="164">
        <v>41246541.549999997</v>
      </c>
      <c r="L7" s="165">
        <v>145.63555724663863</v>
      </c>
      <c r="M7" s="165">
        <v>0.87473170684349533</v>
      </c>
      <c r="N7" s="165">
        <v>0.89781825485710898</v>
      </c>
      <c r="O7" s="165">
        <v>0.8425177159921996</v>
      </c>
      <c r="P7" s="165">
        <v>-6.1594357839951268</v>
      </c>
    </row>
    <row r="8" spans="2:17">
      <c r="B8" s="247" t="s">
        <v>355</v>
      </c>
      <c r="C8" s="162" t="s">
        <v>36</v>
      </c>
      <c r="D8" s="163"/>
      <c r="E8" s="164">
        <v>67569929.917000011</v>
      </c>
      <c r="F8" s="164">
        <v>51176676.396999992</v>
      </c>
      <c r="G8" s="164">
        <v>42909801.258000001</v>
      </c>
      <c r="H8" s="165">
        <v>-16.153599102196882</v>
      </c>
      <c r="I8" s="52">
        <v>85324300.310000002</v>
      </c>
      <c r="J8" s="164">
        <v>64131176.5</v>
      </c>
      <c r="K8" s="164">
        <v>55029430.359999999</v>
      </c>
      <c r="L8" s="165">
        <v>-14.192389157245543</v>
      </c>
      <c r="M8" s="165">
        <v>1.262755495156036</v>
      </c>
      <c r="N8" s="165">
        <v>1.2531328920718934</v>
      </c>
      <c r="O8" s="165">
        <v>1.2824443075168157</v>
      </c>
      <c r="P8" s="165">
        <v>2.3390508405265464</v>
      </c>
    </row>
    <row r="9" spans="2:17">
      <c r="B9" s="247"/>
      <c r="C9" s="162" t="s">
        <v>145</v>
      </c>
      <c r="D9" s="163">
        <v>20087011</v>
      </c>
      <c r="E9" s="164">
        <v>54207216.417000003</v>
      </c>
      <c r="F9" s="164">
        <v>40645311.026999995</v>
      </c>
      <c r="G9" s="164">
        <v>32756069.390000004</v>
      </c>
      <c r="H9" s="165">
        <v>-19.409967441900744</v>
      </c>
      <c r="I9" s="52">
        <v>68011035.109999999</v>
      </c>
      <c r="J9" s="164">
        <v>50580305.929999992</v>
      </c>
      <c r="K9" s="164">
        <v>41422544.890000001</v>
      </c>
      <c r="L9" s="165">
        <v>-18.105388790399502</v>
      </c>
      <c r="M9" s="165">
        <v>1.2546490966592219</v>
      </c>
      <c r="N9" s="165">
        <v>1.2444315137950439</v>
      </c>
      <c r="O9" s="165">
        <v>1.2645761735578005</v>
      </c>
      <c r="P9" s="165">
        <v>1.6187841226652067</v>
      </c>
    </row>
    <row r="10" spans="2:17">
      <c r="B10" s="247"/>
      <c r="C10" s="162" t="s">
        <v>303</v>
      </c>
      <c r="D10" s="163">
        <v>20087019</v>
      </c>
      <c r="E10" s="164">
        <v>13282642.050000003</v>
      </c>
      <c r="F10" s="164">
        <v>10474742.220000001</v>
      </c>
      <c r="G10" s="164">
        <v>10138086.937999999</v>
      </c>
      <c r="H10" s="165">
        <v>-3.2139719997806404</v>
      </c>
      <c r="I10" s="52">
        <v>17184467.970000003</v>
      </c>
      <c r="J10" s="164">
        <v>13450309.690000003</v>
      </c>
      <c r="K10" s="164">
        <v>13591966.250000002</v>
      </c>
      <c r="L10" s="165">
        <v>1.0531843746714342</v>
      </c>
      <c r="M10" s="165">
        <v>1.2937537505951235</v>
      </c>
      <c r="N10" s="165">
        <v>1.2840707110021847</v>
      </c>
      <c r="O10" s="165">
        <v>1.3406835365609293</v>
      </c>
      <c r="P10" s="165">
        <v>4.4088557642249837</v>
      </c>
    </row>
    <row r="11" spans="2:17">
      <c r="B11" s="261"/>
      <c r="C11" s="162" t="s">
        <v>354</v>
      </c>
      <c r="D11" s="163">
        <v>20087090</v>
      </c>
      <c r="E11" s="164">
        <v>80071.45</v>
      </c>
      <c r="F11" s="164">
        <v>56623.15</v>
      </c>
      <c r="G11" s="164">
        <v>15644.93</v>
      </c>
      <c r="H11" s="165">
        <v>-72.370081848148686</v>
      </c>
      <c r="I11" s="52">
        <v>128797.23000000001</v>
      </c>
      <c r="J11" s="164">
        <v>100560.88</v>
      </c>
      <c r="K11" s="164">
        <v>14919.220000000001</v>
      </c>
      <c r="L11" s="165">
        <v>-85.163992200545579</v>
      </c>
      <c r="M11" s="165">
        <v>1.6085287577532319</v>
      </c>
      <c r="N11" s="165">
        <v>1.7759676033565777</v>
      </c>
      <c r="O11" s="165">
        <v>0.95361372661942245</v>
      </c>
      <c r="P11" s="165">
        <v>-46.304553933467417</v>
      </c>
    </row>
    <row r="12" spans="2:17">
      <c r="B12" s="255" t="s">
        <v>147</v>
      </c>
      <c r="C12" s="162" t="s">
        <v>36</v>
      </c>
      <c r="D12" s="163"/>
      <c r="E12" s="164">
        <v>91881229.100000009</v>
      </c>
      <c r="F12" s="164">
        <v>80001285.300000012</v>
      </c>
      <c r="G12" s="164">
        <v>70660499.060000002</v>
      </c>
      <c r="H12" s="165">
        <v>-11.675795213755158</v>
      </c>
      <c r="I12" s="52">
        <v>73684249.969999984</v>
      </c>
      <c r="J12" s="164">
        <v>63985417.300000019</v>
      </c>
      <c r="K12" s="164">
        <v>56664986.689999975</v>
      </c>
      <c r="L12" s="165">
        <v>-11.440779663400026</v>
      </c>
      <c r="M12" s="165">
        <v>0.80195106978602637</v>
      </c>
      <c r="N12" s="165">
        <v>0.79980486638506554</v>
      </c>
      <c r="O12" s="165">
        <v>0.80193300986855465</v>
      </c>
      <c r="P12" s="165">
        <v>0.26608283756859308</v>
      </c>
    </row>
    <row r="13" spans="2:17">
      <c r="B13" s="256"/>
      <c r="C13" s="162" t="s">
        <v>148</v>
      </c>
      <c r="D13" s="163">
        <v>20079939</v>
      </c>
      <c r="E13" s="164">
        <v>83224522.350000009</v>
      </c>
      <c r="F13" s="164">
        <v>72842267.550000012</v>
      </c>
      <c r="G13" s="164">
        <v>64224101.579999998</v>
      </c>
      <c r="H13" s="165">
        <v>-11.831270853950803</v>
      </c>
      <c r="I13" s="52">
        <v>63928048.809999987</v>
      </c>
      <c r="J13" s="164">
        <v>55884593.340000018</v>
      </c>
      <c r="K13" s="164">
        <v>49530286.109999977</v>
      </c>
      <c r="L13" s="165">
        <v>-11.370409714428176</v>
      </c>
      <c r="M13" s="165">
        <v>0.76813956998336541</v>
      </c>
      <c r="N13" s="165">
        <v>0.76720007791684963</v>
      </c>
      <c r="O13" s="165">
        <v>0.77121026050170838</v>
      </c>
      <c r="P13" s="165">
        <v>0.52270362064448239</v>
      </c>
    </row>
    <row r="14" spans="2:17">
      <c r="B14" s="257"/>
      <c r="C14" s="162" t="s">
        <v>120</v>
      </c>
      <c r="D14" s="163">
        <v>20079931</v>
      </c>
      <c r="E14" s="164">
        <v>8656706.75</v>
      </c>
      <c r="F14" s="164">
        <v>7159017.75</v>
      </c>
      <c r="G14" s="164">
        <v>6436397.4800000004</v>
      </c>
      <c r="H14" s="165">
        <v>-10.093846603467348</v>
      </c>
      <c r="I14" s="52">
        <v>9756201.160000002</v>
      </c>
      <c r="J14" s="164">
        <v>8100823.959999999</v>
      </c>
      <c r="K14" s="164">
        <v>7134700.5799999991</v>
      </c>
      <c r="L14" s="165">
        <v>-11.926235957854336</v>
      </c>
      <c r="M14" s="165">
        <v>1.1270107030020398</v>
      </c>
      <c r="N14" s="165">
        <v>1.1315552276707233</v>
      </c>
      <c r="O14" s="165">
        <v>1.1084928490152846</v>
      </c>
      <c r="P14" s="165">
        <v>-2.0381133939800677</v>
      </c>
    </row>
    <row r="15" spans="2:17">
      <c r="B15" s="271" t="s">
        <v>231</v>
      </c>
      <c r="C15" s="162" t="s">
        <v>36</v>
      </c>
      <c r="D15" s="163">
        <v>20079990</v>
      </c>
      <c r="E15" s="164">
        <v>33284333.91</v>
      </c>
      <c r="F15" s="164">
        <v>27159960.260000002</v>
      </c>
      <c r="G15" s="164">
        <v>22342598.069999997</v>
      </c>
      <c r="H15" s="165">
        <v>-17.737000142429537</v>
      </c>
      <c r="I15" s="52">
        <v>29175234.90000001</v>
      </c>
      <c r="J15" s="164">
        <v>24004674.970000006</v>
      </c>
      <c r="K15" s="164">
        <v>18395620.089999992</v>
      </c>
      <c r="L15" s="165">
        <v>-23.366510427697797</v>
      </c>
      <c r="M15" s="165">
        <v>0.876545553799848</v>
      </c>
      <c r="N15" s="165">
        <v>0.88382585026654248</v>
      </c>
      <c r="O15" s="165">
        <v>0.82334292692219546</v>
      </c>
      <c r="P15" s="165">
        <v>-6.8433077993935942</v>
      </c>
    </row>
    <row r="16" spans="2:17">
      <c r="B16" s="271"/>
      <c r="C16" s="162" t="s">
        <v>115</v>
      </c>
      <c r="D16" s="163">
        <v>20079999</v>
      </c>
      <c r="E16" s="164">
        <v>32719143.170000002</v>
      </c>
      <c r="F16" s="164">
        <v>26825198.640000001</v>
      </c>
      <c r="G16" s="164">
        <v>22089606.209999997</v>
      </c>
      <c r="H16" s="165">
        <v>-17.653522322621662</v>
      </c>
      <c r="I16" s="52">
        <v>27860504.460000008</v>
      </c>
      <c r="J16" s="164">
        <v>22969708.310000006</v>
      </c>
      <c r="K16" s="164">
        <v>17841345.969999991</v>
      </c>
      <c r="L16" s="165">
        <v>-22.32663240990026</v>
      </c>
      <c r="M16" s="165">
        <v>0.85150470827564784</v>
      </c>
      <c r="N16" s="165">
        <v>0.85627355898677537</v>
      </c>
      <c r="O16" s="165">
        <v>0.80768058064897452</v>
      </c>
      <c r="P16" s="165">
        <v>-5.6749362196002799</v>
      </c>
    </row>
    <row r="17" spans="2:16">
      <c r="B17" s="271"/>
      <c r="C17" s="55" t="s">
        <v>114</v>
      </c>
      <c r="D17" s="56">
        <v>20079991</v>
      </c>
      <c r="E17" s="52">
        <v>565190.74</v>
      </c>
      <c r="F17" s="52">
        <v>334761.62</v>
      </c>
      <c r="G17" s="52">
        <v>252991.86</v>
      </c>
      <c r="H17" s="165">
        <v>-24.426264874689039</v>
      </c>
      <c r="I17" s="52">
        <v>1314730.4400000002</v>
      </c>
      <c r="J17" s="52">
        <v>1034966.66</v>
      </c>
      <c r="K17" s="164">
        <v>554274.12</v>
      </c>
      <c r="L17" s="165">
        <v>-46.445219790944769</v>
      </c>
      <c r="M17" s="165">
        <v>2.3261712320339858</v>
      </c>
      <c r="N17" s="165">
        <v>3.0916526810928926</v>
      </c>
      <c r="O17" s="165">
        <v>2.1908772875143097</v>
      </c>
      <c r="P17" s="165">
        <v>-29.135724044531443</v>
      </c>
    </row>
    <row r="18" spans="2:16" ht="12.75" customHeight="1">
      <c r="B18" s="272" t="s">
        <v>302</v>
      </c>
      <c r="C18" s="162" t="s">
        <v>36</v>
      </c>
      <c r="D18" s="163"/>
      <c r="E18" s="164">
        <v>29438774.234300002</v>
      </c>
      <c r="F18" s="164">
        <v>25217152.174300004</v>
      </c>
      <c r="G18" s="164">
        <v>25937191.903000001</v>
      </c>
      <c r="H18" s="165">
        <v>2.8553570352556346</v>
      </c>
      <c r="I18" s="52">
        <v>28863560.070000008</v>
      </c>
      <c r="J18" s="164">
        <v>24825508.150000013</v>
      </c>
      <c r="K18" s="164">
        <v>23909153.859999999</v>
      </c>
      <c r="L18" s="165">
        <v>-3.6911803958382006</v>
      </c>
      <c r="M18" s="165">
        <v>0.98046066185630121</v>
      </c>
      <c r="N18" s="165">
        <v>0.98446914141640729</v>
      </c>
      <c r="O18" s="165">
        <v>0.92180965269546278</v>
      </c>
      <c r="P18" s="165">
        <v>-6.36479967577176</v>
      </c>
    </row>
    <row r="19" spans="2:16">
      <c r="B19" s="273"/>
      <c r="C19" s="162" t="s">
        <v>143</v>
      </c>
      <c r="D19" s="163">
        <v>20079911</v>
      </c>
      <c r="E19" s="164">
        <v>24708061.600000001</v>
      </c>
      <c r="F19" s="164">
        <v>21221846.500000004</v>
      </c>
      <c r="G19" s="164">
        <v>19586235.23</v>
      </c>
      <c r="H19" s="165">
        <v>-7.70720526133295</v>
      </c>
      <c r="I19" s="52">
        <v>23898033.550000008</v>
      </c>
      <c r="J19" s="164">
        <v>20592948.720000014</v>
      </c>
      <c r="K19" s="164">
        <v>17826674.530000001</v>
      </c>
      <c r="L19" s="165">
        <v>-13.433113575004384</v>
      </c>
      <c r="M19" s="165">
        <v>0.96721604215200785</v>
      </c>
      <c r="N19" s="165">
        <v>0.9703655485398035</v>
      </c>
      <c r="O19" s="165">
        <v>0.91016340407752783</v>
      </c>
      <c r="P19" s="165">
        <v>-6.2040686164989367</v>
      </c>
    </row>
    <row r="20" spans="2:16">
      <c r="B20" s="273"/>
      <c r="C20" s="162" t="s">
        <v>144</v>
      </c>
      <c r="D20" s="163">
        <v>20079912</v>
      </c>
      <c r="E20" s="164">
        <v>50032.634299999991</v>
      </c>
      <c r="F20" s="164">
        <v>43904.674299999999</v>
      </c>
      <c r="G20" s="164">
        <v>39626.672999999995</v>
      </c>
      <c r="H20" s="165">
        <v>-9.7438401906104204</v>
      </c>
      <c r="I20" s="52">
        <v>376928.53999999992</v>
      </c>
      <c r="J20" s="164">
        <v>346265.39999999997</v>
      </c>
      <c r="K20" s="164">
        <v>142582.54</v>
      </c>
      <c r="L20" s="165">
        <v>-58.822758496806202</v>
      </c>
      <c r="M20" s="165">
        <v>7.5336536897078794</v>
      </c>
      <c r="N20" s="165">
        <v>7.8867547822806641</v>
      </c>
      <c r="O20" s="165">
        <v>3.5981456227728232</v>
      </c>
      <c r="P20" s="165">
        <v>-54.377361511773479</v>
      </c>
    </row>
    <row r="21" spans="2:16">
      <c r="B21" s="274"/>
      <c r="C21" s="162" t="s">
        <v>146</v>
      </c>
      <c r="D21" s="163">
        <v>20079919</v>
      </c>
      <c r="E21" s="164">
        <v>4680680</v>
      </c>
      <c r="F21" s="164">
        <v>3951401</v>
      </c>
      <c r="G21" s="164">
        <v>6311330</v>
      </c>
      <c r="H21" s="165">
        <v>59.723854906145959</v>
      </c>
      <c r="I21" s="52">
        <v>4588597.9800000004</v>
      </c>
      <c r="J21" s="164">
        <v>3886294.03</v>
      </c>
      <c r="K21" s="164">
        <v>5939896.79</v>
      </c>
      <c r="L21" s="165">
        <v>52.842187033388214</v>
      </c>
      <c r="M21" s="165">
        <v>0.98032721313997118</v>
      </c>
      <c r="N21" s="165">
        <v>0.98352306688184765</v>
      </c>
      <c r="O21" s="165">
        <v>0.94114818746603335</v>
      </c>
      <c r="P21" s="165">
        <v>-4.3084784528907072</v>
      </c>
    </row>
    <row r="22" spans="2:16">
      <c r="B22" s="145" t="s">
        <v>248</v>
      </c>
      <c r="C22" s="144"/>
      <c r="D22" s="57">
        <v>20089700</v>
      </c>
      <c r="E22" s="52">
        <v>12185564.700100001</v>
      </c>
      <c r="F22" s="52">
        <v>8982476.1020999998</v>
      </c>
      <c r="G22" s="52">
        <v>9461024.1199999973</v>
      </c>
      <c r="H22" s="165">
        <v>5.3275735160388304</v>
      </c>
      <c r="I22" s="52">
        <v>24037842.289999992</v>
      </c>
      <c r="J22" s="52">
        <v>17654409.329999998</v>
      </c>
      <c r="K22" s="164">
        <v>18405389.829999998</v>
      </c>
      <c r="L22" s="165">
        <v>4.2537843434040212</v>
      </c>
      <c r="M22" s="165">
        <v>1.9726490221501778</v>
      </c>
      <c r="N22" s="165">
        <v>1.9654279209128762</v>
      </c>
      <c r="O22" s="165">
        <v>1.9453908579613688</v>
      </c>
      <c r="P22" s="165">
        <v>-1.019475847387008</v>
      </c>
    </row>
    <row r="23" spans="2:16">
      <c r="B23" s="145" t="s">
        <v>331</v>
      </c>
      <c r="C23" s="144"/>
      <c r="D23" s="57">
        <v>20089300</v>
      </c>
      <c r="E23" s="52">
        <v>9164185.3958999999</v>
      </c>
      <c r="F23" s="52">
        <v>7541954.4779000012</v>
      </c>
      <c r="G23" s="52">
        <v>5492423.0419999994</v>
      </c>
      <c r="H23" s="165">
        <v>-27.175070360152553</v>
      </c>
      <c r="I23" s="52">
        <v>23881789.850000005</v>
      </c>
      <c r="J23" s="52">
        <v>19108714.32</v>
      </c>
      <c r="K23" s="164">
        <v>15995143.050000001</v>
      </c>
      <c r="L23" s="165">
        <v>-16.293986177506468</v>
      </c>
      <c r="M23" s="165">
        <v>2.605991565893524</v>
      </c>
      <c r="N23" s="165">
        <v>2.5336554836009397</v>
      </c>
      <c r="O23" s="165">
        <v>2.9122197849085496</v>
      </c>
      <c r="P23" s="165">
        <v>14.941427662831973</v>
      </c>
    </row>
    <row r="24" spans="2:16">
      <c r="B24" s="145" t="s">
        <v>111</v>
      </c>
      <c r="C24" s="144"/>
      <c r="D24" s="57">
        <v>20071000</v>
      </c>
      <c r="E24" s="52">
        <v>4386258.120000001</v>
      </c>
      <c r="F24" s="52">
        <v>3595419.95</v>
      </c>
      <c r="G24" s="52">
        <v>5616789.1699999999</v>
      </c>
      <c r="H24" s="165">
        <v>56.220670967796124</v>
      </c>
      <c r="I24" s="52">
        <v>15204576.58</v>
      </c>
      <c r="J24" s="52">
        <v>12506337.450000001</v>
      </c>
      <c r="K24" s="164">
        <v>14896352.189999999</v>
      </c>
      <c r="L24" s="165">
        <v>19.110429008934183</v>
      </c>
      <c r="M24" s="165">
        <v>3.4664117259018026</v>
      </c>
      <c r="N24" s="165">
        <v>3.4784079812429143</v>
      </c>
      <c r="O24" s="165">
        <v>2.6521116850109578</v>
      </c>
      <c r="P24" s="165">
        <v>-23.75501380768744</v>
      </c>
    </row>
    <row r="25" spans="2:16">
      <c r="B25" s="145" t="s">
        <v>67</v>
      </c>
      <c r="C25" s="144"/>
      <c r="D25" s="57">
        <v>20089990</v>
      </c>
      <c r="E25" s="52">
        <v>3302232.88</v>
      </c>
      <c r="F25" s="52">
        <v>2389596.4400000004</v>
      </c>
      <c r="G25" s="52">
        <v>1782957.6291999999</v>
      </c>
      <c r="H25" s="165">
        <v>-25.386663649365016</v>
      </c>
      <c r="I25" s="52">
        <v>11926306.129999997</v>
      </c>
      <c r="J25" s="52">
        <v>9187585.2699999996</v>
      </c>
      <c r="K25" s="164">
        <v>7093773.290000001</v>
      </c>
      <c r="L25" s="165">
        <v>-22.789578746407635</v>
      </c>
      <c r="M25" s="165">
        <v>3.6115884504184326</v>
      </c>
      <c r="N25" s="165">
        <v>3.8448271499768381</v>
      </c>
      <c r="O25" s="165">
        <v>3.9786550021286402</v>
      </c>
      <c r="P25" s="165">
        <v>3.4807248006612834</v>
      </c>
    </row>
    <row r="26" spans="2:16">
      <c r="B26" s="145" t="s">
        <v>96</v>
      </c>
      <c r="C26" s="144"/>
      <c r="D26" s="57">
        <v>20086011</v>
      </c>
      <c r="E26" s="52">
        <v>4158571.0098999999</v>
      </c>
      <c r="F26" s="52">
        <v>3303440.3098999998</v>
      </c>
      <c r="G26" s="52">
        <v>2882168.3</v>
      </c>
      <c r="H26" s="165">
        <v>-12.752523744337086</v>
      </c>
      <c r="I26" s="52">
        <v>10783335.949999999</v>
      </c>
      <c r="J26" s="52">
        <v>8590016.8000000007</v>
      </c>
      <c r="K26" s="164">
        <v>7244199.3200000003</v>
      </c>
      <c r="L26" s="165">
        <v>-15.667227565841324</v>
      </c>
      <c r="M26" s="165">
        <v>2.5930387924911984</v>
      </c>
      <c r="N26" s="165">
        <v>2.6003245084395163</v>
      </c>
      <c r="O26" s="165">
        <v>2.5134546514858278</v>
      </c>
      <c r="P26" s="165">
        <v>-3.3407313845540076</v>
      </c>
    </row>
    <row r="27" spans="2:16">
      <c r="B27" s="145" t="s">
        <v>64</v>
      </c>
      <c r="C27" s="144"/>
      <c r="D27" s="57">
        <v>20081900</v>
      </c>
      <c r="E27" s="52">
        <v>995467.39539999992</v>
      </c>
      <c r="F27" s="52">
        <v>886182.69540000008</v>
      </c>
      <c r="G27" s="52">
        <v>961847.25</v>
      </c>
      <c r="H27" s="165">
        <v>8.5382568394485325</v>
      </c>
      <c r="I27" s="52">
        <v>8960303.1399999987</v>
      </c>
      <c r="J27" s="52">
        <v>7985781.2999999989</v>
      </c>
      <c r="K27" s="164">
        <v>8170773.419999999</v>
      </c>
      <c r="L27" s="165">
        <v>2.316518735618267</v>
      </c>
      <c r="M27" s="165">
        <v>9.0011015744011971</v>
      </c>
      <c r="N27" s="165">
        <v>9.0114389972323057</v>
      </c>
      <c r="O27" s="165">
        <v>8.4948763122210931</v>
      </c>
      <c r="P27" s="165">
        <v>-5.7322996379364666</v>
      </c>
    </row>
    <row r="28" spans="2:16">
      <c r="B28" s="246" t="s">
        <v>266</v>
      </c>
      <c r="C28" s="55" t="s">
        <v>36</v>
      </c>
      <c r="D28" s="56">
        <v>8121000</v>
      </c>
      <c r="E28" s="52">
        <v>2543460.7000000002</v>
      </c>
      <c r="F28" s="52">
        <v>2096800.7</v>
      </c>
      <c r="G28" s="52">
        <v>2150880</v>
      </c>
      <c r="H28" s="165">
        <v>2.5791340111628092</v>
      </c>
      <c r="I28" s="52">
        <v>6270376.3400000008</v>
      </c>
      <c r="J28" s="52">
        <v>5468613.8300000001</v>
      </c>
      <c r="K28" s="164">
        <v>4829564.62</v>
      </c>
      <c r="L28" s="165">
        <v>-11.685762240044662</v>
      </c>
      <c r="M28" s="165">
        <v>2.4652931889216925</v>
      </c>
      <c r="N28" s="165">
        <v>2.6080751642251934</v>
      </c>
      <c r="O28" s="165">
        <v>2.2453900821989139</v>
      </c>
      <c r="P28" s="165">
        <v>-13.90623579416761</v>
      </c>
    </row>
    <row r="29" spans="2:16">
      <c r="B29" s="247" t="s">
        <v>154</v>
      </c>
      <c r="C29" s="55" t="s">
        <v>115</v>
      </c>
      <c r="D29" s="58">
        <v>8121090</v>
      </c>
      <c r="E29" s="52">
        <v>2543460.7000000002</v>
      </c>
      <c r="F29" s="52">
        <v>2096800.7</v>
      </c>
      <c r="G29" s="52">
        <v>2112160</v>
      </c>
      <c r="H29" s="165">
        <v>0.73251120146993198</v>
      </c>
      <c r="I29" s="52">
        <v>6270376.3400000008</v>
      </c>
      <c r="J29" s="52">
        <v>5468613.8300000001</v>
      </c>
      <c r="K29" s="164">
        <v>4777817.63</v>
      </c>
      <c r="L29" s="165">
        <v>-12.632016475736418</v>
      </c>
      <c r="M29" s="165">
        <v>2.4652931889216925</v>
      </c>
      <c r="N29" s="165">
        <v>2.6080751642251934</v>
      </c>
      <c r="O29" s="165">
        <v>2.262052888985683</v>
      </c>
      <c r="P29" s="165">
        <v>-13.267342904294965</v>
      </c>
    </row>
    <row r="30" spans="2:16">
      <c r="B30" s="261" t="s">
        <v>154</v>
      </c>
      <c r="C30" s="55" t="s">
        <v>114</v>
      </c>
      <c r="D30" s="58">
        <v>8121010</v>
      </c>
      <c r="E30" s="52">
        <v>0</v>
      </c>
      <c r="F30" s="52">
        <v>0</v>
      </c>
      <c r="G30" s="52">
        <v>38720</v>
      </c>
      <c r="H30" s="165" t="s">
        <v>414</v>
      </c>
      <c r="I30" s="52">
        <v>0</v>
      </c>
      <c r="J30" s="52">
        <v>0</v>
      </c>
      <c r="K30" s="164">
        <v>51746.99</v>
      </c>
      <c r="L30" s="165" t="s">
        <v>414</v>
      </c>
      <c r="M30" s="165" t="s">
        <v>414</v>
      </c>
      <c r="N30" s="165" t="s">
        <v>414</v>
      </c>
      <c r="O30" s="165">
        <v>1.3364408574380164</v>
      </c>
      <c r="P30" s="165" t="s">
        <v>414</v>
      </c>
    </row>
    <row r="31" spans="2:16">
      <c r="B31" s="145" t="s">
        <v>68</v>
      </c>
      <c r="C31" s="144"/>
      <c r="D31" s="57">
        <v>11063000</v>
      </c>
      <c r="E31" s="52">
        <v>1111457.8900000001</v>
      </c>
      <c r="F31" s="52">
        <v>908079.65</v>
      </c>
      <c r="G31" s="52">
        <v>946958.08000000007</v>
      </c>
      <c r="H31" s="165">
        <v>4.2813898538525796</v>
      </c>
      <c r="I31" s="52">
        <v>6086654.5499999998</v>
      </c>
      <c r="J31" s="52">
        <v>5171538.6499999985</v>
      </c>
      <c r="K31" s="164">
        <v>5688477.9500000002</v>
      </c>
      <c r="L31" s="165">
        <v>9.9958510413530774</v>
      </c>
      <c r="M31" s="165">
        <v>5.4762799425536484</v>
      </c>
      <c r="N31" s="165">
        <v>5.6950275782526329</v>
      </c>
      <c r="O31" s="165">
        <v>6.0071064074979956</v>
      </c>
      <c r="P31" s="165">
        <v>5.4798475504681532</v>
      </c>
    </row>
    <row r="32" spans="2:16">
      <c r="B32" s="145" t="s">
        <v>160</v>
      </c>
      <c r="C32" s="144"/>
      <c r="D32" s="57">
        <v>21032090</v>
      </c>
      <c r="E32" s="52">
        <v>2650440.44</v>
      </c>
      <c r="F32" s="52">
        <v>2256645.29</v>
      </c>
      <c r="G32" s="52">
        <v>2458528.9450000003</v>
      </c>
      <c r="H32" s="165">
        <v>8.9461846704317551</v>
      </c>
      <c r="I32" s="52">
        <v>4093661.31</v>
      </c>
      <c r="J32" s="52">
        <v>3406985.9200000004</v>
      </c>
      <c r="K32" s="164">
        <v>3563329.48</v>
      </c>
      <c r="L32" s="165">
        <v>4.5889112450455682</v>
      </c>
      <c r="M32" s="165">
        <v>1.5445211475870781</v>
      </c>
      <c r="N32" s="165">
        <v>1.5097569543151375</v>
      </c>
      <c r="O32" s="165">
        <v>1.4493746299985089</v>
      </c>
      <c r="P32" s="165">
        <v>-3.9994731697738373</v>
      </c>
    </row>
    <row r="33" spans="2:16">
      <c r="B33" s="262" t="s">
        <v>62</v>
      </c>
      <c r="C33" s="55" t="s">
        <v>36</v>
      </c>
      <c r="D33" s="56"/>
      <c r="E33" s="52">
        <v>717944.06</v>
      </c>
      <c r="F33" s="52">
        <v>599663.23</v>
      </c>
      <c r="G33" s="52">
        <v>373498.75999999995</v>
      </c>
      <c r="H33" s="165">
        <v>-37.715247273040241</v>
      </c>
      <c r="I33" s="52">
        <v>3937953.4700000007</v>
      </c>
      <c r="J33" s="52">
        <v>3378605.4600000004</v>
      </c>
      <c r="K33" s="164">
        <v>1823813.6300000001</v>
      </c>
      <c r="L33" s="165">
        <v>-46.018744964675463</v>
      </c>
      <c r="M33" s="165">
        <v>5.4850422050988215</v>
      </c>
      <c r="N33" s="165">
        <v>5.6341714665413125</v>
      </c>
      <c r="O33" s="165">
        <v>4.8830513654181891</v>
      </c>
      <c r="P33" s="165">
        <v>-13.331509443467803</v>
      </c>
    </row>
    <row r="34" spans="2:16">
      <c r="B34" s="263"/>
      <c r="C34" s="55" t="s">
        <v>334</v>
      </c>
      <c r="D34" s="56">
        <v>20052000</v>
      </c>
      <c r="E34" s="52">
        <v>689769.19000000006</v>
      </c>
      <c r="F34" s="52">
        <v>575447.36</v>
      </c>
      <c r="G34" s="52">
        <v>339872.83999999997</v>
      </c>
      <c r="H34" s="165">
        <v>-40.937631549825873</v>
      </c>
      <c r="I34" s="52">
        <v>3862138.3100000005</v>
      </c>
      <c r="J34" s="52">
        <v>3317412.1900000004</v>
      </c>
      <c r="K34" s="164">
        <v>1742946.7100000002</v>
      </c>
      <c r="L34" s="165">
        <v>-47.460652756569267</v>
      </c>
      <c r="M34" s="165">
        <v>5.5991748631161684</v>
      </c>
      <c r="N34" s="165">
        <v>5.7649272906560913</v>
      </c>
      <c r="O34" s="165">
        <v>5.12823181163873</v>
      </c>
      <c r="P34" s="165">
        <v>-11.044293308769571</v>
      </c>
    </row>
    <row r="35" spans="2:16">
      <c r="B35" s="263"/>
      <c r="C35" s="55" t="s">
        <v>69</v>
      </c>
      <c r="D35" s="56">
        <v>11052000</v>
      </c>
      <c r="E35" s="52">
        <v>27569.87</v>
      </c>
      <c r="F35" s="52">
        <v>23865.87</v>
      </c>
      <c r="G35" s="52">
        <v>33571.25</v>
      </c>
      <c r="H35" s="165">
        <v>40.666357438467585</v>
      </c>
      <c r="I35" s="52">
        <v>74846.23000000001</v>
      </c>
      <c r="J35" s="52">
        <v>60394.34</v>
      </c>
      <c r="K35" s="164">
        <v>79937.450000000012</v>
      </c>
      <c r="L35" s="165">
        <v>32.359174717365931</v>
      </c>
      <c r="M35" s="165">
        <v>2.714783566262736</v>
      </c>
      <c r="N35" s="165">
        <v>2.5305735764084862</v>
      </c>
      <c r="O35" s="165">
        <v>2.3811281974904124</v>
      </c>
      <c r="P35" s="165">
        <v>-5.9055931157778847</v>
      </c>
    </row>
    <row r="36" spans="2:16">
      <c r="B36" s="263"/>
      <c r="C36" s="55" t="s">
        <v>161</v>
      </c>
      <c r="D36" s="56">
        <v>11081300</v>
      </c>
      <c r="E36" s="52">
        <v>350</v>
      </c>
      <c r="F36" s="52">
        <v>350</v>
      </c>
      <c r="G36" s="52">
        <v>0</v>
      </c>
      <c r="H36" s="165">
        <v>-100</v>
      </c>
      <c r="I36" s="52">
        <v>798.93</v>
      </c>
      <c r="J36" s="52">
        <v>798.93</v>
      </c>
      <c r="K36" s="164">
        <v>0</v>
      </c>
      <c r="L36" s="165">
        <v>-100</v>
      </c>
      <c r="M36" s="165">
        <v>2.2826571428571425</v>
      </c>
      <c r="N36" s="165">
        <v>2.2826571428571425</v>
      </c>
      <c r="O36" s="165" t="s">
        <v>414</v>
      </c>
      <c r="P36" s="165" t="s">
        <v>414</v>
      </c>
    </row>
    <row r="37" spans="2:16">
      <c r="B37" s="263"/>
      <c r="C37" s="55" t="s">
        <v>162</v>
      </c>
      <c r="D37" s="56">
        <v>20041000</v>
      </c>
      <c r="E37" s="52">
        <v>0</v>
      </c>
      <c r="F37" s="52">
        <v>0</v>
      </c>
      <c r="G37" s="52">
        <v>20.92</v>
      </c>
      <c r="H37" s="165" t="s">
        <v>414</v>
      </c>
      <c r="I37" s="52">
        <v>0</v>
      </c>
      <c r="J37" s="52">
        <v>0</v>
      </c>
      <c r="K37" s="164">
        <v>747.82</v>
      </c>
      <c r="L37" s="165" t="s">
        <v>414</v>
      </c>
      <c r="M37" s="165" t="s">
        <v>414</v>
      </c>
      <c r="N37" s="165" t="s">
        <v>414</v>
      </c>
      <c r="O37" s="165">
        <v>35.746653919694069</v>
      </c>
      <c r="P37" s="165" t="s">
        <v>414</v>
      </c>
    </row>
    <row r="38" spans="2:16">
      <c r="B38" s="264"/>
      <c r="C38" s="55" t="s">
        <v>75</v>
      </c>
      <c r="D38" s="56">
        <v>11051000</v>
      </c>
      <c r="E38" s="52">
        <v>255</v>
      </c>
      <c r="F38" s="52">
        <v>0</v>
      </c>
      <c r="G38" s="52">
        <v>33.75</v>
      </c>
      <c r="H38" s="165" t="s">
        <v>414</v>
      </c>
      <c r="I38" s="52">
        <v>170</v>
      </c>
      <c r="J38" s="52">
        <v>0</v>
      </c>
      <c r="K38" s="164">
        <v>181.65</v>
      </c>
      <c r="L38" s="165" t="s">
        <v>414</v>
      </c>
      <c r="M38" s="165">
        <v>0.66666666666666663</v>
      </c>
      <c r="N38" s="165" t="s">
        <v>414</v>
      </c>
      <c r="O38" s="165">
        <v>5.3822222222222225</v>
      </c>
      <c r="P38" s="165" t="s">
        <v>414</v>
      </c>
    </row>
    <row r="39" spans="2:16">
      <c r="B39" s="145" t="s">
        <v>151</v>
      </c>
      <c r="C39" s="144"/>
      <c r="D39" s="57">
        <v>20059990</v>
      </c>
      <c r="E39" s="52">
        <v>1526249.3199999998</v>
      </c>
      <c r="F39" s="52">
        <v>1514395.77</v>
      </c>
      <c r="G39" s="52">
        <v>1626261.6199999999</v>
      </c>
      <c r="H39" s="165">
        <v>7.3868305905265386</v>
      </c>
      <c r="I39" s="52">
        <v>3935073.5700000003</v>
      </c>
      <c r="J39" s="52">
        <v>3847620.4400000004</v>
      </c>
      <c r="K39" s="164">
        <v>3607104.5900000003</v>
      </c>
      <c r="L39" s="165">
        <v>-6.2510284928208755</v>
      </c>
      <c r="M39" s="165">
        <v>2.5782639300373287</v>
      </c>
      <c r="N39" s="165">
        <v>2.5406967691147213</v>
      </c>
      <c r="O39" s="165">
        <v>2.2180346296311173</v>
      </c>
      <c r="P39" s="165">
        <v>-12.699750060926485</v>
      </c>
    </row>
    <row r="40" spans="2:16">
      <c r="B40" s="157" t="s">
        <v>66</v>
      </c>
      <c r="C40" s="144"/>
      <c r="D40" s="57">
        <v>21032010</v>
      </c>
      <c r="E40" s="52">
        <v>2951076.4051999999</v>
      </c>
      <c r="F40" s="52">
        <v>2581593.0452000001</v>
      </c>
      <c r="G40" s="52">
        <v>2163834.1809999999</v>
      </c>
      <c r="H40" s="165">
        <v>-16.182212180062471</v>
      </c>
      <c r="I40" s="52">
        <v>3169365.57</v>
      </c>
      <c r="J40" s="52">
        <v>2765118.4499999997</v>
      </c>
      <c r="K40" s="164">
        <v>2354625.0499999998</v>
      </c>
      <c r="L40" s="165">
        <v>-14.845418285788082</v>
      </c>
      <c r="M40" s="165">
        <v>1.0739693368885195</v>
      </c>
      <c r="N40" s="165">
        <v>1.0710899826528553</v>
      </c>
      <c r="O40" s="165">
        <v>1.0881725922786871</v>
      </c>
      <c r="P40" s="165">
        <v>1.5948809065996494</v>
      </c>
    </row>
    <row r="41" spans="2:16">
      <c r="B41" s="255" t="s">
        <v>65</v>
      </c>
      <c r="C41" s="55" t="s">
        <v>36</v>
      </c>
      <c r="D41" s="56"/>
      <c r="E41" s="52">
        <v>1046666.31</v>
      </c>
      <c r="F41" s="52">
        <v>953965.68</v>
      </c>
      <c r="G41" s="52">
        <v>1282146.53</v>
      </c>
      <c r="H41" s="165">
        <v>34.401745983146895</v>
      </c>
      <c r="I41" s="52">
        <v>2501801.6599999997</v>
      </c>
      <c r="J41" s="52">
        <v>2276212.0099999998</v>
      </c>
      <c r="K41" s="164">
        <v>2607228.2200000002</v>
      </c>
      <c r="L41" s="165">
        <v>14.542415581051271</v>
      </c>
      <c r="M41" s="165">
        <v>2.390257177571713</v>
      </c>
      <c r="N41" s="165">
        <v>2.3860523053617606</v>
      </c>
      <c r="O41" s="165">
        <v>2.0334869369415993</v>
      </c>
      <c r="P41" s="165">
        <v>-14.776095546099411</v>
      </c>
    </row>
    <row r="42" spans="2:16">
      <c r="B42" s="256"/>
      <c r="C42" s="55" t="s">
        <v>153</v>
      </c>
      <c r="D42" s="56">
        <v>20057000</v>
      </c>
      <c r="E42" s="52">
        <v>877590.4800000001</v>
      </c>
      <c r="F42" s="52">
        <v>803323.68</v>
      </c>
      <c r="G42" s="52">
        <v>1229158.56</v>
      </c>
      <c r="H42" s="165">
        <v>53.009128275665908</v>
      </c>
      <c r="I42" s="52">
        <v>2094572.8899999997</v>
      </c>
      <c r="J42" s="52">
        <v>1942645.0099999998</v>
      </c>
      <c r="K42" s="164">
        <v>2457168.9300000002</v>
      </c>
      <c r="L42" s="165">
        <v>26.485740696392114</v>
      </c>
      <c r="M42" s="165">
        <v>2.3867315538792075</v>
      </c>
      <c r="N42" s="165">
        <v>2.4182593621539947</v>
      </c>
      <c r="O42" s="165">
        <v>1.9990658731612299</v>
      </c>
      <c r="P42" s="165">
        <v>-17.33451322687656</v>
      </c>
    </row>
    <row r="43" spans="2:16">
      <c r="B43" s="257"/>
      <c r="C43" s="55" t="s">
        <v>152</v>
      </c>
      <c r="D43" s="56">
        <v>7112010</v>
      </c>
      <c r="E43" s="52">
        <v>169075.83000000002</v>
      </c>
      <c r="F43" s="52">
        <v>150642</v>
      </c>
      <c r="G43" s="52">
        <v>52987.97</v>
      </c>
      <c r="H43" s="165">
        <v>-64.825234662311971</v>
      </c>
      <c r="I43" s="52">
        <v>407228.77</v>
      </c>
      <c r="J43" s="52">
        <v>333567</v>
      </c>
      <c r="K43" s="164">
        <v>150059.29</v>
      </c>
      <c r="L43" s="165">
        <v>-55.013748362397962</v>
      </c>
      <c r="M43" s="165">
        <v>2.4085569770676267</v>
      </c>
      <c r="N43" s="165">
        <v>2.2143027840841198</v>
      </c>
      <c r="O43" s="165">
        <v>2.8319501577433521</v>
      </c>
      <c r="P43" s="165">
        <v>27.893537329164488</v>
      </c>
    </row>
    <row r="44" spans="2:16">
      <c r="B44" s="246" t="s">
        <v>240</v>
      </c>
      <c r="C44" s="55" t="s">
        <v>36</v>
      </c>
      <c r="D44" s="57"/>
      <c r="E44" s="52">
        <v>1123052.69</v>
      </c>
      <c r="F44" s="52">
        <v>912052.69</v>
      </c>
      <c r="G44" s="52">
        <v>314020</v>
      </c>
      <c r="H44" s="165">
        <v>-65.569971620828184</v>
      </c>
      <c r="I44" s="52">
        <v>2286657.98</v>
      </c>
      <c r="J44" s="52">
        <v>1847494.9800000002</v>
      </c>
      <c r="K44" s="164">
        <v>560696.48</v>
      </c>
      <c r="L44" s="165">
        <v>-69.650987630829732</v>
      </c>
      <c r="M44" s="165">
        <v>2.0361092585958724</v>
      </c>
      <c r="N44" s="165">
        <v>2.0256450096101357</v>
      </c>
      <c r="O44" s="165">
        <v>1.7855438507101458</v>
      </c>
      <c r="P44" s="165">
        <v>-11.853071873941079</v>
      </c>
    </row>
    <row r="45" spans="2:16">
      <c r="B45" s="247"/>
      <c r="C45" s="55" t="s">
        <v>149</v>
      </c>
      <c r="D45" s="57">
        <v>7115900</v>
      </c>
      <c r="E45" s="52">
        <v>1123035</v>
      </c>
      <c r="F45" s="52">
        <v>912035</v>
      </c>
      <c r="G45" s="52">
        <v>314020</v>
      </c>
      <c r="H45" s="165">
        <v>-65.569303809612563</v>
      </c>
      <c r="I45" s="52">
        <v>2279517.98</v>
      </c>
      <c r="J45" s="52">
        <v>1840354.9800000002</v>
      </c>
      <c r="K45" s="164">
        <v>560696.48</v>
      </c>
      <c r="L45" s="165">
        <v>-69.533242983372702</v>
      </c>
      <c r="M45" s="165">
        <v>2.0297835597287706</v>
      </c>
      <c r="N45" s="165">
        <v>2.017855652469478</v>
      </c>
      <c r="O45" s="165">
        <v>1.7855438507101458</v>
      </c>
      <c r="P45" s="165">
        <v>-11.512805758678823</v>
      </c>
    </row>
    <row r="46" spans="2:16">
      <c r="B46" s="247"/>
      <c r="C46" s="55" t="s">
        <v>348</v>
      </c>
      <c r="D46" s="57">
        <v>20039090</v>
      </c>
      <c r="E46" s="52">
        <v>17.690000000000001</v>
      </c>
      <c r="F46" s="52">
        <v>17.690000000000001</v>
      </c>
      <c r="G46" s="52">
        <v>0</v>
      </c>
      <c r="H46" s="165">
        <v>-100</v>
      </c>
      <c r="I46" s="52">
        <v>7140</v>
      </c>
      <c r="J46" s="52">
        <v>7140</v>
      </c>
      <c r="K46" s="164">
        <v>0</v>
      </c>
      <c r="L46" s="165">
        <v>-100</v>
      </c>
      <c r="M46" s="165">
        <v>403.61786319954774</v>
      </c>
      <c r="N46" s="165">
        <v>403.61786319954774</v>
      </c>
      <c r="O46" s="165" t="s">
        <v>414</v>
      </c>
      <c r="P46" s="165" t="s">
        <v>414</v>
      </c>
    </row>
    <row r="47" spans="2:16">
      <c r="B47" s="247"/>
      <c r="C47" s="55" t="s">
        <v>349</v>
      </c>
      <c r="D47" s="57">
        <v>20039010</v>
      </c>
      <c r="E47" s="52">
        <v>0</v>
      </c>
      <c r="F47" s="52">
        <v>0</v>
      </c>
      <c r="G47" s="52">
        <v>0</v>
      </c>
      <c r="H47" s="165" t="s">
        <v>414</v>
      </c>
      <c r="I47" s="52">
        <v>0</v>
      </c>
      <c r="J47" s="52">
        <v>0</v>
      </c>
      <c r="K47" s="164">
        <v>0</v>
      </c>
      <c r="L47" s="165" t="s">
        <v>414</v>
      </c>
      <c r="M47" s="165" t="s">
        <v>414</v>
      </c>
      <c r="N47" s="165" t="s">
        <v>414</v>
      </c>
      <c r="O47" s="165" t="s">
        <v>414</v>
      </c>
      <c r="P47" s="165" t="s">
        <v>414</v>
      </c>
    </row>
    <row r="48" spans="2:16">
      <c r="B48" s="145" t="s">
        <v>159</v>
      </c>
      <c r="C48" s="144"/>
      <c r="D48" s="57">
        <v>20019010</v>
      </c>
      <c r="E48" s="52">
        <v>628635.6</v>
      </c>
      <c r="F48" s="52">
        <v>296778</v>
      </c>
      <c r="G48" s="52">
        <v>4770</v>
      </c>
      <c r="H48" s="165">
        <v>-98.392738006186448</v>
      </c>
      <c r="I48" s="52">
        <v>2080495</v>
      </c>
      <c r="J48" s="52">
        <v>1071389</v>
      </c>
      <c r="K48" s="164">
        <v>15295</v>
      </c>
      <c r="L48" s="165">
        <v>-98.572413941154892</v>
      </c>
      <c r="M48" s="165">
        <v>3.3095405350890088</v>
      </c>
      <c r="N48" s="165">
        <v>3.6100688056392318</v>
      </c>
      <c r="O48" s="165">
        <v>3.2064989517819709</v>
      </c>
      <c r="P48" s="165">
        <v>-11.179007259552808</v>
      </c>
    </row>
    <row r="49" spans="2:16">
      <c r="B49" s="255" t="s">
        <v>168</v>
      </c>
      <c r="C49" s="55" t="s">
        <v>36</v>
      </c>
      <c r="D49" s="56"/>
      <c r="E49" s="52">
        <v>1837889</v>
      </c>
      <c r="F49" s="52">
        <v>1741104</v>
      </c>
      <c r="G49" s="52">
        <v>47193</v>
      </c>
      <c r="H49" s="165">
        <v>-97.289478399911772</v>
      </c>
      <c r="I49" s="52">
        <v>1488233.7600000002</v>
      </c>
      <c r="J49" s="52">
        <v>1379825.19</v>
      </c>
      <c r="K49" s="164">
        <v>59638.46</v>
      </c>
      <c r="L49" s="165">
        <v>-95.677824956942544</v>
      </c>
      <c r="M49" s="165">
        <v>0.80975170970608146</v>
      </c>
      <c r="N49" s="165">
        <v>0.79250015507402194</v>
      </c>
      <c r="O49" s="165">
        <v>1.2637141101434535</v>
      </c>
      <c r="P49" s="165">
        <v>59.459162506462683</v>
      </c>
    </row>
    <row r="50" spans="2:16">
      <c r="B50" s="256"/>
      <c r="C50" s="55" t="s">
        <v>170</v>
      </c>
      <c r="D50" s="57">
        <v>20029090</v>
      </c>
      <c r="E50" s="52">
        <v>1837889</v>
      </c>
      <c r="F50" s="52">
        <v>1741104</v>
      </c>
      <c r="G50" s="52">
        <v>47193</v>
      </c>
      <c r="H50" s="165">
        <v>-97.289478399911772</v>
      </c>
      <c r="I50" s="52">
        <v>1488233.7600000002</v>
      </c>
      <c r="J50" s="52">
        <v>1379825.19</v>
      </c>
      <c r="K50" s="164">
        <v>59638.46</v>
      </c>
      <c r="L50" s="165">
        <v>-95.677824956942544</v>
      </c>
      <c r="M50" s="165">
        <v>0.80975170970608146</v>
      </c>
      <c r="N50" s="165">
        <v>0.79250015507402194</v>
      </c>
      <c r="O50" s="165">
        <v>1.2637141101434535</v>
      </c>
      <c r="P50" s="165">
        <v>59.459162506462683</v>
      </c>
    </row>
    <row r="51" spans="2:16">
      <c r="B51" s="256"/>
      <c r="C51" s="55" t="s">
        <v>150</v>
      </c>
      <c r="D51" s="57">
        <v>20021010</v>
      </c>
      <c r="E51" s="52">
        <v>0</v>
      </c>
      <c r="F51" s="52">
        <v>0</v>
      </c>
      <c r="G51" s="52">
        <v>0</v>
      </c>
      <c r="H51" s="165" t="s">
        <v>414</v>
      </c>
      <c r="I51" s="52">
        <v>0</v>
      </c>
      <c r="J51" s="52">
        <v>0</v>
      </c>
      <c r="K51" s="164">
        <v>0</v>
      </c>
      <c r="L51" s="165" t="s">
        <v>414</v>
      </c>
      <c r="M51" s="165" t="s">
        <v>414</v>
      </c>
      <c r="N51" s="165" t="s">
        <v>414</v>
      </c>
      <c r="O51" s="165" t="s">
        <v>414</v>
      </c>
      <c r="P51" s="165" t="s">
        <v>414</v>
      </c>
    </row>
    <row r="52" spans="2:16">
      <c r="B52" s="257"/>
      <c r="C52" s="55" t="s">
        <v>307</v>
      </c>
      <c r="D52" s="57">
        <v>20021090</v>
      </c>
      <c r="E52" s="52">
        <v>0</v>
      </c>
      <c r="F52" s="52">
        <v>0</v>
      </c>
      <c r="G52" s="52">
        <v>0</v>
      </c>
      <c r="H52" s="165" t="s">
        <v>414</v>
      </c>
      <c r="I52" s="52">
        <v>0</v>
      </c>
      <c r="J52" s="52">
        <v>0</v>
      </c>
      <c r="K52" s="164">
        <v>0</v>
      </c>
      <c r="L52" s="165" t="s">
        <v>414</v>
      </c>
      <c r="M52" s="165" t="s">
        <v>414</v>
      </c>
      <c r="N52" s="165" t="s">
        <v>414</v>
      </c>
      <c r="O52" s="165" t="s">
        <v>414</v>
      </c>
      <c r="P52" s="165" t="s">
        <v>414</v>
      </c>
    </row>
    <row r="53" spans="2:16">
      <c r="B53" s="255" t="s">
        <v>155</v>
      </c>
      <c r="C53" s="55" t="s">
        <v>36</v>
      </c>
      <c r="D53" s="56"/>
      <c r="E53" s="52">
        <v>434511.6</v>
      </c>
      <c r="F53" s="52">
        <v>400970</v>
      </c>
      <c r="G53" s="52">
        <v>349641.6</v>
      </c>
      <c r="H53" s="165">
        <v>-12.801057435718388</v>
      </c>
      <c r="I53" s="52">
        <v>1201946.93</v>
      </c>
      <c r="J53" s="52">
        <v>1111913.6400000001</v>
      </c>
      <c r="K53" s="164">
        <v>1199762.95</v>
      </c>
      <c r="L53" s="165">
        <v>7.9007313913335819</v>
      </c>
      <c r="M53" s="165">
        <v>2.7662021681354423</v>
      </c>
      <c r="N53" s="165">
        <v>2.773059430880116</v>
      </c>
      <c r="O53" s="165">
        <v>3.4314079045514037</v>
      </c>
      <c r="P53" s="165">
        <v>23.740871412277677</v>
      </c>
    </row>
    <row r="54" spans="2:16">
      <c r="B54" s="256"/>
      <c r="C54" s="55" t="s">
        <v>156</v>
      </c>
      <c r="D54" s="56">
        <v>20086019</v>
      </c>
      <c r="E54" s="52">
        <v>397942.19999999995</v>
      </c>
      <c r="F54" s="52">
        <v>364400.6</v>
      </c>
      <c r="G54" s="52">
        <v>318193.59999999998</v>
      </c>
      <c r="H54" s="165">
        <v>-12.680275498997528</v>
      </c>
      <c r="I54" s="52">
        <v>997010.61</v>
      </c>
      <c r="J54" s="52">
        <v>906977.32000000007</v>
      </c>
      <c r="K54" s="164">
        <v>815978.95</v>
      </c>
      <c r="L54" s="165">
        <v>-10.03314724562243</v>
      </c>
      <c r="M54" s="165">
        <v>2.5054156357380548</v>
      </c>
      <c r="N54" s="165">
        <v>2.4889567141217661</v>
      </c>
      <c r="O54" s="165">
        <v>2.5644103149780513</v>
      </c>
      <c r="P54" s="165">
        <v>3.0315352785437621</v>
      </c>
    </row>
    <row r="55" spans="2:16">
      <c r="B55" s="257"/>
      <c r="C55" s="55" t="s">
        <v>153</v>
      </c>
      <c r="D55" s="56">
        <v>20086090</v>
      </c>
      <c r="E55" s="52">
        <v>36569.4</v>
      </c>
      <c r="F55" s="52">
        <v>36569.4</v>
      </c>
      <c r="G55" s="52">
        <v>31448</v>
      </c>
      <c r="H55" s="165">
        <v>-14.004604942930431</v>
      </c>
      <c r="I55" s="52">
        <v>204936.32000000001</v>
      </c>
      <c r="J55" s="52">
        <v>204936.32000000001</v>
      </c>
      <c r="K55" s="164">
        <v>383784</v>
      </c>
      <c r="L55" s="165">
        <v>87.26987973630051</v>
      </c>
      <c r="M55" s="165">
        <v>5.6040383490021712</v>
      </c>
      <c r="N55" s="165">
        <v>5.6040383490021712</v>
      </c>
      <c r="O55" s="165">
        <v>12.203764945306538</v>
      </c>
      <c r="P55" s="165">
        <v>117.76733464858395</v>
      </c>
    </row>
    <row r="56" spans="2:16">
      <c r="B56" s="255" t="s">
        <v>157</v>
      </c>
      <c r="C56" s="55" t="s">
        <v>36</v>
      </c>
      <c r="D56" s="56"/>
      <c r="E56" s="52">
        <v>882126.67999999993</v>
      </c>
      <c r="F56" s="52">
        <v>626925.67999999993</v>
      </c>
      <c r="G56" s="52">
        <v>522947.89</v>
      </c>
      <c r="H56" s="165">
        <v>-16.585345491031724</v>
      </c>
      <c r="I56" s="52">
        <v>1190806.54</v>
      </c>
      <c r="J56" s="52">
        <v>879811.85000000009</v>
      </c>
      <c r="K56" s="164">
        <v>624735.17999999993</v>
      </c>
      <c r="L56" s="165">
        <v>-28.992183953876062</v>
      </c>
      <c r="M56" s="165">
        <v>1.3499269061899364</v>
      </c>
      <c r="N56" s="165">
        <v>1.4033750380108854</v>
      </c>
      <c r="O56" s="165">
        <v>1.1946413628325374</v>
      </c>
      <c r="P56" s="165">
        <v>-14.87369160236759</v>
      </c>
    </row>
    <row r="57" spans="2:16">
      <c r="B57" s="256"/>
      <c r="C57" s="55" t="s">
        <v>158</v>
      </c>
      <c r="D57" s="56">
        <v>20079921</v>
      </c>
      <c r="E57" s="52">
        <v>473734</v>
      </c>
      <c r="F57" s="52">
        <v>275180</v>
      </c>
      <c r="G57" s="52">
        <v>94645</v>
      </c>
      <c r="H57" s="165">
        <v>-65.60614870266734</v>
      </c>
      <c r="I57" s="52">
        <v>600890.38</v>
      </c>
      <c r="J57" s="52">
        <v>352488.00999999995</v>
      </c>
      <c r="K57" s="164">
        <v>122670.76999999999</v>
      </c>
      <c r="L57" s="165">
        <v>-65.198597818972615</v>
      </c>
      <c r="M57" s="165">
        <v>1.2684130334744814</v>
      </c>
      <c r="N57" s="165">
        <v>1.2809361508830581</v>
      </c>
      <c r="O57" s="165">
        <v>1.2961146389138358</v>
      </c>
      <c r="P57" s="165">
        <v>1.1849527410334959</v>
      </c>
    </row>
    <row r="58" spans="2:16">
      <c r="B58" s="256"/>
      <c r="C58" s="55" t="s">
        <v>226</v>
      </c>
      <c r="D58" s="56">
        <v>20085000</v>
      </c>
      <c r="E58" s="52">
        <v>37884</v>
      </c>
      <c r="F58" s="52">
        <v>37884</v>
      </c>
      <c r="G58" s="52">
        <v>52965.599999999999</v>
      </c>
      <c r="H58" s="165">
        <v>39.809946151409562</v>
      </c>
      <c r="I58" s="52">
        <v>67216.600000000006</v>
      </c>
      <c r="J58" s="52">
        <v>67216.600000000006</v>
      </c>
      <c r="K58" s="164">
        <v>81318.95</v>
      </c>
      <c r="L58" s="165">
        <v>20.980457208487181</v>
      </c>
      <c r="M58" s="165">
        <v>1.7742740998838562</v>
      </c>
      <c r="N58" s="165">
        <v>1.7742740998838562</v>
      </c>
      <c r="O58" s="165">
        <v>1.5353163185161689</v>
      </c>
      <c r="P58" s="165">
        <v>-13.467918028185688</v>
      </c>
    </row>
    <row r="59" spans="2:16">
      <c r="B59" s="256"/>
      <c r="C59" s="55" t="s">
        <v>144</v>
      </c>
      <c r="D59" s="56">
        <v>20079922</v>
      </c>
      <c r="E59" s="52">
        <v>2127.6800000000003</v>
      </c>
      <c r="F59" s="52">
        <v>2127.6800000000003</v>
      </c>
      <c r="G59" s="52">
        <v>198</v>
      </c>
      <c r="H59" s="165">
        <v>-90.694089336742366</v>
      </c>
      <c r="I59" s="52">
        <v>5402.15</v>
      </c>
      <c r="J59" s="52">
        <v>5402.15</v>
      </c>
      <c r="K59" s="164">
        <v>483.4</v>
      </c>
      <c r="L59" s="165">
        <v>-91.051710892885239</v>
      </c>
      <c r="M59" s="165">
        <v>2.5389861257331923</v>
      </c>
      <c r="N59" s="165">
        <v>2.5389861257331923</v>
      </c>
      <c r="O59" s="165">
        <v>2.4414141414141413</v>
      </c>
      <c r="P59" s="165">
        <v>-3.842950669565981</v>
      </c>
    </row>
    <row r="60" spans="2:16">
      <c r="B60" s="257"/>
      <c r="C60" s="55" t="s">
        <v>146</v>
      </c>
      <c r="D60" s="56">
        <v>20079929</v>
      </c>
      <c r="E60" s="52">
        <v>368381</v>
      </c>
      <c r="F60" s="52">
        <v>311734</v>
      </c>
      <c r="G60" s="52">
        <v>375139.29</v>
      </c>
      <c r="H60" s="165">
        <v>20.339549102760678</v>
      </c>
      <c r="I60" s="52">
        <v>517297.41000000003</v>
      </c>
      <c r="J60" s="52">
        <v>454705.09</v>
      </c>
      <c r="K60" s="164">
        <v>420262.06</v>
      </c>
      <c r="L60" s="165">
        <v>-7.5748063431618995</v>
      </c>
      <c r="M60" s="165">
        <v>1.4042456315608027</v>
      </c>
      <c r="N60" s="165">
        <v>1.4586316859886956</v>
      </c>
      <c r="O60" s="165">
        <v>1.1202827088572889</v>
      </c>
      <c r="P60" s="165">
        <v>-23.196327104471592</v>
      </c>
    </row>
    <row r="61" spans="2:16">
      <c r="B61" s="145" t="s">
        <v>42</v>
      </c>
      <c r="C61" s="144"/>
      <c r="D61" s="57">
        <v>20088000</v>
      </c>
      <c r="E61" s="52">
        <v>295818.77</v>
      </c>
      <c r="F61" s="52">
        <v>247872.77000000002</v>
      </c>
      <c r="G61" s="52">
        <v>349574.40000000002</v>
      </c>
      <c r="H61" s="165">
        <v>41.029771039392514</v>
      </c>
      <c r="I61" s="52">
        <v>1060119.83</v>
      </c>
      <c r="J61" s="52">
        <v>825130.82</v>
      </c>
      <c r="K61" s="164">
        <v>1055133.67</v>
      </c>
      <c r="L61" s="165">
        <v>27.874713248500392</v>
      </c>
      <c r="M61" s="165">
        <v>3.5836800687123405</v>
      </c>
      <c r="N61" s="165">
        <v>3.328848182880273</v>
      </c>
      <c r="O61" s="165">
        <v>3.0183379274912574</v>
      </c>
      <c r="P61" s="165">
        <v>-9.3278587165951166</v>
      </c>
    </row>
    <row r="62" spans="2:16">
      <c r="B62" s="246" t="s">
        <v>44</v>
      </c>
      <c r="C62" s="162" t="s">
        <v>36</v>
      </c>
      <c r="D62" s="163"/>
      <c r="E62" s="164">
        <v>303574.33</v>
      </c>
      <c r="F62" s="164">
        <v>271465.13</v>
      </c>
      <c r="G62" s="164">
        <v>352591</v>
      </c>
      <c r="H62" s="165">
        <v>29.884453299766346</v>
      </c>
      <c r="I62" s="52">
        <v>595334.15</v>
      </c>
      <c r="J62" s="164">
        <v>530137.86</v>
      </c>
      <c r="K62" s="164">
        <v>580926.17000000004</v>
      </c>
      <c r="L62" s="165">
        <v>9.5802080613522023</v>
      </c>
      <c r="M62" s="165">
        <v>1.9610819860822883</v>
      </c>
      <c r="N62" s="165">
        <v>1.9528764523089945</v>
      </c>
      <c r="O62" s="165">
        <v>1.6475921676957155</v>
      </c>
      <c r="P62" s="165">
        <v>-15.63254471384119</v>
      </c>
    </row>
    <row r="63" spans="2:16">
      <c r="B63" s="247"/>
      <c r="C63" s="162" t="s">
        <v>377</v>
      </c>
      <c r="D63" s="163">
        <v>20079949</v>
      </c>
      <c r="E63" s="164">
        <v>303574.33</v>
      </c>
      <c r="F63" s="164">
        <v>271465.13</v>
      </c>
      <c r="G63" s="164">
        <v>352591</v>
      </c>
      <c r="H63" s="165">
        <v>29.884453299766346</v>
      </c>
      <c r="I63" s="52">
        <v>595334.15</v>
      </c>
      <c r="J63" s="164">
        <v>530137.86</v>
      </c>
      <c r="K63" s="164">
        <v>580926.17000000004</v>
      </c>
      <c r="L63" s="165">
        <v>9.5802080613522023</v>
      </c>
      <c r="M63" s="165">
        <v>1.9610819860822883</v>
      </c>
      <c r="N63" s="165">
        <v>1.9528764523089945</v>
      </c>
      <c r="O63" s="165">
        <v>1.6475921676957155</v>
      </c>
      <c r="P63" s="165">
        <v>-15.63254471384119</v>
      </c>
    </row>
    <row r="64" spans="2:16">
      <c r="B64" s="261"/>
      <c r="C64" s="162" t="s">
        <v>378</v>
      </c>
      <c r="D64" s="163">
        <v>20079941</v>
      </c>
      <c r="E64" s="164">
        <v>0</v>
      </c>
      <c r="F64" s="164">
        <v>0</v>
      </c>
      <c r="G64" s="164">
        <v>0</v>
      </c>
      <c r="H64" s="165" t="s">
        <v>414</v>
      </c>
      <c r="I64" s="52">
        <v>0</v>
      </c>
      <c r="J64" s="164">
        <v>0</v>
      </c>
      <c r="K64" s="164">
        <v>0</v>
      </c>
      <c r="L64" s="165" t="s">
        <v>414</v>
      </c>
      <c r="M64" s="165" t="s">
        <v>414</v>
      </c>
      <c r="N64" s="165" t="s">
        <v>414</v>
      </c>
      <c r="O64" s="165" t="s">
        <v>414</v>
      </c>
      <c r="P64" s="165" t="s">
        <v>414</v>
      </c>
    </row>
    <row r="65" spans="2:16">
      <c r="B65" s="145" t="s">
        <v>171</v>
      </c>
      <c r="C65" s="144"/>
      <c r="D65" s="57">
        <v>20089920</v>
      </c>
      <c r="E65" s="52">
        <v>191012</v>
      </c>
      <c r="F65" s="52">
        <v>121172</v>
      </c>
      <c r="G65" s="52">
        <v>166314.23999999999</v>
      </c>
      <c r="H65" s="165">
        <v>37.254679298847918</v>
      </c>
      <c r="I65" s="52">
        <v>550567.30000000005</v>
      </c>
      <c r="J65" s="52">
        <v>352041</v>
      </c>
      <c r="K65" s="164">
        <v>489533.44</v>
      </c>
      <c r="L65" s="165">
        <v>39.055803159291116</v>
      </c>
      <c r="M65" s="165">
        <v>2.8823702175779533</v>
      </c>
      <c r="N65" s="165">
        <v>2.905299904268313</v>
      </c>
      <c r="O65" s="165">
        <v>2.9434246881084869</v>
      </c>
      <c r="P65" s="165">
        <v>1.3122495128355949</v>
      </c>
    </row>
    <row r="66" spans="2:16">
      <c r="B66" s="145" t="s">
        <v>72</v>
      </c>
      <c r="C66" s="144"/>
      <c r="D66" s="57">
        <v>20060010</v>
      </c>
      <c r="E66" s="52">
        <v>114114.39009999999</v>
      </c>
      <c r="F66" s="52">
        <v>98674.39009999999</v>
      </c>
      <c r="G66" s="52">
        <v>72644</v>
      </c>
      <c r="H66" s="165">
        <v>-26.380087146847231</v>
      </c>
      <c r="I66" s="52">
        <v>459095.6</v>
      </c>
      <c r="J66" s="52">
        <v>401690.6</v>
      </c>
      <c r="K66" s="164">
        <v>297498.5</v>
      </c>
      <c r="L66" s="165">
        <v>-25.938396367751693</v>
      </c>
      <c r="M66" s="165">
        <v>4.0231175016375085</v>
      </c>
      <c r="N66" s="165">
        <v>4.0708698537980625</v>
      </c>
      <c r="O66" s="165">
        <v>4.0952934860415171</v>
      </c>
      <c r="P66" s="165">
        <v>0.59996101866699458</v>
      </c>
    </row>
    <row r="67" spans="2:16">
      <c r="B67" s="145" t="s">
        <v>73</v>
      </c>
      <c r="C67" s="144"/>
      <c r="D67" s="57">
        <v>20060090</v>
      </c>
      <c r="E67" s="52">
        <v>178156.12</v>
      </c>
      <c r="F67" s="52">
        <v>136572.12</v>
      </c>
      <c r="G67" s="52">
        <v>124700</v>
      </c>
      <c r="H67" s="165">
        <v>-8.6929308851616209</v>
      </c>
      <c r="I67" s="52">
        <v>347448</v>
      </c>
      <c r="J67" s="52">
        <v>254682</v>
      </c>
      <c r="K67" s="164">
        <v>236450</v>
      </c>
      <c r="L67" s="165">
        <v>-7.1587312805773458</v>
      </c>
      <c r="M67" s="165">
        <v>1.9502445383296403</v>
      </c>
      <c r="N67" s="165">
        <v>1.8648169187093238</v>
      </c>
      <c r="O67" s="165">
        <v>1.8961507618283882</v>
      </c>
      <c r="P67" s="165">
        <v>1.6802637730652492</v>
      </c>
    </row>
    <row r="68" spans="2:16">
      <c r="B68" s="145" t="s">
        <v>267</v>
      </c>
      <c r="C68" s="144"/>
      <c r="D68" s="57">
        <v>8129090</v>
      </c>
      <c r="E68" s="52">
        <v>347690</v>
      </c>
      <c r="F68" s="52">
        <v>347690</v>
      </c>
      <c r="G68" s="52">
        <v>41726</v>
      </c>
      <c r="H68" s="165">
        <v>-87.999079639909112</v>
      </c>
      <c r="I68" s="52">
        <v>290177.90999999997</v>
      </c>
      <c r="J68" s="52">
        <v>290177.90999999997</v>
      </c>
      <c r="K68" s="164">
        <v>24072</v>
      </c>
      <c r="L68" s="165">
        <v>-91.704399552674417</v>
      </c>
      <c r="M68" s="165">
        <v>0.83458802381431729</v>
      </c>
      <c r="N68" s="165">
        <v>0.83458802381431729</v>
      </c>
      <c r="O68" s="165">
        <v>0.57690648516512488</v>
      </c>
      <c r="P68" s="165">
        <v>-30.875297907045272</v>
      </c>
    </row>
    <row r="69" spans="2:16">
      <c r="B69" s="145" t="s">
        <v>375</v>
      </c>
      <c r="C69" s="144"/>
      <c r="D69" s="57">
        <v>8129010</v>
      </c>
      <c r="E69" s="52">
        <v>88560</v>
      </c>
      <c r="F69" s="52">
        <v>88560</v>
      </c>
      <c r="G69" s="52">
        <v>28008</v>
      </c>
      <c r="H69" s="165">
        <v>-68.373983739837399</v>
      </c>
      <c r="I69" s="52">
        <v>117100</v>
      </c>
      <c r="J69" s="52">
        <v>117100</v>
      </c>
      <c r="K69" s="164">
        <v>37344</v>
      </c>
      <c r="L69" s="165">
        <v>-68.109308283518359</v>
      </c>
      <c r="M69" s="165">
        <v>1.3222673893405601</v>
      </c>
      <c r="N69" s="165">
        <v>1.3222673893405601</v>
      </c>
      <c r="O69" s="165">
        <v>1.3333333333333333</v>
      </c>
      <c r="P69" s="165">
        <v>0.83689154568744595</v>
      </c>
    </row>
    <row r="70" spans="2:16">
      <c r="B70" s="145" t="s">
        <v>50</v>
      </c>
      <c r="C70" s="144"/>
      <c r="D70" s="57">
        <v>20089930</v>
      </c>
      <c r="E70" s="52">
        <v>30616.799999999999</v>
      </c>
      <c r="F70" s="52">
        <v>25501.8</v>
      </c>
      <c r="G70" s="52">
        <v>0</v>
      </c>
      <c r="H70" s="165">
        <v>-100</v>
      </c>
      <c r="I70" s="52">
        <v>61677.36</v>
      </c>
      <c r="J70" s="52">
        <v>50027.360000000001</v>
      </c>
      <c r="K70" s="164">
        <v>0</v>
      </c>
      <c r="L70" s="165">
        <v>-100</v>
      </c>
      <c r="M70" s="165">
        <v>2.01449400329231</v>
      </c>
      <c r="N70" s="165">
        <v>1.9617187806350924</v>
      </c>
      <c r="O70" s="165" t="s">
        <v>414</v>
      </c>
      <c r="P70" s="165" t="s">
        <v>414</v>
      </c>
    </row>
    <row r="71" spans="2:16" ht="12.75" customHeight="1">
      <c r="B71" s="145" t="s">
        <v>283</v>
      </c>
      <c r="C71" s="144"/>
      <c r="D71" s="57">
        <v>20058000</v>
      </c>
      <c r="E71" s="52">
        <v>53471.759999999995</v>
      </c>
      <c r="F71" s="52">
        <v>53223.08</v>
      </c>
      <c r="G71" s="52">
        <v>513</v>
      </c>
      <c r="H71" s="165">
        <v>-99.036132444796507</v>
      </c>
      <c r="I71" s="52">
        <v>59481.119999999995</v>
      </c>
      <c r="J71" s="52">
        <v>58888.67</v>
      </c>
      <c r="K71" s="164">
        <v>803.79</v>
      </c>
      <c r="L71" s="165">
        <v>-98.635068511481066</v>
      </c>
      <c r="M71" s="165">
        <v>1.1123838078267856</v>
      </c>
      <c r="N71" s="165">
        <v>1.1064498709958159</v>
      </c>
      <c r="O71" s="165">
        <v>1.5668421052631578</v>
      </c>
      <c r="P71" s="165">
        <v>41.609859274779822</v>
      </c>
    </row>
    <row r="72" spans="2:16" ht="12.75" customHeight="1">
      <c r="B72" s="246" t="s">
        <v>332</v>
      </c>
      <c r="C72" s="55" t="s">
        <v>36</v>
      </c>
      <c r="D72" s="56"/>
      <c r="E72" s="52">
        <v>30499.439999999999</v>
      </c>
      <c r="F72" s="52">
        <v>30499.439999999999</v>
      </c>
      <c r="G72" s="52">
        <v>384</v>
      </c>
      <c r="H72" s="165">
        <v>-98.740960489766366</v>
      </c>
      <c r="I72" s="52">
        <v>48154.810000000005</v>
      </c>
      <c r="J72" s="52">
        <v>48154.810000000005</v>
      </c>
      <c r="K72" s="164">
        <v>865.75</v>
      </c>
      <c r="L72" s="165">
        <v>-98.202152599086162</v>
      </c>
      <c r="M72" s="165">
        <v>1.5788752186925401</v>
      </c>
      <c r="N72" s="165">
        <v>1.5788752186925401</v>
      </c>
      <c r="O72" s="165">
        <v>2.2545572916666665</v>
      </c>
      <c r="P72" s="165">
        <v>42.795153472207637</v>
      </c>
    </row>
    <row r="73" spans="2:16" ht="12.75" customHeight="1">
      <c r="B73" s="247"/>
      <c r="C73" s="55" t="s">
        <v>333</v>
      </c>
      <c r="D73" s="56">
        <v>20031090</v>
      </c>
      <c r="E73" s="52">
        <v>192</v>
      </c>
      <c r="F73" s="52">
        <v>192</v>
      </c>
      <c r="G73" s="52">
        <v>192</v>
      </c>
      <c r="H73" s="165">
        <v>0</v>
      </c>
      <c r="I73" s="52">
        <v>316.8</v>
      </c>
      <c r="J73" s="52">
        <v>316.8</v>
      </c>
      <c r="K73" s="164">
        <v>423.71</v>
      </c>
      <c r="L73" s="165">
        <v>33.746843434343418</v>
      </c>
      <c r="M73" s="165">
        <v>1.6500000000000001</v>
      </c>
      <c r="N73" s="165">
        <v>1.6500000000000001</v>
      </c>
      <c r="O73" s="165">
        <v>2.2068229166666664</v>
      </c>
      <c r="P73" s="165">
        <v>33.746843434343397</v>
      </c>
    </row>
    <row r="74" spans="2:16">
      <c r="B74" s="247"/>
      <c r="C74" s="55" t="s">
        <v>149</v>
      </c>
      <c r="D74" s="56">
        <v>7115100</v>
      </c>
      <c r="E74" s="52">
        <v>0</v>
      </c>
      <c r="F74" s="52">
        <v>0</v>
      </c>
      <c r="G74" s="52">
        <v>0</v>
      </c>
      <c r="H74" s="165" t="s">
        <v>414</v>
      </c>
      <c r="I74" s="52">
        <v>0</v>
      </c>
      <c r="J74" s="52">
        <v>0</v>
      </c>
      <c r="K74" s="164">
        <v>0</v>
      </c>
      <c r="L74" s="165" t="s">
        <v>414</v>
      </c>
      <c r="M74" s="165" t="s">
        <v>414</v>
      </c>
      <c r="N74" s="165" t="s">
        <v>414</v>
      </c>
      <c r="O74" s="165" t="s">
        <v>414</v>
      </c>
      <c r="P74" s="165" t="s">
        <v>414</v>
      </c>
    </row>
    <row r="75" spans="2:16">
      <c r="B75" s="261"/>
      <c r="C75" s="55" t="s">
        <v>150</v>
      </c>
      <c r="D75" s="56">
        <v>20031010</v>
      </c>
      <c r="E75" s="52">
        <v>30307.439999999999</v>
      </c>
      <c r="F75" s="52">
        <v>30307.439999999999</v>
      </c>
      <c r="G75" s="52">
        <v>192</v>
      </c>
      <c r="H75" s="165">
        <v>-99.366492188056796</v>
      </c>
      <c r="I75" s="52">
        <v>47838.01</v>
      </c>
      <c r="J75" s="52">
        <v>47838.01</v>
      </c>
      <c r="K75" s="164">
        <v>442.04</v>
      </c>
      <c r="L75" s="165">
        <v>-99.075964907403119</v>
      </c>
      <c r="M75" s="165">
        <v>1.5784246376467297</v>
      </c>
      <c r="N75" s="165">
        <v>1.5784246376467297</v>
      </c>
      <c r="O75" s="165">
        <v>2.3022916666666666</v>
      </c>
      <c r="P75" s="165">
        <v>45.86009441028169</v>
      </c>
    </row>
    <row r="76" spans="2:16">
      <c r="B76" s="145" t="s">
        <v>176</v>
      </c>
      <c r="C76" s="144"/>
      <c r="D76" s="57">
        <v>20011000</v>
      </c>
      <c r="E76" s="52">
        <v>47811.6</v>
      </c>
      <c r="F76" s="52">
        <v>32344.799999999999</v>
      </c>
      <c r="G76" s="52">
        <v>24480</v>
      </c>
      <c r="H76" s="165">
        <v>-24.315500482303175</v>
      </c>
      <c r="I76" s="52">
        <v>45679.369999999995</v>
      </c>
      <c r="J76" s="52">
        <v>37207.68</v>
      </c>
      <c r="K76" s="164">
        <v>27370</v>
      </c>
      <c r="L76" s="165">
        <v>-26.439917780415222</v>
      </c>
      <c r="M76" s="165">
        <v>0.95540350040575917</v>
      </c>
      <c r="N76" s="165">
        <v>1.1503450322772131</v>
      </c>
      <c r="O76" s="165">
        <v>1.1180555555555556</v>
      </c>
      <c r="P76" s="165">
        <v>-2.8069384241819595</v>
      </c>
    </row>
    <row r="77" spans="2:16">
      <c r="B77" s="145" t="s">
        <v>297</v>
      </c>
      <c r="C77" s="144"/>
      <c r="D77" s="57">
        <v>20079951</v>
      </c>
      <c r="E77" s="52">
        <v>5039.04</v>
      </c>
      <c r="F77" s="52">
        <v>5039.04</v>
      </c>
      <c r="G77" s="52">
        <v>3149.4</v>
      </c>
      <c r="H77" s="165">
        <v>-37.5</v>
      </c>
      <c r="I77" s="52">
        <v>27168.12</v>
      </c>
      <c r="J77" s="52">
        <v>27168.12</v>
      </c>
      <c r="K77" s="164">
        <v>17814.46</v>
      </c>
      <c r="L77" s="165">
        <v>-34.428808471105107</v>
      </c>
      <c r="M77" s="165">
        <v>5.3915269575157172</v>
      </c>
      <c r="N77" s="165">
        <v>5.3915269575157172</v>
      </c>
      <c r="O77" s="165">
        <v>5.6564615482314089</v>
      </c>
      <c r="P77" s="165">
        <v>4.9139064462318194</v>
      </c>
    </row>
    <row r="78" spans="2:16">
      <c r="B78" s="145" t="s">
        <v>106</v>
      </c>
      <c r="C78" s="144"/>
      <c r="D78" s="57">
        <v>20019090</v>
      </c>
      <c r="E78" s="52">
        <v>7627.91</v>
      </c>
      <c r="F78" s="52">
        <v>5357.51</v>
      </c>
      <c r="G78" s="52">
        <v>1476.4</v>
      </c>
      <c r="H78" s="165">
        <v>-72.442421946015969</v>
      </c>
      <c r="I78" s="52">
        <v>22083.579999999998</v>
      </c>
      <c r="J78" s="52">
        <v>14426.89</v>
      </c>
      <c r="K78" s="164">
        <v>3386.05</v>
      </c>
      <c r="L78" s="165">
        <v>-76.529591616765629</v>
      </c>
      <c r="M78" s="165">
        <v>2.8951023281606623</v>
      </c>
      <c r="N78" s="165">
        <v>2.6928349177136393</v>
      </c>
      <c r="O78" s="165">
        <v>2.2934502844757518</v>
      </c>
      <c r="P78" s="165">
        <v>-14.831381998603399</v>
      </c>
    </row>
    <row r="79" spans="2:16">
      <c r="B79" s="145" t="s">
        <v>345</v>
      </c>
      <c r="C79" s="144"/>
      <c r="D79" s="57">
        <v>20083000</v>
      </c>
      <c r="E79" s="52">
        <v>2525</v>
      </c>
      <c r="F79" s="52">
        <v>1525</v>
      </c>
      <c r="G79" s="52">
        <v>1350</v>
      </c>
      <c r="H79" s="165">
        <v>-11.475409836065575</v>
      </c>
      <c r="I79" s="52">
        <v>21424.400000000001</v>
      </c>
      <c r="J79" s="52">
        <v>13560.16</v>
      </c>
      <c r="K79" s="164">
        <v>10939.43</v>
      </c>
      <c r="L79" s="165">
        <v>-19.326689360597516</v>
      </c>
      <c r="M79" s="165">
        <v>8.4849108910891093</v>
      </c>
      <c r="N79" s="165">
        <v>8.8919081967213121</v>
      </c>
      <c r="O79" s="165">
        <v>8.1032814814814813</v>
      </c>
      <c r="P79" s="165">
        <v>-8.8690379814157172</v>
      </c>
    </row>
    <row r="80" spans="2:16">
      <c r="B80" s="255" t="s">
        <v>169</v>
      </c>
      <c r="C80" s="55" t="s">
        <v>36</v>
      </c>
      <c r="D80" s="56"/>
      <c r="E80" s="52">
        <v>12140.889999999998</v>
      </c>
      <c r="F80" s="52">
        <v>10907.53</v>
      </c>
      <c r="G80" s="52">
        <v>16138.52</v>
      </c>
      <c r="H80" s="165">
        <v>47.957603600448493</v>
      </c>
      <c r="I80" s="52">
        <v>18846.150000000001</v>
      </c>
      <c r="J80" s="52">
        <v>15933.150000000001</v>
      </c>
      <c r="K80" s="164">
        <v>31422.15</v>
      </c>
      <c r="L80" s="165">
        <v>97.212415624029134</v>
      </c>
      <c r="M80" s="165">
        <v>1.5522873529041121</v>
      </c>
      <c r="N80" s="165">
        <v>1.4607477586584681</v>
      </c>
      <c r="O80" s="165">
        <v>1.9470279802608914</v>
      </c>
      <c r="P80" s="165">
        <v>33.289814666497719</v>
      </c>
    </row>
    <row r="81" spans="2:16">
      <c r="B81" s="256"/>
      <c r="C81" s="55" t="s">
        <v>356</v>
      </c>
      <c r="D81" s="56">
        <v>20082011</v>
      </c>
      <c r="E81" s="52">
        <v>8938.6899999999987</v>
      </c>
      <c r="F81" s="52">
        <v>7705.33</v>
      </c>
      <c r="G81" s="52">
        <v>15867.32</v>
      </c>
      <c r="H81" s="165">
        <v>105.92654694867059</v>
      </c>
      <c r="I81" s="52">
        <v>13299.68</v>
      </c>
      <c r="J81" s="52">
        <v>10386.68</v>
      </c>
      <c r="K81" s="164">
        <v>31043.260000000002</v>
      </c>
      <c r="L81" s="165">
        <v>198.87567538424213</v>
      </c>
      <c r="M81" s="165">
        <v>1.4878779776454942</v>
      </c>
      <c r="N81" s="165">
        <v>1.3479863938338787</v>
      </c>
      <c r="O81" s="165">
        <v>1.9564274244169779</v>
      </c>
      <c r="P81" s="165">
        <v>45.137030563980709</v>
      </c>
    </row>
    <row r="82" spans="2:16">
      <c r="B82" s="256"/>
      <c r="C82" s="55" t="s">
        <v>357</v>
      </c>
      <c r="D82" s="56">
        <v>20082012</v>
      </c>
      <c r="E82" s="52">
        <v>3107.2799999999997</v>
      </c>
      <c r="F82" s="52">
        <v>3107.2799999999997</v>
      </c>
      <c r="G82" s="52">
        <v>271.2</v>
      </c>
      <c r="H82" s="165">
        <v>-91.272109368965786</v>
      </c>
      <c r="I82" s="52">
        <v>5539.47</v>
      </c>
      <c r="J82" s="52">
        <v>5539.47</v>
      </c>
      <c r="K82" s="164">
        <v>378.89</v>
      </c>
      <c r="L82" s="165">
        <v>-93.160175973513716</v>
      </c>
      <c r="M82" s="165">
        <v>1.7827392446126518</v>
      </c>
      <c r="N82" s="165">
        <v>1.7827392446126518</v>
      </c>
      <c r="O82" s="165">
        <v>1.3970870206489676</v>
      </c>
      <c r="P82" s="165">
        <v>-21.632564892992946</v>
      </c>
    </row>
    <row r="83" spans="2:16">
      <c r="B83" s="256"/>
      <c r="C83" s="55" t="s">
        <v>224</v>
      </c>
      <c r="D83" s="56">
        <v>20082090</v>
      </c>
      <c r="E83" s="52">
        <v>0</v>
      </c>
      <c r="F83" s="52">
        <v>0</v>
      </c>
      <c r="G83" s="52">
        <v>0</v>
      </c>
      <c r="H83" s="165" t="s">
        <v>414</v>
      </c>
      <c r="I83" s="52">
        <v>0</v>
      </c>
      <c r="J83" s="52">
        <v>0</v>
      </c>
      <c r="K83" s="164">
        <v>0</v>
      </c>
      <c r="L83" s="165" t="s">
        <v>414</v>
      </c>
      <c r="M83" s="165" t="s">
        <v>414</v>
      </c>
      <c r="N83" s="165" t="s">
        <v>414</v>
      </c>
      <c r="O83" s="165" t="s">
        <v>414</v>
      </c>
      <c r="P83" s="165" t="s">
        <v>414</v>
      </c>
    </row>
    <row r="84" spans="2:16">
      <c r="B84" s="257"/>
      <c r="C84" s="55" t="s">
        <v>358</v>
      </c>
      <c r="D84" s="56">
        <v>20082019</v>
      </c>
      <c r="E84" s="52">
        <v>94.92</v>
      </c>
      <c r="F84" s="52">
        <v>94.92</v>
      </c>
      <c r="G84" s="52">
        <v>0</v>
      </c>
      <c r="H84" s="165">
        <v>-100</v>
      </c>
      <c r="I84" s="52">
        <v>7</v>
      </c>
      <c r="J84" s="52">
        <v>7</v>
      </c>
      <c r="K84" s="164">
        <v>0</v>
      </c>
      <c r="L84" s="165">
        <v>-100</v>
      </c>
      <c r="M84" s="165">
        <v>7.3746312684365781E-2</v>
      </c>
      <c r="N84" s="165">
        <v>7.3746312684365781E-2</v>
      </c>
      <c r="O84" s="165" t="s">
        <v>414</v>
      </c>
      <c r="P84" s="165" t="s">
        <v>414</v>
      </c>
    </row>
    <row r="85" spans="2:16">
      <c r="B85" s="145" t="s">
        <v>164</v>
      </c>
      <c r="C85" s="144"/>
      <c r="D85" s="57">
        <v>20079959</v>
      </c>
      <c r="E85" s="52">
        <v>5289.6</v>
      </c>
      <c r="F85" s="52">
        <v>5030.3999999999996</v>
      </c>
      <c r="G85" s="52">
        <v>12540</v>
      </c>
      <c r="H85" s="165">
        <v>149.28435114503819</v>
      </c>
      <c r="I85" s="52">
        <v>12507</v>
      </c>
      <c r="J85" s="52">
        <v>11632.2</v>
      </c>
      <c r="K85" s="164">
        <v>9906.6</v>
      </c>
      <c r="L85" s="165">
        <v>-14.834683035023478</v>
      </c>
      <c r="M85" s="165">
        <v>2.3644509981851178</v>
      </c>
      <c r="N85" s="165">
        <v>2.3123807251908399</v>
      </c>
      <c r="O85" s="165">
        <v>0.79</v>
      </c>
      <c r="P85" s="165">
        <v>-65.836075720843866</v>
      </c>
    </row>
    <row r="86" spans="2:16">
      <c r="B86" s="145" t="s">
        <v>330</v>
      </c>
      <c r="C86" s="144"/>
      <c r="D86" s="57">
        <v>7112090</v>
      </c>
      <c r="E86" s="52">
        <v>2956.8</v>
      </c>
      <c r="F86" s="52">
        <v>2486.4</v>
      </c>
      <c r="G86" s="52">
        <v>0</v>
      </c>
      <c r="H86" s="165">
        <v>-100</v>
      </c>
      <c r="I86" s="52">
        <v>6071.74</v>
      </c>
      <c r="J86" s="52">
        <v>4975.26</v>
      </c>
      <c r="K86" s="164">
        <v>0</v>
      </c>
      <c r="L86" s="165">
        <v>-100</v>
      </c>
      <c r="M86" s="165">
        <v>2.0534834956709953</v>
      </c>
      <c r="N86" s="165">
        <v>2.0009893822393821</v>
      </c>
      <c r="O86" s="165" t="s">
        <v>414</v>
      </c>
      <c r="P86" s="165" t="s">
        <v>414</v>
      </c>
    </row>
    <row r="87" spans="2:16">
      <c r="B87" s="145" t="s">
        <v>74</v>
      </c>
      <c r="C87" s="144"/>
      <c r="D87" s="57">
        <v>20089100</v>
      </c>
      <c r="E87" s="52">
        <v>2115.96</v>
      </c>
      <c r="F87" s="52">
        <v>1700</v>
      </c>
      <c r="G87" s="52">
        <v>12490.4</v>
      </c>
      <c r="H87" s="165">
        <v>634.7294117647059</v>
      </c>
      <c r="I87" s="52">
        <v>5349.09</v>
      </c>
      <c r="J87" s="52">
        <v>4382</v>
      </c>
      <c r="K87" s="164">
        <v>21215.8</v>
      </c>
      <c r="L87" s="165">
        <v>384.15791875855774</v>
      </c>
      <c r="M87" s="165">
        <v>2.5279731185844723</v>
      </c>
      <c r="N87" s="165">
        <v>2.5776470588235294</v>
      </c>
      <c r="O87" s="165">
        <v>1.6985685006084672</v>
      </c>
      <c r="P87" s="165">
        <v>-34.10391485544514</v>
      </c>
    </row>
    <row r="88" spans="2:16">
      <c r="B88" s="145" t="s">
        <v>52</v>
      </c>
      <c r="C88" s="144"/>
      <c r="D88" s="57">
        <v>20054000</v>
      </c>
      <c r="E88" s="52">
        <v>3819.04</v>
      </c>
      <c r="F88" s="52">
        <v>3612.3199999999997</v>
      </c>
      <c r="G88" s="52">
        <v>0</v>
      </c>
      <c r="H88" s="165">
        <v>-100</v>
      </c>
      <c r="I88" s="52">
        <v>4385.96</v>
      </c>
      <c r="J88" s="52">
        <v>4119.2</v>
      </c>
      <c r="K88" s="164">
        <v>0</v>
      </c>
      <c r="L88" s="165">
        <v>-100</v>
      </c>
      <c r="M88" s="165">
        <v>1.1484456826846539</v>
      </c>
      <c r="N88" s="165">
        <v>1.1403197944811092</v>
      </c>
      <c r="O88" s="165" t="s">
        <v>414</v>
      </c>
      <c r="P88" s="165" t="s">
        <v>414</v>
      </c>
    </row>
    <row r="89" spans="2:16">
      <c r="B89" s="145" t="s">
        <v>287</v>
      </c>
      <c r="C89" s="144"/>
      <c r="D89" s="57">
        <v>7119000</v>
      </c>
      <c r="E89" s="52">
        <v>36</v>
      </c>
      <c r="F89" s="52">
        <v>0</v>
      </c>
      <c r="G89" s="52">
        <v>0</v>
      </c>
      <c r="H89" s="165" t="s">
        <v>414</v>
      </c>
      <c r="I89" s="52">
        <v>1862.34</v>
      </c>
      <c r="J89" s="52">
        <v>0</v>
      </c>
      <c r="K89" s="164">
        <v>0</v>
      </c>
      <c r="L89" s="165" t="s">
        <v>414</v>
      </c>
      <c r="M89" s="165">
        <v>51.731666666666662</v>
      </c>
      <c r="N89" s="165" t="s">
        <v>414</v>
      </c>
      <c r="O89" s="165" t="s">
        <v>414</v>
      </c>
      <c r="P89" s="165" t="s">
        <v>414</v>
      </c>
    </row>
    <row r="90" spans="2:16">
      <c r="B90" s="145" t="s">
        <v>177</v>
      </c>
      <c r="C90" s="144"/>
      <c r="D90" s="57">
        <v>20019030</v>
      </c>
      <c r="E90" s="52">
        <v>3257.38</v>
      </c>
      <c r="F90" s="52">
        <v>3257.38</v>
      </c>
      <c r="G90" s="52">
        <v>48</v>
      </c>
      <c r="H90" s="165">
        <v>-98.526423076214627</v>
      </c>
      <c r="I90" s="52">
        <v>1455.27</v>
      </c>
      <c r="J90" s="52">
        <v>1455.27</v>
      </c>
      <c r="K90" s="164">
        <v>136.80000000000001</v>
      </c>
      <c r="L90" s="165">
        <v>-90.599682533138179</v>
      </c>
      <c r="M90" s="165">
        <v>0.44676089372440425</v>
      </c>
      <c r="N90" s="165">
        <v>0.44676089372440425</v>
      </c>
      <c r="O90" s="165">
        <v>2.85</v>
      </c>
      <c r="P90" s="165">
        <v>537.92512729596581</v>
      </c>
    </row>
    <row r="91" spans="2:16">
      <c r="B91" s="145" t="s">
        <v>165</v>
      </c>
      <c r="C91" s="144"/>
      <c r="D91" s="57">
        <v>20060020</v>
      </c>
      <c r="E91" s="52">
        <v>200</v>
      </c>
      <c r="F91" s="52">
        <v>0</v>
      </c>
      <c r="G91" s="52">
        <v>250</v>
      </c>
      <c r="H91" s="165" t="s">
        <v>414</v>
      </c>
      <c r="I91" s="52">
        <v>460</v>
      </c>
      <c r="J91" s="52">
        <v>0</v>
      </c>
      <c r="K91" s="164">
        <v>575</v>
      </c>
      <c r="L91" s="165" t="s">
        <v>414</v>
      </c>
      <c r="M91" s="165">
        <v>2.2999999999999998</v>
      </c>
      <c r="N91" s="165" t="s">
        <v>414</v>
      </c>
      <c r="O91" s="165">
        <v>2.2999999999999998</v>
      </c>
      <c r="P91" s="165" t="s">
        <v>414</v>
      </c>
    </row>
    <row r="92" spans="2:16">
      <c r="B92" s="255" t="s">
        <v>45</v>
      </c>
      <c r="C92" s="55" t="s">
        <v>36</v>
      </c>
      <c r="D92" s="56"/>
      <c r="E92" s="52">
        <v>84</v>
      </c>
      <c r="F92" s="52">
        <v>84</v>
      </c>
      <c r="G92" s="52">
        <v>424.8</v>
      </c>
      <c r="H92" s="165">
        <v>405.71428571428567</v>
      </c>
      <c r="I92" s="52">
        <v>384</v>
      </c>
      <c r="J92" s="52">
        <v>384</v>
      </c>
      <c r="K92" s="164">
        <v>1668.33</v>
      </c>
      <c r="L92" s="165">
        <v>334.4609375</v>
      </c>
      <c r="M92" s="165">
        <v>4.5714285714285712</v>
      </c>
      <c r="N92" s="165">
        <v>4.5714285714285712</v>
      </c>
      <c r="O92" s="165">
        <v>3.9273305084745762</v>
      </c>
      <c r="P92" s="165">
        <v>-14.089645127118644</v>
      </c>
    </row>
    <row r="93" spans="2:16">
      <c r="B93" s="256"/>
      <c r="C93" s="55" t="s">
        <v>172</v>
      </c>
      <c r="D93" s="56">
        <v>20049010</v>
      </c>
      <c r="E93" s="52">
        <v>0</v>
      </c>
      <c r="F93" s="52">
        <v>0</v>
      </c>
      <c r="G93" s="52">
        <v>0</v>
      </c>
      <c r="H93" s="165" t="s">
        <v>414</v>
      </c>
      <c r="I93" s="52">
        <v>0</v>
      </c>
      <c r="J93" s="52">
        <v>0</v>
      </c>
      <c r="K93" s="164">
        <v>0</v>
      </c>
      <c r="L93" s="165" t="s">
        <v>414</v>
      </c>
      <c r="M93" s="165" t="s">
        <v>414</v>
      </c>
      <c r="N93" s="165" t="s">
        <v>414</v>
      </c>
      <c r="O93" s="165" t="s">
        <v>414</v>
      </c>
      <c r="P93" s="165" t="s">
        <v>414</v>
      </c>
    </row>
    <row r="94" spans="2:16">
      <c r="B94" s="257"/>
      <c r="C94" s="55" t="s">
        <v>173</v>
      </c>
      <c r="D94" s="56">
        <v>20056000</v>
      </c>
      <c r="E94" s="52">
        <v>84</v>
      </c>
      <c r="F94" s="52">
        <v>84</v>
      </c>
      <c r="G94" s="52">
        <v>424.8</v>
      </c>
      <c r="H94" s="165">
        <v>405.71428571428567</v>
      </c>
      <c r="I94" s="52">
        <v>384</v>
      </c>
      <c r="J94" s="52">
        <v>384</v>
      </c>
      <c r="K94" s="164">
        <v>1668.33</v>
      </c>
      <c r="L94" s="165">
        <v>334.4609375</v>
      </c>
      <c r="M94" s="165">
        <v>4.5714285714285712</v>
      </c>
      <c r="N94" s="165">
        <v>4.5714285714285712</v>
      </c>
      <c r="O94" s="165">
        <v>3.9273305084745762</v>
      </c>
      <c r="P94" s="165">
        <v>-14.089645127118644</v>
      </c>
    </row>
    <row r="95" spans="2:16" ht="12.75" customHeight="1">
      <c r="B95" s="145" t="s">
        <v>107</v>
      </c>
      <c r="C95" s="144"/>
      <c r="D95" s="57">
        <v>20079100</v>
      </c>
      <c r="E95" s="52">
        <v>300</v>
      </c>
      <c r="F95" s="52">
        <v>300</v>
      </c>
      <c r="G95" s="52">
        <v>0</v>
      </c>
      <c r="H95" s="165">
        <v>-100</v>
      </c>
      <c r="I95" s="52">
        <v>338.47</v>
      </c>
      <c r="J95" s="52">
        <v>338.47</v>
      </c>
      <c r="K95" s="164">
        <v>0</v>
      </c>
      <c r="L95" s="165">
        <v>-100</v>
      </c>
      <c r="M95" s="165">
        <v>1.1282333333333334</v>
      </c>
      <c r="N95" s="165">
        <v>1.1282333333333334</v>
      </c>
      <c r="O95" s="165" t="s">
        <v>414</v>
      </c>
      <c r="P95" s="165" t="s">
        <v>414</v>
      </c>
    </row>
    <row r="96" spans="2:16" ht="12.75" customHeight="1">
      <c r="B96" s="145" t="s">
        <v>166</v>
      </c>
      <c r="C96" s="144"/>
      <c r="D96" s="57">
        <v>20059910</v>
      </c>
      <c r="E96" s="52">
        <v>48</v>
      </c>
      <c r="F96" s="52">
        <v>48</v>
      </c>
      <c r="G96" s="52">
        <v>135.6</v>
      </c>
      <c r="H96" s="165">
        <v>182.49999999999997</v>
      </c>
      <c r="I96" s="52">
        <v>80</v>
      </c>
      <c r="J96" s="52">
        <v>80</v>
      </c>
      <c r="K96" s="164">
        <v>393.15</v>
      </c>
      <c r="L96" s="165">
        <v>391.4375</v>
      </c>
      <c r="M96" s="165">
        <v>1.6666666666666667</v>
      </c>
      <c r="N96" s="165">
        <v>1.6666666666666667</v>
      </c>
      <c r="O96" s="165">
        <v>2.8993362831858405</v>
      </c>
      <c r="P96" s="165">
        <v>73.960176991150433</v>
      </c>
    </row>
    <row r="97" spans="2:16">
      <c r="B97" s="145" t="s">
        <v>163</v>
      </c>
      <c r="C97" s="144"/>
      <c r="D97" s="57">
        <v>20049090</v>
      </c>
      <c r="E97" s="52">
        <v>0</v>
      </c>
      <c r="F97" s="52">
        <v>0</v>
      </c>
      <c r="G97" s="52">
        <v>6160</v>
      </c>
      <c r="H97" s="165" t="s">
        <v>414</v>
      </c>
      <c r="I97" s="52">
        <v>0</v>
      </c>
      <c r="J97" s="52">
        <v>0</v>
      </c>
      <c r="K97" s="164">
        <v>14707.52</v>
      </c>
      <c r="L97" s="165" t="s">
        <v>414</v>
      </c>
      <c r="M97" s="165" t="s">
        <v>414</v>
      </c>
      <c r="N97" s="165" t="s">
        <v>414</v>
      </c>
      <c r="O97" s="165">
        <v>2.3875844155844157</v>
      </c>
      <c r="P97" s="165" t="s">
        <v>414</v>
      </c>
    </row>
    <row r="98" spans="2:16">
      <c r="B98" s="145" t="s">
        <v>329</v>
      </c>
      <c r="C98" s="144"/>
      <c r="D98" s="57">
        <v>20051000</v>
      </c>
      <c r="E98" s="52">
        <v>0</v>
      </c>
      <c r="F98" s="52">
        <v>0</v>
      </c>
      <c r="G98" s="52">
        <v>0</v>
      </c>
      <c r="H98" s="165" t="s">
        <v>414</v>
      </c>
      <c r="I98" s="52">
        <v>0</v>
      </c>
      <c r="J98" s="52">
        <v>0</v>
      </c>
      <c r="K98" s="164">
        <v>0</v>
      </c>
      <c r="L98" s="165" t="s">
        <v>414</v>
      </c>
      <c r="M98" s="165" t="s">
        <v>414</v>
      </c>
      <c r="N98" s="165" t="s">
        <v>414</v>
      </c>
      <c r="O98" s="165" t="s">
        <v>414</v>
      </c>
      <c r="P98" s="165" t="s">
        <v>414</v>
      </c>
    </row>
    <row r="99" spans="2:16">
      <c r="B99" s="145" t="s">
        <v>174</v>
      </c>
      <c r="C99" s="144"/>
      <c r="D99" s="57">
        <v>20019020</v>
      </c>
      <c r="E99" s="52">
        <v>0</v>
      </c>
      <c r="F99" s="52">
        <v>0</v>
      </c>
      <c r="G99" s="52">
        <v>0</v>
      </c>
      <c r="H99" s="165" t="s">
        <v>414</v>
      </c>
      <c r="I99" s="52">
        <v>0</v>
      </c>
      <c r="J99" s="52">
        <v>0</v>
      </c>
      <c r="K99" s="164">
        <v>0</v>
      </c>
      <c r="L99" s="165" t="s">
        <v>414</v>
      </c>
      <c r="M99" s="165" t="s">
        <v>414</v>
      </c>
      <c r="N99" s="165" t="s">
        <v>414</v>
      </c>
      <c r="O99" s="165" t="s">
        <v>414</v>
      </c>
      <c r="P99" s="165" t="s">
        <v>414</v>
      </c>
    </row>
    <row r="100" spans="2:16" ht="12.75" customHeight="1">
      <c r="B100" s="145" t="s">
        <v>71</v>
      </c>
      <c r="C100" s="144"/>
      <c r="D100" s="57">
        <v>20089910</v>
      </c>
      <c r="E100" s="52">
        <v>0</v>
      </c>
      <c r="F100" s="52">
        <v>0</v>
      </c>
      <c r="G100" s="52">
        <v>0</v>
      </c>
      <c r="H100" s="165" t="s">
        <v>414</v>
      </c>
      <c r="I100" s="52">
        <v>0</v>
      </c>
      <c r="J100" s="52">
        <v>0</v>
      </c>
      <c r="K100" s="164">
        <v>0</v>
      </c>
      <c r="L100" s="165" t="s">
        <v>414</v>
      </c>
      <c r="M100" s="165" t="s">
        <v>414</v>
      </c>
      <c r="N100" s="165" t="s">
        <v>414</v>
      </c>
      <c r="O100" s="165" t="s">
        <v>414</v>
      </c>
      <c r="P100" s="165" t="s">
        <v>414</v>
      </c>
    </row>
    <row r="101" spans="2:16" ht="12.75" customHeight="1">
      <c r="B101" s="145" t="s">
        <v>175</v>
      </c>
      <c r="C101" s="144"/>
      <c r="D101" s="57">
        <v>20059920</v>
      </c>
      <c r="E101" s="52">
        <v>0</v>
      </c>
      <c r="F101" s="52">
        <v>0</v>
      </c>
      <c r="G101" s="52">
        <v>0</v>
      </c>
      <c r="H101" s="165" t="s">
        <v>414</v>
      </c>
      <c r="I101" s="52">
        <v>0</v>
      </c>
      <c r="J101" s="52">
        <v>0</v>
      </c>
      <c r="K101" s="164">
        <v>0</v>
      </c>
      <c r="L101" s="165" t="s">
        <v>414</v>
      </c>
      <c r="M101" s="165" t="s">
        <v>414</v>
      </c>
      <c r="N101" s="165" t="s">
        <v>414</v>
      </c>
      <c r="O101" s="165" t="s">
        <v>414</v>
      </c>
      <c r="P101" s="165" t="s">
        <v>414</v>
      </c>
    </row>
    <row r="102" spans="2:16">
      <c r="B102" s="255" t="s">
        <v>167</v>
      </c>
      <c r="C102" s="55" t="s">
        <v>36</v>
      </c>
      <c r="D102" s="56"/>
      <c r="E102" s="52">
        <v>0</v>
      </c>
      <c r="F102" s="52">
        <v>0</v>
      </c>
      <c r="G102" s="52">
        <v>0</v>
      </c>
      <c r="H102" s="165" t="s">
        <v>414</v>
      </c>
      <c r="I102" s="52">
        <v>0</v>
      </c>
      <c r="J102" s="52">
        <v>0</v>
      </c>
      <c r="K102" s="164">
        <v>0</v>
      </c>
      <c r="L102" s="165" t="s">
        <v>414</v>
      </c>
      <c r="M102" s="165" t="s">
        <v>414</v>
      </c>
      <c r="N102" s="165" t="s">
        <v>414</v>
      </c>
      <c r="O102" s="165" t="s">
        <v>414</v>
      </c>
      <c r="P102" s="165" t="s">
        <v>414</v>
      </c>
    </row>
    <row r="103" spans="2:16">
      <c r="B103" s="256"/>
      <c r="C103" s="55" t="s">
        <v>156</v>
      </c>
      <c r="D103" s="57">
        <v>20084010</v>
      </c>
      <c r="E103" s="52">
        <v>0</v>
      </c>
      <c r="F103" s="52">
        <v>0</v>
      </c>
      <c r="G103" s="52">
        <v>0</v>
      </c>
      <c r="H103" s="165" t="s">
        <v>414</v>
      </c>
      <c r="I103" s="52">
        <v>0</v>
      </c>
      <c r="J103" s="52">
        <v>0</v>
      </c>
      <c r="K103" s="164">
        <v>0</v>
      </c>
      <c r="L103" s="165" t="s">
        <v>414</v>
      </c>
      <c r="M103" s="165" t="s">
        <v>414</v>
      </c>
      <c r="N103" s="165" t="s">
        <v>414</v>
      </c>
      <c r="O103" s="165" t="s">
        <v>414</v>
      </c>
      <c r="P103" s="165" t="s">
        <v>414</v>
      </c>
    </row>
    <row r="104" spans="2:16">
      <c r="B104" s="257"/>
      <c r="C104" s="55" t="s">
        <v>306</v>
      </c>
      <c r="D104" s="57">
        <v>20084090</v>
      </c>
      <c r="E104" s="52">
        <v>0</v>
      </c>
      <c r="F104" s="52">
        <v>0</v>
      </c>
      <c r="G104" s="52">
        <v>0</v>
      </c>
      <c r="H104" s="165" t="s">
        <v>414</v>
      </c>
      <c r="I104" s="52">
        <v>0</v>
      </c>
      <c r="J104" s="52">
        <v>0</v>
      </c>
      <c r="K104" s="164">
        <v>0</v>
      </c>
      <c r="L104" s="165" t="s">
        <v>414</v>
      </c>
      <c r="M104" s="165" t="s">
        <v>414</v>
      </c>
      <c r="N104" s="165" t="s">
        <v>414</v>
      </c>
      <c r="O104" s="165" t="s">
        <v>414</v>
      </c>
      <c r="P104" s="165" t="s">
        <v>414</v>
      </c>
    </row>
    <row r="105" spans="2:16">
      <c r="B105" s="136" t="s">
        <v>36</v>
      </c>
      <c r="C105" s="152"/>
      <c r="D105" s="137"/>
      <c r="E105" s="59">
        <v>385635390.46790016</v>
      </c>
      <c r="F105" s="59">
        <v>312580781.55189991</v>
      </c>
      <c r="G105" s="59">
        <v>343370924.26819986</v>
      </c>
      <c r="H105" s="165">
        <v>9.8502993573159401</v>
      </c>
      <c r="I105" s="59">
        <v>448280596.63</v>
      </c>
      <c r="J105" s="59">
        <v>361937351.87999994</v>
      </c>
      <c r="K105" s="59">
        <v>371255790.77999997</v>
      </c>
      <c r="L105" s="165">
        <v>2.5745999553783427</v>
      </c>
      <c r="M105" s="165">
        <v>1.1624467248353192</v>
      </c>
      <c r="N105" s="165">
        <v>1.1579002076936871</v>
      </c>
      <c r="O105" s="165">
        <v>1.0812091663591756</v>
      </c>
      <c r="P105" s="165">
        <v>-6.6232859122864474</v>
      </c>
    </row>
    <row r="106" spans="2:16" ht="12.75" customHeight="1">
      <c r="B106" s="268" t="s">
        <v>109</v>
      </c>
      <c r="C106" s="269"/>
      <c r="D106" s="269"/>
      <c r="E106" s="269"/>
      <c r="F106" s="269"/>
      <c r="G106" s="269"/>
      <c r="H106" s="269"/>
      <c r="I106" s="269"/>
      <c r="J106" s="269"/>
      <c r="K106" s="269"/>
      <c r="L106" s="269"/>
      <c r="M106" s="269"/>
      <c r="N106" s="269"/>
      <c r="O106" s="269"/>
      <c r="P106" s="270"/>
    </row>
    <row r="107" spans="2:16">
      <c r="B107" s="265" t="s">
        <v>118</v>
      </c>
      <c r="C107" s="266"/>
      <c r="D107" s="266"/>
      <c r="E107" s="266"/>
      <c r="F107" s="266"/>
      <c r="G107" s="266"/>
      <c r="H107" s="266"/>
      <c r="I107" s="266"/>
      <c r="J107" s="266"/>
      <c r="K107" s="266"/>
      <c r="L107" s="266"/>
      <c r="M107" s="266"/>
      <c r="N107" s="266"/>
      <c r="O107" s="266"/>
      <c r="P107" s="267"/>
    </row>
    <row r="110" spans="2:16" ht="14.25">
      <c r="B110" s="62"/>
      <c r="C110" s="63"/>
      <c r="D110" s="41"/>
      <c r="E110" s="49"/>
      <c r="F110" s="49"/>
      <c r="G110" s="49"/>
      <c r="H110" s="49"/>
      <c r="I110" s="49"/>
      <c r="J110" s="49"/>
      <c r="K110" s="49"/>
      <c r="N110" s="49"/>
    </row>
    <row r="111" spans="2:16" ht="14.25">
      <c r="B111" s="62"/>
      <c r="C111" s="63"/>
      <c r="D111" s="41"/>
      <c r="E111" s="49"/>
      <c r="F111" s="49"/>
      <c r="G111" s="49"/>
      <c r="I111" s="49"/>
      <c r="J111" s="49"/>
      <c r="K111" s="49"/>
    </row>
  </sheetData>
  <mergeCells count="25">
    <mergeCell ref="B5:B7"/>
    <mergeCell ref="B15:B17"/>
    <mergeCell ref="B18:B21"/>
    <mergeCell ref="B2:P2"/>
    <mergeCell ref="D3:D4"/>
    <mergeCell ref="E3:H3"/>
    <mergeCell ref="I3:L3"/>
    <mergeCell ref="M3:P3"/>
    <mergeCell ref="B3:C4"/>
    <mergeCell ref="B12:B14"/>
    <mergeCell ref="B8:B11"/>
    <mergeCell ref="B28:B30"/>
    <mergeCell ref="B33:B38"/>
    <mergeCell ref="B107:P107"/>
    <mergeCell ref="B102:B104"/>
    <mergeCell ref="B106:P106"/>
    <mergeCell ref="B41:B43"/>
    <mergeCell ref="B53:B55"/>
    <mergeCell ref="B56:B60"/>
    <mergeCell ref="B62:B64"/>
    <mergeCell ref="B72:B75"/>
    <mergeCell ref="B49:B52"/>
    <mergeCell ref="B92:B94"/>
    <mergeCell ref="B80:B84"/>
    <mergeCell ref="B44:B47"/>
  </mergeCells>
  <hyperlinks>
    <hyperlink ref="Q2" r:id="rId1" location="Indice!A1" display="volver a indice" xr:uid="{00000000-0004-0000-0700-000000000000}"/>
  </hyperlinks>
  <printOptions horizontalCentered="1" verticalCentered="1"/>
  <pageMargins left="0.11811023622047245" right="0.11811023622047245" top="0.15748031496062992" bottom="0.15748031496062992" header="0.31496062992125984" footer="0.31496062992125984"/>
  <pageSetup scale="48" orientation="portrait" r:id="rId2"/>
  <headerFooter differentFirst="1">
    <oddFooter>&amp;C&amp;P</oddFooter>
  </headerFooter>
  <drawing r:id="rId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Q84"/>
  <sheetViews>
    <sheetView zoomScale="90" zoomScaleNormal="90" zoomScalePageLayoutView="90" workbookViewId="0">
      <pane ySplit="4" topLeftCell="A5" activePane="bottomLeft" state="frozen"/>
      <selection pane="bottomLeft" activeCell="A5" sqref="A5"/>
    </sheetView>
  </sheetViews>
  <sheetFormatPr baseColWidth="10" defaultColWidth="10.85546875" defaultRowHeight="12.75"/>
  <cols>
    <col min="1" max="1" width="1" style="41" customWidth="1"/>
    <col min="2" max="2" width="23.7109375" style="53" customWidth="1"/>
    <col min="3" max="3" width="27.7109375" style="53" customWidth="1"/>
    <col min="4" max="4" width="10" style="54" customWidth="1"/>
    <col min="5" max="5" width="12" style="41" bestFit="1" customWidth="1"/>
    <col min="6" max="6" width="12.7109375" style="41" customWidth="1"/>
    <col min="7" max="7" width="13.140625" style="41" customWidth="1"/>
    <col min="8" max="8" width="9.85546875" style="41" bestFit="1" customWidth="1"/>
    <col min="9" max="9" width="12" style="41" bestFit="1" customWidth="1"/>
    <col min="10" max="10" width="13.42578125" style="41" customWidth="1"/>
    <col min="11" max="11" width="13.140625" style="41" customWidth="1"/>
    <col min="12" max="12" width="11.42578125" style="41" bestFit="1" customWidth="1"/>
    <col min="13" max="13" width="7.28515625" style="41" customWidth="1"/>
    <col min="14" max="14" width="12.5703125" style="41" customWidth="1"/>
    <col min="15" max="15" width="13" style="72" customWidth="1"/>
    <col min="16" max="16" width="7.28515625" style="41" customWidth="1"/>
    <col min="17" max="17" width="14.85546875" style="41" bestFit="1" customWidth="1"/>
    <col min="18" max="16384" width="10.85546875" style="41"/>
  </cols>
  <sheetData>
    <row r="1" spans="2:17" ht="3.75" customHeight="1"/>
    <row r="2" spans="2:17">
      <c r="B2" s="243" t="s">
        <v>76</v>
      </c>
      <c r="C2" s="244"/>
      <c r="D2" s="244"/>
      <c r="E2" s="244"/>
      <c r="F2" s="244"/>
      <c r="G2" s="244"/>
      <c r="H2" s="244"/>
      <c r="I2" s="244"/>
      <c r="J2" s="244"/>
      <c r="K2" s="244"/>
      <c r="L2" s="244"/>
      <c r="M2" s="244"/>
      <c r="N2" s="244"/>
      <c r="O2" s="244"/>
      <c r="P2" s="245"/>
      <c r="Q2" s="43" t="s">
        <v>351</v>
      </c>
    </row>
    <row r="3" spans="2:17">
      <c r="B3" s="251" t="s">
        <v>39</v>
      </c>
      <c r="C3" s="252"/>
      <c r="D3" s="275" t="s">
        <v>40</v>
      </c>
      <c r="E3" s="276" t="s">
        <v>30</v>
      </c>
      <c r="F3" s="276"/>
      <c r="G3" s="276"/>
      <c r="H3" s="276"/>
      <c r="I3" s="276" t="s">
        <v>310</v>
      </c>
      <c r="J3" s="276"/>
      <c r="K3" s="276"/>
      <c r="L3" s="276"/>
      <c r="M3" s="276" t="s">
        <v>335</v>
      </c>
      <c r="N3" s="276"/>
      <c r="O3" s="276"/>
      <c r="P3" s="276"/>
    </row>
    <row r="4" spans="2:17">
      <c r="B4" s="282"/>
      <c r="C4" s="283"/>
      <c r="D4" s="275"/>
      <c r="E4" s="44">
        <v>2018</v>
      </c>
      <c r="F4" s="198" t="s">
        <v>411</v>
      </c>
      <c r="G4" s="199" t="s">
        <v>412</v>
      </c>
      <c r="H4" s="44" t="s">
        <v>110</v>
      </c>
      <c r="I4" s="44">
        <v>2018</v>
      </c>
      <c r="J4" s="198" t="s">
        <v>411</v>
      </c>
      <c r="K4" s="199" t="s">
        <v>412</v>
      </c>
      <c r="L4" s="44" t="s">
        <v>110</v>
      </c>
      <c r="M4" s="44">
        <v>2018</v>
      </c>
      <c r="N4" s="198" t="s">
        <v>411</v>
      </c>
      <c r="O4" s="199" t="s">
        <v>412</v>
      </c>
      <c r="P4" s="44" t="s">
        <v>110</v>
      </c>
    </row>
    <row r="5" spans="2:17">
      <c r="B5" s="281" t="s">
        <v>178</v>
      </c>
      <c r="C5" s="45" t="s">
        <v>36</v>
      </c>
      <c r="D5" s="56">
        <v>8132000</v>
      </c>
      <c r="E5" s="52">
        <v>71936941.520000011</v>
      </c>
      <c r="F5" s="52">
        <v>60374239.270000003</v>
      </c>
      <c r="G5" s="52">
        <v>53045461.199999996</v>
      </c>
      <c r="H5" s="48">
        <v>-12.138915800205673</v>
      </c>
      <c r="I5" s="52">
        <v>163177252.94999996</v>
      </c>
      <c r="J5" s="52">
        <v>137467195.26999998</v>
      </c>
      <c r="K5" s="52">
        <v>117878495.41000001</v>
      </c>
      <c r="L5" s="48">
        <v>-14.249726868672708</v>
      </c>
      <c r="M5" s="48">
        <v>2.2683373730120731</v>
      </c>
      <c r="N5" s="48">
        <v>2.2769180520061232</v>
      </c>
      <c r="O5" s="48">
        <v>2.2222164298950431</v>
      </c>
      <c r="P5" s="48">
        <v>-2.4024414081518675</v>
      </c>
    </row>
    <row r="6" spans="2:17">
      <c r="B6" s="281"/>
      <c r="C6" s="45" t="s">
        <v>119</v>
      </c>
      <c r="D6" s="58">
        <v>8132090</v>
      </c>
      <c r="E6" s="52">
        <v>71890441.520000011</v>
      </c>
      <c r="F6" s="52">
        <v>60327739.270000003</v>
      </c>
      <c r="G6" s="52">
        <v>52909944.199999996</v>
      </c>
      <c r="H6" s="48">
        <v>-12.295828021668886</v>
      </c>
      <c r="I6" s="52">
        <v>163099602.94999996</v>
      </c>
      <c r="J6" s="52">
        <v>137389545.26999998</v>
      </c>
      <c r="K6" s="52">
        <v>117519898.65000001</v>
      </c>
      <c r="L6" s="48">
        <v>-14.462269731624666</v>
      </c>
      <c r="M6" s="48">
        <v>2.2687244576822558</v>
      </c>
      <c r="N6" s="48">
        <v>2.277385941069427</v>
      </c>
      <c r="O6" s="48">
        <v>2.2211306480644524</v>
      </c>
      <c r="P6" s="48">
        <v>-2.4701695040129201</v>
      </c>
      <c r="Q6" s="83"/>
    </row>
    <row r="7" spans="2:17">
      <c r="B7" s="281"/>
      <c r="C7" s="45" t="s">
        <v>114</v>
      </c>
      <c r="D7" s="58">
        <v>8132010</v>
      </c>
      <c r="E7" s="52">
        <v>46500</v>
      </c>
      <c r="F7" s="52">
        <v>46500</v>
      </c>
      <c r="G7" s="52">
        <v>135517</v>
      </c>
      <c r="H7" s="48">
        <v>191.43440860215054</v>
      </c>
      <c r="I7" s="52">
        <v>77650</v>
      </c>
      <c r="J7" s="52">
        <v>77650</v>
      </c>
      <c r="K7" s="52">
        <v>358596.76</v>
      </c>
      <c r="L7" s="48">
        <v>361.81166773985831</v>
      </c>
      <c r="M7" s="48">
        <v>1.6698924731182796</v>
      </c>
      <c r="N7" s="48">
        <v>1.6698924731182796</v>
      </c>
      <c r="O7" s="48">
        <v>2.6461385656412113</v>
      </c>
      <c r="P7" s="48">
        <v>58.461614040330105</v>
      </c>
      <c r="Q7" s="83"/>
    </row>
    <row r="8" spans="2:17">
      <c r="B8" s="255" t="s">
        <v>252</v>
      </c>
      <c r="C8" s="45" t="s">
        <v>36</v>
      </c>
      <c r="D8" s="56"/>
      <c r="E8" s="52">
        <v>62739889.189999998</v>
      </c>
      <c r="F8" s="52">
        <v>50714690.739999995</v>
      </c>
      <c r="G8" s="52">
        <v>54170125.199999996</v>
      </c>
      <c r="H8" s="48">
        <v>6.8134783227113527</v>
      </c>
      <c r="I8" s="52">
        <v>155174067.16000003</v>
      </c>
      <c r="J8" s="52">
        <v>126314202.82000002</v>
      </c>
      <c r="K8" s="52">
        <v>127635680.93999994</v>
      </c>
      <c r="L8" s="48">
        <v>1.0461833194506553</v>
      </c>
      <c r="M8" s="48">
        <v>2.4732920182577076</v>
      </c>
      <c r="N8" s="48">
        <v>2.4906826991724653</v>
      </c>
      <c r="O8" s="48">
        <v>2.3562005896933012</v>
      </c>
      <c r="P8" s="48">
        <v>-5.3994075409061981</v>
      </c>
    </row>
    <row r="9" spans="2:17">
      <c r="B9" s="256"/>
      <c r="C9" s="55" t="s">
        <v>275</v>
      </c>
      <c r="D9" s="73">
        <v>8062010</v>
      </c>
      <c r="E9" s="52">
        <v>55684303.890000001</v>
      </c>
      <c r="F9" s="52">
        <v>44840868.939999998</v>
      </c>
      <c r="G9" s="52">
        <v>48102309.409999996</v>
      </c>
      <c r="H9" s="48">
        <v>7.2733658983371141</v>
      </c>
      <c r="I9" s="52">
        <v>129609275.89000002</v>
      </c>
      <c r="J9" s="52">
        <v>104384984.26000002</v>
      </c>
      <c r="K9" s="52">
        <v>107697205.94999994</v>
      </c>
      <c r="L9" s="48">
        <v>3.1730825209015823</v>
      </c>
      <c r="M9" s="48">
        <v>2.327572885638169</v>
      </c>
      <c r="N9" s="48">
        <v>2.3278983375561682</v>
      </c>
      <c r="O9" s="48">
        <v>2.238919654190465</v>
      </c>
      <c r="P9" s="48">
        <v>-3.82227530859931</v>
      </c>
      <c r="Q9" s="83"/>
    </row>
    <row r="10" spans="2:17">
      <c r="B10" s="257"/>
      <c r="C10" s="55" t="s">
        <v>224</v>
      </c>
      <c r="D10" s="73">
        <v>8062090</v>
      </c>
      <c r="E10" s="52">
        <v>7055585.2999999998</v>
      </c>
      <c r="F10" s="52">
        <v>5873821.7999999998</v>
      </c>
      <c r="G10" s="52">
        <v>6067815.79</v>
      </c>
      <c r="H10" s="48">
        <v>3.3026876981525177</v>
      </c>
      <c r="I10" s="52">
        <v>25564791.270000003</v>
      </c>
      <c r="J10" s="52">
        <v>21929218.560000002</v>
      </c>
      <c r="K10" s="52">
        <v>19938474.990000002</v>
      </c>
      <c r="L10" s="48">
        <v>-9.0780415387496589</v>
      </c>
      <c r="M10" s="48">
        <v>3.6233409678995736</v>
      </c>
      <c r="N10" s="48">
        <v>3.73338165621572</v>
      </c>
      <c r="O10" s="48">
        <v>3.2859394022572994</v>
      </c>
      <c r="P10" s="48">
        <v>-11.984905245716638</v>
      </c>
      <c r="Q10" s="83"/>
    </row>
    <row r="11" spans="2:17">
      <c r="B11" s="281" t="s">
        <v>179</v>
      </c>
      <c r="C11" s="45" t="s">
        <v>36</v>
      </c>
      <c r="D11" s="56">
        <v>8133000</v>
      </c>
      <c r="E11" s="52">
        <v>5100431.7970000003</v>
      </c>
      <c r="F11" s="52">
        <v>4080181.7570000007</v>
      </c>
      <c r="G11" s="52">
        <v>3577402.24</v>
      </c>
      <c r="H11" s="48">
        <v>-12.322478432178341</v>
      </c>
      <c r="I11" s="52">
        <v>31924676.210000001</v>
      </c>
      <c r="J11" s="52">
        <v>25382744.330000006</v>
      </c>
      <c r="K11" s="52">
        <v>22640848.850000001</v>
      </c>
      <c r="L11" s="48">
        <v>-10.802202647407766</v>
      </c>
      <c r="M11" s="48">
        <v>6.2592104905270238</v>
      </c>
      <c r="N11" s="48">
        <v>6.2209837310441172</v>
      </c>
      <c r="O11" s="48">
        <v>6.3288518682204433</v>
      </c>
      <c r="P11" s="48">
        <v>1.7339401908100127</v>
      </c>
    </row>
    <row r="12" spans="2:17">
      <c r="B12" s="281"/>
      <c r="C12" s="45" t="s">
        <v>115</v>
      </c>
      <c r="D12" s="58">
        <v>8133090</v>
      </c>
      <c r="E12" s="52">
        <v>4706440.46</v>
      </c>
      <c r="F12" s="52">
        <v>3766253.2200000007</v>
      </c>
      <c r="G12" s="52">
        <v>3274916.02</v>
      </c>
      <c r="H12" s="48">
        <v>-13.045782407588636</v>
      </c>
      <c r="I12" s="52">
        <v>28262041.43</v>
      </c>
      <c r="J12" s="52">
        <v>22502322.790000007</v>
      </c>
      <c r="K12" s="52">
        <v>19859600.280000001</v>
      </c>
      <c r="L12" s="48">
        <v>-11.744220961821894</v>
      </c>
      <c r="M12" s="48">
        <v>6.0049716277511349</v>
      </c>
      <c r="N12" s="48">
        <v>5.974723810524881</v>
      </c>
      <c r="O12" s="48">
        <v>6.0641555871102923</v>
      </c>
      <c r="P12" s="48">
        <v>1.4968353253061117</v>
      </c>
      <c r="Q12" s="83"/>
    </row>
    <row r="13" spans="2:17">
      <c r="B13" s="281"/>
      <c r="C13" s="45" t="s">
        <v>114</v>
      </c>
      <c r="D13" s="58">
        <v>8133010</v>
      </c>
      <c r="E13" s="52">
        <v>393991.337</v>
      </c>
      <c r="F13" s="52">
        <v>313928.53700000001</v>
      </c>
      <c r="G13" s="52">
        <v>302486.22000000003</v>
      </c>
      <c r="H13" s="48">
        <v>-3.6448795351153418</v>
      </c>
      <c r="I13" s="52">
        <v>3662634.7799999993</v>
      </c>
      <c r="J13" s="52">
        <v>2880421.5400000005</v>
      </c>
      <c r="K13" s="52">
        <v>2781248.5700000003</v>
      </c>
      <c r="L13" s="48">
        <v>-3.4430019572760262</v>
      </c>
      <c r="M13" s="48">
        <v>9.296231759532315</v>
      </c>
      <c r="N13" s="48">
        <v>9.1754052292480832</v>
      </c>
      <c r="O13" s="48">
        <v>9.1946289983061043</v>
      </c>
      <c r="P13" s="48">
        <v>0.20951411493785876</v>
      </c>
      <c r="Q13" s="83"/>
    </row>
    <row r="14" spans="2:17">
      <c r="B14" s="281" t="s">
        <v>78</v>
      </c>
      <c r="C14" s="45" t="s">
        <v>36</v>
      </c>
      <c r="D14" s="56">
        <v>12119042</v>
      </c>
      <c r="E14" s="52">
        <v>3452765</v>
      </c>
      <c r="F14" s="52">
        <v>3040365</v>
      </c>
      <c r="G14" s="52">
        <v>3368410</v>
      </c>
      <c r="H14" s="48">
        <v>10.789658478505038</v>
      </c>
      <c r="I14" s="52">
        <v>13039008.620000001</v>
      </c>
      <c r="J14" s="52">
        <v>11598585.4</v>
      </c>
      <c r="K14" s="52">
        <v>12983984.309999999</v>
      </c>
      <c r="L14" s="48">
        <v>11.944550669084176</v>
      </c>
      <c r="M14" s="48">
        <v>3.7763961984091012</v>
      </c>
      <c r="N14" s="48">
        <v>3.8148661098256298</v>
      </c>
      <c r="O14" s="48">
        <v>3.8546329900457481</v>
      </c>
      <c r="P14" s="48">
        <v>1.0424187658301776</v>
      </c>
    </row>
    <row r="15" spans="2:17">
      <c r="B15" s="281" t="s">
        <v>78</v>
      </c>
      <c r="C15" s="45" t="s">
        <v>115</v>
      </c>
      <c r="D15" s="56">
        <v>12119082</v>
      </c>
      <c r="E15" s="52">
        <v>3166168</v>
      </c>
      <c r="F15" s="52">
        <v>2799768</v>
      </c>
      <c r="G15" s="52">
        <v>3054877</v>
      </c>
      <c r="H15" s="48">
        <v>9.1117906912286948</v>
      </c>
      <c r="I15" s="52">
        <v>11781485.960000001</v>
      </c>
      <c r="J15" s="52">
        <v>10555010.76</v>
      </c>
      <c r="K15" s="52">
        <v>11634498.799999999</v>
      </c>
      <c r="L15" s="48">
        <v>10.22725665132338</v>
      </c>
      <c r="M15" s="48">
        <v>3.7210552188007715</v>
      </c>
      <c r="N15" s="48">
        <v>3.7699590680370658</v>
      </c>
      <c r="O15" s="48">
        <v>3.80849991669059</v>
      </c>
      <c r="P15" s="48">
        <v>1.0223147773747998</v>
      </c>
      <c r="Q15" s="83"/>
    </row>
    <row r="16" spans="2:17">
      <c r="B16" s="281" t="s">
        <v>78</v>
      </c>
      <c r="C16" s="45" t="s">
        <v>120</v>
      </c>
      <c r="D16" s="56">
        <v>12119072</v>
      </c>
      <c r="E16" s="52">
        <v>286597</v>
      </c>
      <c r="F16" s="52">
        <v>240597</v>
      </c>
      <c r="G16" s="52">
        <v>313533</v>
      </c>
      <c r="H16" s="48">
        <v>30.314592451277456</v>
      </c>
      <c r="I16" s="52">
        <v>1257522.6599999999</v>
      </c>
      <c r="J16" s="52">
        <v>1043574.6400000001</v>
      </c>
      <c r="K16" s="52">
        <v>1349485.51</v>
      </c>
      <c r="L16" s="48">
        <v>29.313750859258114</v>
      </c>
      <c r="M16" s="48">
        <v>4.3877732844377295</v>
      </c>
      <c r="N16" s="48">
        <v>4.3374382889229715</v>
      </c>
      <c r="O16" s="48">
        <v>4.3041259133807284</v>
      </c>
      <c r="P16" s="48">
        <v>-0.76801958490837485</v>
      </c>
      <c r="Q16" s="83"/>
    </row>
    <row r="17" spans="2:17">
      <c r="B17" s="275" t="s">
        <v>79</v>
      </c>
      <c r="C17" s="45" t="s">
        <v>36</v>
      </c>
      <c r="D17" s="56">
        <v>12119049</v>
      </c>
      <c r="E17" s="52">
        <v>1685914</v>
      </c>
      <c r="F17" s="52">
        <v>1348844</v>
      </c>
      <c r="G17" s="52">
        <v>414357</v>
      </c>
      <c r="H17" s="48">
        <v>-69.280583966715199</v>
      </c>
      <c r="I17" s="52">
        <v>4119576.95</v>
      </c>
      <c r="J17" s="52">
        <v>3515356.3100000005</v>
      </c>
      <c r="K17" s="52">
        <v>1072505.8900000001</v>
      </c>
      <c r="L17" s="48">
        <v>-69.490834060004573</v>
      </c>
      <c r="M17" s="48">
        <v>2.4435273388796821</v>
      </c>
      <c r="N17" s="48">
        <v>2.6061993158586172</v>
      </c>
      <c r="O17" s="48">
        <v>2.5883619439275796</v>
      </c>
      <c r="P17" s="48">
        <v>-0.68442086614396436</v>
      </c>
    </row>
    <row r="18" spans="2:17">
      <c r="B18" s="275"/>
      <c r="C18" s="45" t="s">
        <v>115</v>
      </c>
      <c r="D18" s="56">
        <v>12119089</v>
      </c>
      <c r="E18" s="52">
        <v>1289231</v>
      </c>
      <c r="F18" s="52">
        <v>962211</v>
      </c>
      <c r="G18" s="52">
        <v>189957</v>
      </c>
      <c r="H18" s="48">
        <v>-80.258280148532918</v>
      </c>
      <c r="I18" s="52">
        <v>2662394.4099999997</v>
      </c>
      <c r="J18" s="52">
        <v>2072730.7300000002</v>
      </c>
      <c r="K18" s="52">
        <v>469626.01999999996</v>
      </c>
      <c r="L18" s="48">
        <v>-77.342642090321107</v>
      </c>
      <c r="M18" s="48">
        <v>2.065102693000711</v>
      </c>
      <c r="N18" s="48">
        <v>2.154133272224076</v>
      </c>
      <c r="O18" s="48">
        <v>2.4722754096979842</v>
      </c>
      <c r="P18" s="48">
        <v>14.768916184347148</v>
      </c>
      <c r="Q18" s="83"/>
    </row>
    <row r="19" spans="2:17">
      <c r="B19" s="275"/>
      <c r="C19" s="45" t="s">
        <v>120</v>
      </c>
      <c r="D19" s="56">
        <v>12119079</v>
      </c>
      <c r="E19" s="52">
        <v>396683</v>
      </c>
      <c r="F19" s="52">
        <v>386633</v>
      </c>
      <c r="G19" s="52">
        <v>224400</v>
      </c>
      <c r="H19" s="48">
        <v>-41.960463799003186</v>
      </c>
      <c r="I19" s="52">
        <v>1457182.5400000003</v>
      </c>
      <c r="J19" s="52">
        <v>1442625.58</v>
      </c>
      <c r="K19" s="52">
        <v>602879.87000000011</v>
      </c>
      <c r="L19" s="48">
        <v>-58.209539719932039</v>
      </c>
      <c r="M19" s="48">
        <v>3.6734181701761868</v>
      </c>
      <c r="N19" s="48">
        <v>3.7312531004854734</v>
      </c>
      <c r="O19" s="48">
        <v>2.6866304367201432</v>
      </c>
      <c r="P19" s="48">
        <v>-27.996564039823891</v>
      </c>
      <c r="Q19" s="83"/>
    </row>
    <row r="20" spans="2:17">
      <c r="B20" s="275" t="s">
        <v>121</v>
      </c>
      <c r="C20" s="45" t="s">
        <v>36</v>
      </c>
      <c r="D20" s="56">
        <v>9042010</v>
      </c>
      <c r="E20" s="52">
        <v>623688.99</v>
      </c>
      <c r="F20" s="52">
        <v>588065.49</v>
      </c>
      <c r="G20" s="52">
        <v>417441.4</v>
      </c>
      <c r="H20" s="48">
        <v>-29.014470820248263</v>
      </c>
      <c r="I20" s="52">
        <v>2894814.6300000004</v>
      </c>
      <c r="J20" s="52">
        <v>2622050.1700000004</v>
      </c>
      <c r="K20" s="52">
        <v>2251927.0900000003</v>
      </c>
      <c r="L20" s="48">
        <v>-14.115789401542989</v>
      </c>
      <c r="M20" s="48">
        <v>4.6414393654760531</v>
      </c>
      <c r="N20" s="48">
        <v>4.4587723894493463</v>
      </c>
      <c r="O20" s="48">
        <v>5.3945945227282204</v>
      </c>
      <c r="P20" s="48">
        <v>20.988336060689726</v>
      </c>
    </row>
    <row r="21" spans="2:17">
      <c r="B21" s="275"/>
      <c r="C21" s="45" t="s">
        <v>123</v>
      </c>
      <c r="D21" s="58">
        <v>9042219</v>
      </c>
      <c r="E21" s="52">
        <v>623463.99</v>
      </c>
      <c r="F21" s="52">
        <v>587840.49</v>
      </c>
      <c r="G21" s="52">
        <v>417186.4</v>
      </c>
      <c r="H21" s="48">
        <v>-29.030679734225174</v>
      </c>
      <c r="I21" s="52">
        <v>2893397.1300000004</v>
      </c>
      <c r="J21" s="52">
        <v>2620632.6700000004</v>
      </c>
      <c r="K21" s="52">
        <v>2250302.7400000002</v>
      </c>
      <c r="L21" s="48">
        <v>-14.131317763049944</v>
      </c>
      <c r="M21" s="48">
        <v>4.6408408126345844</v>
      </c>
      <c r="N21" s="48">
        <v>4.4580676468883595</v>
      </c>
      <c r="O21" s="48">
        <v>5.3939983182577382</v>
      </c>
      <c r="P21" s="48">
        <v>20.994088594026582</v>
      </c>
    </row>
    <row r="22" spans="2:17">
      <c r="B22" s="275"/>
      <c r="C22" s="45" t="s">
        <v>122</v>
      </c>
      <c r="D22" s="58">
        <v>9042211</v>
      </c>
      <c r="E22" s="52">
        <v>225</v>
      </c>
      <c r="F22" s="52">
        <v>225</v>
      </c>
      <c r="G22" s="52">
        <v>255</v>
      </c>
      <c r="H22" s="48">
        <v>13.33333333333333</v>
      </c>
      <c r="I22" s="52">
        <v>1417.5</v>
      </c>
      <c r="J22" s="52">
        <v>1417.5</v>
      </c>
      <c r="K22" s="52">
        <v>1624.35</v>
      </c>
      <c r="L22" s="48">
        <v>14.592592592592579</v>
      </c>
      <c r="M22" s="48">
        <v>6.3</v>
      </c>
      <c r="N22" s="48">
        <v>6.3</v>
      </c>
      <c r="O22" s="48">
        <v>6.3699999999999992</v>
      </c>
      <c r="P22" s="48">
        <v>1.1111111111111072</v>
      </c>
    </row>
    <row r="23" spans="2:17">
      <c r="B23" s="255" t="s">
        <v>80</v>
      </c>
      <c r="C23" s="45" t="s">
        <v>36</v>
      </c>
      <c r="D23" s="56"/>
      <c r="E23" s="52">
        <v>181851.99</v>
      </c>
      <c r="F23" s="52">
        <v>95172.09</v>
      </c>
      <c r="G23" s="52">
        <v>91741.58</v>
      </c>
      <c r="H23" s="48">
        <v>-3.6045336400619132</v>
      </c>
      <c r="I23" s="52">
        <v>2473248.6100000003</v>
      </c>
      <c r="J23" s="52">
        <v>1589837.2</v>
      </c>
      <c r="K23" s="52">
        <v>1635939.02</v>
      </c>
      <c r="L23" s="48">
        <v>2.8997824431331809</v>
      </c>
      <c r="M23" s="48">
        <v>13.600338440068764</v>
      </c>
      <c r="N23" s="48">
        <v>16.704867992286395</v>
      </c>
      <c r="O23" s="48">
        <v>17.832034503874905</v>
      </c>
      <c r="P23" s="48">
        <v>6.747533186787158</v>
      </c>
    </row>
    <row r="24" spans="2:17">
      <c r="B24" s="256"/>
      <c r="C24" s="45" t="s">
        <v>180</v>
      </c>
      <c r="D24" s="58">
        <v>7123910</v>
      </c>
      <c r="E24" s="52">
        <v>9483.6699999999983</v>
      </c>
      <c r="F24" s="52">
        <v>6093.37</v>
      </c>
      <c r="G24" s="52">
        <v>3152.1000000000004</v>
      </c>
      <c r="H24" s="48">
        <v>-48.270004939795207</v>
      </c>
      <c r="I24" s="52">
        <v>995075.12</v>
      </c>
      <c r="J24" s="52">
        <v>730505.52</v>
      </c>
      <c r="K24" s="52">
        <v>543702.86</v>
      </c>
      <c r="L24" s="48">
        <v>-25.571697254252101</v>
      </c>
      <c r="M24" s="48">
        <v>104.92511021577091</v>
      </c>
      <c r="N24" s="48">
        <v>119.88530484772795</v>
      </c>
      <c r="O24" s="48">
        <v>172.48908981314042</v>
      </c>
      <c r="P24" s="48">
        <v>43.878426160926942</v>
      </c>
    </row>
    <row r="25" spans="2:17">
      <c r="B25" s="256"/>
      <c r="C25" s="74" t="s">
        <v>181</v>
      </c>
      <c r="D25" s="58">
        <v>7123920</v>
      </c>
      <c r="E25" s="52">
        <v>69154.600000000006</v>
      </c>
      <c r="F25" s="52">
        <v>37669</v>
      </c>
      <c r="G25" s="52">
        <v>69870.48</v>
      </c>
      <c r="H25" s="48">
        <v>85.485359314024791</v>
      </c>
      <c r="I25" s="52">
        <v>748355.24000000011</v>
      </c>
      <c r="J25" s="52">
        <v>364239.19000000006</v>
      </c>
      <c r="K25" s="52">
        <v>818249.78</v>
      </c>
      <c r="L25" s="48">
        <v>124.64627707962998</v>
      </c>
      <c r="M25" s="48">
        <v>10.82148172355852</v>
      </c>
      <c r="N25" s="48">
        <v>9.6694679975576747</v>
      </c>
      <c r="O25" s="48">
        <v>11.710951177092245</v>
      </c>
      <c r="P25" s="48">
        <v>21.112673210668987</v>
      </c>
      <c r="Q25" s="83"/>
    </row>
    <row r="26" spans="2:17">
      <c r="B26" s="257"/>
      <c r="C26" s="55" t="s">
        <v>130</v>
      </c>
      <c r="D26" s="58">
        <v>7123990</v>
      </c>
      <c r="E26" s="52">
        <v>103213.72</v>
      </c>
      <c r="F26" s="52">
        <v>51409.72</v>
      </c>
      <c r="G26" s="52">
        <v>18719</v>
      </c>
      <c r="H26" s="48">
        <v>-63.588597642624791</v>
      </c>
      <c r="I26" s="52">
        <v>729818.25</v>
      </c>
      <c r="J26" s="52">
        <v>495092.49</v>
      </c>
      <c r="K26" s="52">
        <v>273986.38</v>
      </c>
      <c r="L26" s="48">
        <v>-44.659556439646252</v>
      </c>
      <c r="M26" s="48">
        <v>7.0709422158216952</v>
      </c>
      <c r="N26" s="48">
        <v>9.6303284670680949</v>
      </c>
      <c r="O26" s="48">
        <v>14.636806453336183</v>
      </c>
      <c r="P26" s="48">
        <v>51.986575571002149</v>
      </c>
      <c r="Q26" s="83"/>
    </row>
    <row r="27" spans="2:17" ht="12.75" customHeight="1">
      <c r="B27" s="246" t="s">
        <v>183</v>
      </c>
      <c r="C27" s="45" t="s">
        <v>36</v>
      </c>
      <c r="D27" s="56">
        <v>7129090</v>
      </c>
      <c r="E27" s="52">
        <v>174416.57</v>
      </c>
      <c r="F27" s="52">
        <v>152784.57</v>
      </c>
      <c r="G27" s="52">
        <v>105057.74</v>
      </c>
      <c r="H27" s="48">
        <v>-31.237990852086696</v>
      </c>
      <c r="I27" s="52">
        <v>1673901.45</v>
      </c>
      <c r="J27" s="52">
        <v>1513267.23</v>
      </c>
      <c r="K27" s="52">
        <v>848257.13</v>
      </c>
      <c r="L27" s="48">
        <v>-43.945318237017531</v>
      </c>
      <c r="M27" s="48">
        <v>9.5971469339180331</v>
      </c>
      <c r="N27" s="48">
        <v>9.9045815294044406</v>
      </c>
      <c r="O27" s="48">
        <v>8.0741992926937129</v>
      </c>
      <c r="P27" s="48">
        <v>-18.480157200753421</v>
      </c>
    </row>
    <row r="28" spans="2:17">
      <c r="B28" s="247"/>
      <c r="C28" s="55" t="s">
        <v>115</v>
      </c>
      <c r="D28" s="58">
        <v>7129099</v>
      </c>
      <c r="E28" s="52">
        <v>174416.57</v>
      </c>
      <c r="F28" s="52">
        <v>152784.57</v>
      </c>
      <c r="G28" s="52">
        <v>105057.74</v>
      </c>
      <c r="H28" s="48">
        <v>-31.237990852086696</v>
      </c>
      <c r="I28" s="52">
        <v>1673901.45</v>
      </c>
      <c r="J28" s="52">
        <v>1513267.23</v>
      </c>
      <c r="K28" s="52">
        <v>848257.13</v>
      </c>
      <c r="L28" s="48">
        <v>-43.945318237017531</v>
      </c>
      <c r="M28" s="48">
        <v>9.5971469339180331</v>
      </c>
      <c r="N28" s="48">
        <v>9.9045815294044406</v>
      </c>
      <c r="O28" s="48">
        <v>8.0741992926937129</v>
      </c>
      <c r="P28" s="48">
        <v>-18.480157200753421</v>
      </c>
      <c r="Q28" s="83"/>
    </row>
    <row r="29" spans="2:17">
      <c r="B29" s="261"/>
      <c r="C29" s="55" t="s">
        <v>114</v>
      </c>
      <c r="D29" s="58">
        <v>7129091</v>
      </c>
      <c r="E29" s="52">
        <v>0</v>
      </c>
      <c r="F29" s="52">
        <v>0</v>
      </c>
      <c r="G29" s="52">
        <v>0</v>
      </c>
      <c r="H29" s="48" t="s">
        <v>414</v>
      </c>
      <c r="I29" s="52">
        <v>0</v>
      </c>
      <c r="J29" s="52">
        <v>0</v>
      </c>
      <c r="K29" s="52">
        <v>0</v>
      </c>
      <c r="L29" s="48" t="s">
        <v>414</v>
      </c>
      <c r="M29" s="48" t="s">
        <v>414</v>
      </c>
      <c r="N29" s="48" t="s">
        <v>414</v>
      </c>
      <c r="O29" s="48" t="s">
        <v>414</v>
      </c>
      <c r="P29" s="48" t="s">
        <v>414</v>
      </c>
      <c r="Q29" s="83"/>
    </row>
    <row r="30" spans="2:17">
      <c r="B30" s="145" t="s">
        <v>82</v>
      </c>
      <c r="C30" s="144"/>
      <c r="D30" s="58">
        <v>7129050</v>
      </c>
      <c r="E30" s="52">
        <v>371455</v>
      </c>
      <c r="F30" s="52">
        <v>297995</v>
      </c>
      <c r="G30" s="52">
        <v>271330</v>
      </c>
      <c r="H30" s="48">
        <v>-8.9481367137032475</v>
      </c>
      <c r="I30" s="52">
        <v>1442169.38</v>
      </c>
      <c r="J30" s="52">
        <v>1198921.21</v>
      </c>
      <c r="K30" s="52">
        <v>679006.7</v>
      </c>
      <c r="L30" s="48">
        <v>-43.365194114799252</v>
      </c>
      <c r="M30" s="48">
        <v>3.8824874614690876</v>
      </c>
      <c r="N30" s="48">
        <v>4.0232930418295609</v>
      </c>
      <c r="O30" s="48">
        <v>2.5025124387277482</v>
      </c>
      <c r="P30" s="48">
        <v>-37.799399330113168</v>
      </c>
      <c r="Q30" s="83"/>
    </row>
    <row r="31" spans="2:17">
      <c r="B31" s="246" t="s">
        <v>332</v>
      </c>
      <c r="C31" s="45" t="s">
        <v>36</v>
      </c>
      <c r="D31" s="56"/>
      <c r="E31" s="52">
        <v>73267.8</v>
      </c>
      <c r="F31" s="52">
        <v>59503.3</v>
      </c>
      <c r="G31" s="52">
        <v>73617</v>
      </c>
      <c r="H31" s="48">
        <v>23.719188683652838</v>
      </c>
      <c r="I31" s="52">
        <v>1402805.5500000003</v>
      </c>
      <c r="J31" s="52">
        <v>1180098.43</v>
      </c>
      <c r="K31" s="52">
        <v>1304336.73</v>
      </c>
      <c r="L31" s="48">
        <v>10.527791313136481</v>
      </c>
      <c r="M31" s="48">
        <v>19.146276399728123</v>
      </c>
      <c r="N31" s="48">
        <v>19.832487105757156</v>
      </c>
      <c r="O31" s="48">
        <v>17.717873996495374</v>
      </c>
      <c r="P31" s="48">
        <v>-10.662369767269041</v>
      </c>
    </row>
    <row r="32" spans="2:17">
      <c r="B32" s="247"/>
      <c r="C32" s="45" t="s">
        <v>180</v>
      </c>
      <c r="D32" s="58">
        <v>7123110</v>
      </c>
      <c r="E32" s="52">
        <v>3895</v>
      </c>
      <c r="F32" s="52">
        <v>3525.5</v>
      </c>
      <c r="G32" s="52">
        <v>2840.5</v>
      </c>
      <c r="H32" s="48">
        <v>-19.42986810381506</v>
      </c>
      <c r="I32" s="52">
        <v>467643.43000000005</v>
      </c>
      <c r="J32" s="52">
        <v>388645.80999999994</v>
      </c>
      <c r="K32" s="52">
        <v>506326.7</v>
      </c>
      <c r="L32" s="48">
        <v>30.279726931830318</v>
      </c>
      <c r="M32" s="48">
        <v>120.06249807445444</v>
      </c>
      <c r="N32" s="48">
        <v>110.23849383066231</v>
      </c>
      <c r="O32" s="48">
        <v>178.2526667840169</v>
      </c>
      <c r="P32" s="48">
        <v>61.697298819985114</v>
      </c>
    </row>
    <row r="33" spans="2:17">
      <c r="B33" s="247"/>
      <c r="C33" s="45" t="s">
        <v>181</v>
      </c>
      <c r="D33" s="58">
        <v>7123120</v>
      </c>
      <c r="E33" s="52">
        <v>48845</v>
      </c>
      <c r="F33" s="52">
        <v>35645</v>
      </c>
      <c r="G33" s="52">
        <v>65004</v>
      </c>
      <c r="H33" s="48">
        <v>82.364988076869111</v>
      </c>
      <c r="I33" s="52">
        <v>589261.5</v>
      </c>
      <c r="J33" s="52">
        <v>448051.5</v>
      </c>
      <c r="K33" s="52">
        <v>736373.5</v>
      </c>
      <c r="L33" s="48">
        <v>64.350191886423772</v>
      </c>
      <c r="M33" s="48">
        <v>12.063906234005527</v>
      </c>
      <c r="N33" s="48">
        <v>12.569827465282648</v>
      </c>
      <c r="O33" s="48">
        <v>11.328125961479294</v>
      </c>
      <c r="P33" s="48">
        <v>-9.8784291767956454</v>
      </c>
    </row>
    <row r="34" spans="2:17">
      <c r="B34" s="247"/>
      <c r="C34" s="45" t="s">
        <v>130</v>
      </c>
      <c r="D34" s="58">
        <v>7123190</v>
      </c>
      <c r="E34" s="52">
        <v>20527.8</v>
      </c>
      <c r="F34" s="52">
        <v>20332.8</v>
      </c>
      <c r="G34" s="52">
        <v>5772.5</v>
      </c>
      <c r="H34" s="48">
        <v>-71.609911079634884</v>
      </c>
      <c r="I34" s="52">
        <v>345900.62</v>
      </c>
      <c r="J34" s="52">
        <v>343401.12</v>
      </c>
      <c r="K34" s="52">
        <v>61636.53</v>
      </c>
      <c r="L34" s="48">
        <v>-82.051156385279114</v>
      </c>
      <c r="M34" s="48">
        <v>16.850350256725026</v>
      </c>
      <c r="N34" s="48">
        <v>16.88902266288952</v>
      </c>
      <c r="O34" s="48">
        <v>10.677614551754006</v>
      </c>
      <c r="P34" s="48">
        <v>-36.77778303171992</v>
      </c>
    </row>
    <row r="35" spans="2:17">
      <c r="B35" s="275" t="s">
        <v>185</v>
      </c>
      <c r="C35" s="45" t="s">
        <v>36</v>
      </c>
      <c r="D35" s="56">
        <v>7129030</v>
      </c>
      <c r="E35" s="52">
        <v>130659.22</v>
      </c>
      <c r="F35" s="52">
        <v>116869.22</v>
      </c>
      <c r="G35" s="52">
        <v>118742.79999999999</v>
      </c>
      <c r="H35" s="48">
        <v>1.6031423842821857</v>
      </c>
      <c r="I35" s="52">
        <v>1398436.45</v>
      </c>
      <c r="J35" s="52">
        <v>1249614.5</v>
      </c>
      <c r="K35" s="52">
        <v>1335487.1800000002</v>
      </c>
      <c r="L35" s="48">
        <v>6.8719337043544382</v>
      </c>
      <c r="M35" s="48">
        <v>10.702929728189101</v>
      </c>
      <c r="N35" s="48">
        <v>10.692417558703651</v>
      </c>
      <c r="O35" s="48">
        <v>11.246889748262634</v>
      </c>
      <c r="P35" s="48">
        <v>5.185657841314284</v>
      </c>
    </row>
    <row r="36" spans="2:17">
      <c r="B36" s="275"/>
      <c r="C36" s="55" t="s">
        <v>123</v>
      </c>
      <c r="D36" s="58">
        <v>7129039</v>
      </c>
      <c r="E36" s="52">
        <v>130659.22</v>
      </c>
      <c r="F36" s="52">
        <v>116869.22</v>
      </c>
      <c r="G36" s="52">
        <v>118742.79999999999</v>
      </c>
      <c r="H36" s="48">
        <v>1.6031423842821857</v>
      </c>
      <c r="I36" s="52">
        <v>1398436.45</v>
      </c>
      <c r="J36" s="52">
        <v>1249614.5</v>
      </c>
      <c r="K36" s="52">
        <v>1335487.1800000002</v>
      </c>
      <c r="L36" s="48">
        <v>6.8719337043544382</v>
      </c>
      <c r="M36" s="48">
        <v>10.702929728189101</v>
      </c>
      <c r="N36" s="48">
        <v>10.692417558703651</v>
      </c>
      <c r="O36" s="48">
        <v>11.246889748262634</v>
      </c>
      <c r="P36" s="48">
        <v>5.185657841314284</v>
      </c>
      <c r="Q36" s="83"/>
    </row>
    <row r="37" spans="2:17">
      <c r="B37" s="275"/>
      <c r="C37" s="45" t="s">
        <v>116</v>
      </c>
      <c r="D37" s="77">
        <v>7129031</v>
      </c>
      <c r="E37" s="52">
        <v>0</v>
      </c>
      <c r="F37" s="52">
        <v>0</v>
      </c>
      <c r="G37" s="52">
        <v>0</v>
      </c>
      <c r="H37" s="48" t="s">
        <v>414</v>
      </c>
      <c r="I37" s="52">
        <v>0</v>
      </c>
      <c r="J37" s="52">
        <v>0</v>
      </c>
      <c r="K37" s="52">
        <v>0</v>
      </c>
      <c r="L37" s="48" t="s">
        <v>414</v>
      </c>
      <c r="M37" s="48" t="s">
        <v>414</v>
      </c>
      <c r="N37" s="48" t="s">
        <v>414</v>
      </c>
      <c r="O37" s="48" t="s">
        <v>414</v>
      </c>
      <c r="P37" s="48" t="s">
        <v>414</v>
      </c>
    </row>
    <row r="38" spans="2:17">
      <c r="B38" s="284" t="s">
        <v>284</v>
      </c>
      <c r="C38" s="45" t="s">
        <v>36</v>
      </c>
      <c r="D38" s="56">
        <v>12119041</v>
      </c>
      <c r="E38" s="52">
        <v>659825</v>
      </c>
      <c r="F38" s="52">
        <v>449050</v>
      </c>
      <c r="G38" s="52">
        <v>930420</v>
      </c>
      <c r="H38" s="48">
        <v>107.197416768734</v>
      </c>
      <c r="I38" s="52">
        <v>1303279.01</v>
      </c>
      <c r="J38" s="52">
        <v>900697.51</v>
      </c>
      <c r="K38" s="52">
        <v>2099352.5099999998</v>
      </c>
      <c r="L38" s="48">
        <v>133.08074982909633</v>
      </c>
      <c r="M38" s="48">
        <v>1.9751888909938242</v>
      </c>
      <c r="N38" s="48">
        <v>2.005784456073934</v>
      </c>
      <c r="O38" s="48">
        <v>2.2563492938672853</v>
      </c>
      <c r="P38" s="48">
        <v>12.49211185352388</v>
      </c>
    </row>
    <row r="39" spans="2:17">
      <c r="B39" s="285"/>
      <c r="C39" s="74" t="s">
        <v>115</v>
      </c>
      <c r="D39" s="58">
        <v>12119081</v>
      </c>
      <c r="E39" s="52">
        <v>203200</v>
      </c>
      <c r="F39" s="52">
        <v>190000</v>
      </c>
      <c r="G39" s="52">
        <v>436650</v>
      </c>
      <c r="H39" s="48">
        <v>129.81578947368422</v>
      </c>
      <c r="I39" s="52">
        <v>398293.46</v>
      </c>
      <c r="J39" s="52">
        <v>369283</v>
      </c>
      <c r="K39" s="52">
        <v>1090121.19</v>
      </c>
      <c r="L39" s="48">
        <v>195.19939721026961</v>
      </c>
      <c r="M39" s="48">
        <v>1.9601056102362207</v>
      </c>
      <c r="N39" s="48">
        <v>1.9435947368421052</v>
      </c>
      <c r="O39" s="48">
        <v>2.4965560288560629</v>
      </c>
      <c r="P39" s="48">
        <v>28.450441932786497</v>
      </c>
    </row>
    <row r="40" spans="2:17">
      <c r="B40" s="285"/>
      <c r="C40" s="74" t="s">
        <v>114</v>
      </c>
      <c r="D40" s="58">
        <v>12119071</v>
      </c>
      <c r="E40" s="52">
        <v>456625</v>
      </c>
      <c r="F40" s="52">
        <v>259050</v>
      </c>
      <c r="G40" s="52">
        <v>493770</v>
      </c>
      <c r="H40" s="48">
        <v>90.607990735379261</v>
      </c>
      <c r="I40" s="52">
        <v>904985.55</v>
      </c>
      <c r="J40" s="52">
        <v>531414.51</v>
      </c>
      <c r="K40" s="52">
        <v>1009231.3200000001</v>
      </c>
      <c r="L40" s="48">
        <v>89.914144421837491</v>
      </c>
      <c r="M40" s="48">
        <v>1.9819010128661376</v>
      </c>
      <c r="N40" s="48">
        <v>2.0513974522292995</v>
      </c>
      <c r="O40" s="48">
        <v>2.0439300078984144</v>
      </c>
      <c r="P40" s="48">
        <v>-0.36401743225185079</v>
      </c>
      <c r="Q40" s="83"/>
    </row>
    <row r="41" spans="2:17">
      <c r="B41" s="145" t="s">
        <v>186</v>
      </c>
      <c r="C41" s="144"/>
      <c r="D41" s="58">
        <v>8134020</v>
      </c>
      <c r="E41" s="52">
        <v>255550</v>
      </c>
      <c r="F41" s="52">
        <v>217550</v>
      </c>
      <c r="G41" s="52">
        <v>149800</v>
      </c>
      <c r="H41" s="48">
        <v>-31.142266145713627</v>
      </c>
      <c r="I41" s="52">
        <v>1012777.32</v>
      </c>
      <c r="J41" s="52">
        <v>850867.32</v>
      </c>
      <c r="K41" s="52">
        <v>631046.44999999995</v>
      </c>
      <c r="L41" s="48">
        <v>-25.834917481611587</v>
      </c>
      <c r="M41" s="48">
        <v>3.9631278419096065</v>
      </c>
      <c r="N41" s="48">
        <v>3.9111345437830383</v>
      </c>
      <c r="O41" s="48">
        <v>4.2125931241655534</v>
      </c>
      <c r="P41" s="48">
        <v>7.7077016146555266</v>
      </c>
      <c r="Q41" s="83"/>
    </row>
    <row r="42" spans="2:17">
      <c r="B42" s="246" t="s">
        <v>43</v>
      </c>
      <c r="C42" s="45" t="s">
        <v>36</v>
      </c>
      <c r="D42" s="56"/>
      <c r="E42" s="52">
        <v>145261.19000000003</v>
      </c>
      <c r="F42" s="52">
        <v>136873.27000000002</v>
      </c>
      <c r="G42" s="52">
        <v>12922.939999999999</v>
      </c>
      <c r="H42" s="48">
        <v>-90.558463314276054</v>
      </c>
      <c r="I42" s="52">
        <v>920401.61</v>
      </c>
      <c r="J42" s="52">
        <v>853782.77</v>
      </c>
      <c r="K42" s="52">
        <v>205515.49000000002</v>
      </c>
      <c r="L42" s="48">
        <v>-75.928831405206267</v>
      </c>
      <c r="M42" s="48">
        <v>6.3361838767808507</v>
      </c>
      <c r="N42" s="48">
        <v>6.2377611786435727</v>
      </c>
      <c r="O42" s="48">
        <v>15.903152842928934</v>
      </c>
      <c r="P42" s="48">
        <v>154.94969088231656</v>
      </c>
    </row>
    <row r="43" spans="2:17">
      <c r="B43" s="247"/>
      <c r="C43" s="45" t="s">
        <v>123</v>
      </c>
      <c r="D43" s="58">
        <v>8134049</v>
      </c>
      <c r="E43" s="52">
        <v>144661.19000000003</v>
      </c>
      <c r="F43" s="52">
        <v>136273.27000000002</v>
      </c>
      <c r="G43" s="52">
        <v>11688.56</v>
      </c>
      <c r="H43" s="48">
        <v>-91.422705274482666</v>
      </c>
      <c r="I43" s="52">
        <v>904494.47</v>
      </c>
      <c r="J43" s="52">
        <v>837875.63</v>
      </c>
      <c r="K43" s="52">
        <v>185326.67</v>
      </c>
      <c r="L43" s="48">
        <v>-77.88136289391781</v>
      </c>
      <c r="M43" s="48">
        <v>6.2525026235440189</v>
      </c>
      <c r="N43" s="48">
        <v>6.1484958128619054</v>
      </c>
      <c r="O43" s="48">
        <v>15.85538937217245</v>
      </c>
      <c r="P43" s="48">
        <v>157.87428103967974</v>
      </c>
      <c r="Q43" s="83"/>
    </row>
    <row r="44" spans="2:17">
      <c r="B44" s="261"/>
      <c r="C44" s="45" t="s">
        <v>116</v>
      </c>
      <c r="D44" s="58">
        <v>8134041</v>
      </c>
      <c r="E44" s="52">
        <v>600</v>
      </c>
      <c r="F44" s="52">
        <v>600</v>
      </c>
      <c r="G44" s="52">
        <v>1234.3800000000001</v>
      </c>
      <c r="H44" s="48">
        <v>105.73000000000002</v>
      </c>
      <c r="I44" s="52">
        <v>15907.14</v>
      </c>
      <c r="J44" s="52">
        <v>15907.14</v>
      </c>
      <c r="K44" s="52">
        <v>20188.820000000003</v>
      </c>
      <c r="L44" s="48">
        <v>26.916717901520968</v>
      </c>
      <c r="M44" s="48">
        <v>26.511900000000001</v>
      </c>
      <c r="N44" s="48">
        <v>26.511900000000001</v>
      </c>
      <c r="O44" s="48">
        <v>16.355433496978243</v>
      </c>
      <c r="P44" s="48">
        <v>-38.309085742710849</v>
      </c>
      <c r="Q44" s="83"/>
    </row>
    <row r="45" spans="2:17">
      <c r="B45" s="145" t="s">
        <v>81</v>
      </c>
      <c r="C45" s="144"/>
      <c r="D45" s="58">
        <v>7122000</v>
      </c>
      <c r="E45" s="52">
        <v>291487</v>
      </c>
      <c r="F45" s="52">
        <v>249704</v>
      </c>
      <c r="G45" s="52">
        <v>311230</v>
      </c>
      <c r="H45" s="48">
        <v>24.639573254733605</v>
      </c>
      <c r="I45" s="52">
        <v>752723.41</v>
      </c>
      <c r="J45" s="52">
        <v>648007.11</v>
      </c>
      <c r="K45" s="52">
        <v>862352.82</v>
      </c>
      <c r="L45" s="48">
        <v>33.077678731025031</v>
      </c>
      <c r="M45" s="48">
        <v>2.5823567088755244</v>
      </c>
      <c r="N45" s="48">
        <v>2.5951010396309231</v>
      </c>
      <c r="O45" s="48">
        <v>2.7707895125791215</v>
      </c>
      <c r="P45" s="48">
        <v>6.7700051082860702</v>
      </c>
      <c r="Q45" s="83"/>
    </row>
    <row r="46" spans="2:17">
      <c r="B46" s="281" t="s">
        <v>98</v>
      </c>
      <c r="C46" s="45" t="s">
        <v>36</v>
      </c>
      <c r="D46" s="56">
        <v>8134090</v>
      </c>
      <c r="E46" s="52">
        <v>108341.86</v>
      </c>
      <c r="F46" s="52">
        <v>91419.86</v>
      </c>
      <c r="G46" s="52">
        <v>72888.399999999994</v>
      </c>
      <c r="H46" s="48">
        <v>-20.270715794139271</v>
      </c>
      <c r="I46" s="52">
        <v>704684.96000000008</v>
      </c>
      <c r="J46" s="52">
        <v>555779.03</v>
      </c>
      <c r="K46" s="52">
        <v>394262.43999999994</v>
      </c>
      <c r="L46" s="48">
        <v>-29.061296177367481</v>
      </c>
      <c r="M46" s="48">
        <v>6.5042723098901947</v>
      </c>
      <c r="N46" s="48">
        <v>6.0794123946372265</v>
      </c>
      <c r="O46" s="48">
        <v>5.4091246343725476</v>
      </c>
      <c r="P46" s="48">
        <v>-11.025535310878954</v>
      </c>
    </row>
    <row r="47" spans="2:17">
      <c r="B47" s="281"/>
      <c r="C47" s="55" t="s">
        <v>125</v>
      </c>
      <c r="D47" s="58">
        <v>8134099</v>
      </c>
      <c r="E47" s="52">
        <v>108301.86</v>
      </c>
      <c r="F47" s="52">
        <v>91419.86</v>
      </c>
      <c r="G47" s="52">
        <v>70238.399999999994</v>
      </c>
      <c r="H47" s="48">
        <v>-23.169429487203331</v>
      </c>
      <c r="I47" s="52">
        <v>702342.76000000013</v>
      </c>
      <c r="J47" s="52">
        <v>555779.03</v>
      </c>
      <c r="K47" s="52">
        <v>366482.41</v>
      </c>
      <c r="L47" s="48">
        <v>-34.059690953075375</v>
      </c>
      <c r="M47" s="48">
        <v>6.4850479945589123</v>
      </c>
      <c r="N47" s="48">
        <v>6.0794123946372265</v>
      </c>
      <c r="O47" s="48">
        <v>5.2176930283149963</v>
      </c>
      <c r="P47" s="48">
        <v>-14.174385785744203</v>
      </c>
      <c r="Q47" s="83"/>
    </row>
    <row r="48" spans="2:17">
      <c r="B48" s="281"/>
      <c r="C48" s="55" t="s">
        <v>116</v>
      </c>
      <c r="D48" s="58">
        <v>8134091</v>
      </c>
      <c r="E48" s="52">
        <v>40</v>
      </c>
      <c r="F48" s="52">
        <v>0</v>
      </c>
      <c r="G48" s="52">
        <v>2650</v>
      </c>
      <c r="H48" s="48" t="s">
        <v>414</v>
      </c>
      <c r="I48" s="52">
        <v>2342.1999999999998</v>
      </c>
      <c r="J48" s="52">
        <v>0</v>
      </c>
      <c r="K48" s="52">
        <v>27780.03</v>
      </c>
      <c r="L48" s="48" t="s">
        <v>414</v>
      </c>
      <c r="M48" s="48">
        <v>58.554999999999993</v>
      </c>
      <c r="N48" s="48" t="s">
        <v>414</v>
      </c>
      <c r="O48" s="48">
        <v>10.483030188679244</v>
      </c>
      <c r="P48" s="48" t="s">
        <v>414</v>
      </c>
      <c r="Q48" s="83"/>
    </row>
    <row r="49" spans="2:17">
      <c r="B49" s="145" t="s">
        <v>184</v>
      </c>
      <c r="C49" s="144"/>
      <c r="D49" s="58">
        <v>8135000</v>
      </c>
      <c r="E49" s="52">
        <v>54963.54</v>
      </c>
      <c r="F49" s="52">
        <v>40967.5</v>
      </c>
      <c r="G49" s="52">
        <v>49057</v>
      </c>
      <c r="H49" s="48">
        <v>19.74614023311161</v>
      </c>
      <c r="I49" s="52">
        <v>700327.63000000012</v>
      </c>
      <c r="J49" s="52">
        <v>558577.87000000011</v>
      </c>
      <c r="K49" s="52">
        <v>392753.58</v>
      </c>
      <c r="L49" s="48">
        <v>-29.686870695396518</v>
      </c>
      <c r="M49" s="48">
        <v>12.741676209356241</v>
      </c>
      <c r="N49" s="48">
        <v>13.63465844877037</v>
      </c>
      <c r="O49" s="48">
        <v>8.0060660048514993</v>
      </c>
      <c r="P49" s="48">
        <v>-41.281506721031803</v>
      </c>
      <c r="Q49" s="83"/>
    </row>
    <row r="50" spans="2:17">
      <c r="B50" s="145" t="s">
        <v>55</v>
      </c>
      <c r="C50" s="144"/>
      <c r="D50" s="58">
        <v>8134010</v>
      </c>
      <c r="E50" s="52">
        <v>119970.43</v>
      </c>
      <c r="F50" s="52">
        <v>104046.43</v>
      </c>
      <c r="G50" s="52">
        <v>120594.91</v>
      </c>
      <c r="H50" s="48">
        <v>15.904899380017179</v>
      </c>
      <c r="I50" s="52">
        <v>536679.44000000006</v>
      </c>
      <c r="J50" s="52">
        <v>511039.42000000004</v>
      </c>
      <c r="K50" s="52">
        <v>596689.05000000005</v>
      </c>
      <c r="L50" s="48">
        <v>16.759887133560071</v>
      </c>
      <c r="M50" s="48">
        <v>4.4734309946209256</v>
      </c>
      <c r="N50" s="48">
        <v>4.9116478095404146</v>
      </c>
      <c r="O50" s="48">
        <v>4.9478792264117946</v>
      </c>
      <c r="P50" s="48">
        <v>0.73766316878429716</v>
      </c>
      <c r="Q50" s="83"/>
    </row>
    <row r="51" spans="2:17">
      <c r="B51" s="246" t="s">
        <v>41</v>
      </c>
      <c r="C51" s="45" t="s">
        <v>36</v>
      </c>
      <c r="D51" s="56"/>
      <c r="E51" s="52">
        <v>20556</v>
      </c>
      <c r="F51" s="52">
        <v>20556</v>
      </c>
      <c r="G51" s="52">
        <v>15791</v>
      </c>
      <c r="H51" s="48">
        <v>-23.180579879353957</v>
      </c>
      <c r="I51" s="52">
        <v>535115.26</v>
      </c>
      <c r="J51" s="52">
        <v>535115.26</v>
      </c>
      <c r="K51" s="52">
        <v>355673.72000000003</v>
      </c>
      <c r="L51" s="48">
        <v>-33.533250387963143</v>
      </c>
      <c r="M51" s="48">
        <v>26.032071414672117</v>
      </c>
      <c r="N51" s="48">
        <v>26.032071414672117</v>
      </c>
      <c r="O51" s="48">
        <v>22.523824963586854</v>
      </c>
      <c r="P51" s="48">
        <v>-13.476631940660532</v>
      </c>
    </row>
    <row r="52" spans="2:17">
      <c r="B52" s="247"/>
      <c r="C52" s="74" t="s">
        <v>115</v>
      </c>
      <c r="D52" s="58">
        <v>8134039</v>
      </c>
      <c r="E52" s="52">
        <v>16433</v>
      </c>
      <c r="F52" s="52">
        <v>16433</v>
      </c>
      <c r="G52" s="52">
        <v>14067</v>
      </c>
      <c r="H52" s="48">
        <v>-14.397857968721473</v>
      </c>
      <c r="I52" s="52">
        <v>353818.43000000005</v>
      </c>
      <c r="J52" s="52">
        <v>353818.43000000005</v>
      </c>
      <c r="K52" s="52">
        <v>293247.14</v>
      </c>
      <c r="L52" s="48">
        <v>-17.119314559165289</v>
      </c>
      <c r="M52" s="48">
        <v>21.53096999939147</v>
      </c>
      <c r="N52" s="48">
        <v>21.53096999939147</v>
      </c>
      <c r="O52" s="48">
        <v>20.84645908864719</v>
      </c>
      <c r="P52" s="48">
        <v>-3.1791921625622388</v>
      </c>
      <c r="Q52" s="83"/>
    </row>
    <row r="53" spans="2:17">
      <c r="B53" s="261"/>
      <c r="C53" s="74" t="s">
        <v>114</v>
      </c>
      <c r="D53" s="58">
        <v>8134031</v>
      </c>
      <c r="E53" s="52">
        <v>4123</v>
      </c>
      <c r="F53" s="52">
        <v>4123</v>
      </c>
      <c r="G53" s="52">
        <v>1724</v>
      </c>
      <c r="H53" s="48">
        <v>-58.185787048265823</v>
      </c>
      <c r="I53" s="52">
        <v>181296.83</v>
      </c>
      <c r="J53" s="52">
        <v>181296.83</v>
      </c>
      <c r="K53" s="52">
        <v>62426.58</v>
      </c>
      <c r="L53" s="48">
        <v>-65.566645594410005</v>
      </c>
      <c r="M53" s="48">
        <v>43.972066456463736</v>
      </c>
      <c r="N53" s="48">
        <v>43.972066456463736</v>
      </c>
      <c r="O53" s="48">
        <v>36.210313225058009</v>
      </c>
      <c r="P53" s="48">
        <v>-17.651554400088422</v>
      </c>
      <c r="Q53" s="83"/>
    </row>
    <row r="54" spans="2:17">
      <c r="B54" s="145" t="s">
        <v>84</v>
      </c>
      <c r="C54" s="144"/>
      <c r="D54" s="58">
        <v>7129010</v>
      </c>
      <c r="E54" s="52">
        <v>33339</v>
      </c>
      <c r="F54" s="52">
        <v>33219</v>
      </c>
      <c r="G54" s="52">
        <v>3820</v>
      </c>
      <c r="H54" s="48">
        <v>-88.500556910201993</v>
      </c>
      <c r="I54" s="52">
        <v>336355.43</v>
      </c>
      <c r="J54" s="52">
        <v>335576.63</v>
      </c>
      <c r="K54" s="52">
        <v>29376.239999999998</v>
      </c>
      <c r="L54" s="48">
        <v>-91.246041179923637</v>
      </c>
      <c r="M54" s="48">
        <v>10.088947778877591</v>
      </c>
      <c r="N54" s="48">
        <v>10.101948583641892</v>
      </c>
      <c r="O54" s="48">
        <v>7.690115183246073</v>
      </c>
      <c r="P54" s="48">
        <v>-23.874932449184172</v>
      </c>
      <c r="Q54" s="83"/>
    </row>
    <row r="55" spans="2:17">
      <c r="B55" s="281" t="s">
        <v>175</v>
      </c>
      <c r="C55" s="45" t="s">
        <v>36</v>
      </c>
      <c r="D55" s="56"/>
      <c r="E55" s="52">
        <v>65213.54</v>
      </c>
      <c r="F55" s="52">
        <v>62306.280000000006</v>
      </c>
      <c r="G55" s="52">
        <v>47145.479999999996</v>
      </c>
      <c r="H55" s="48">
        <v>-24.332699689341119</v>
      </c>
      <c r="I55" s="52">
        <v>257706.85000000003</v>
      </c>
      <c r="J55" s="52">
        <v>247579.85000000003</v>
      </c>
      <c r="K55" s="52">
        <v>245919.03999999998</v>
      </c>
      <c r="L55" s="48">
        <v>-0.67081791995594608</v>
      </c>
      <c r="M55" s="48">
        <v>3.9517383966581177</v>
      </c>
      <c r="N55" s="48">
        <v>3.9735938335589931</v>
      </c>
      <c r="O55" s="48">
        <v>5.2161742758796814</v>
      </c>
      <c r="P55" s="48">
        <v>31.270947519257586</v>
      </c>
    </row>
    <row r="56" spans="2:17">
      <c r="B56" s="281"/>
      <c r="C56" s="118" t="s">
        <v>182</v>
      </c>
      <c r="D56" s="56">
        <v>9042220</v>
      </c>
      <c r="E56" s="52">
        <v>42878.18</v>
      </c>
      <c r="F56" s="52">
        <v>40049.380000000005</v>
      </c>
      <c r="G56" s="52">
        <v>12755.48</v>
      </c>
      <c r="H56" s="48">
        <v>-68.150618062002465</v>
      </c>
      <c r="I56" s="52">
        <v>177353.83000000002</v>
      </c>
      <c r="J56" s="52">
        <v>168057.83000000002</v>
      </c>
      <c r="K56" s="52">
        <v>104165.55</v>
      </c>
      <c r="L56" s="48">
        <v>-38.018032245209888</v>
      </c>
      <c r="M56" s="48">
        <v>4.1362256980123693</v>
      </c>
      <c r="N56" s="48">
        <v>4.1962654602892728</v>
      </c>
      <c r="O56" s="48">
        <v>8.1663371350980132</v>
      </c>
      <c r="P56" s="48">
        <v>94.609640700258765</v>
      </c>
      <c r="Q56" s="83"/>
    </row>
    <row r="57" spans="2:17">
      <c r="B57" s="281"/>
      <c r="C57" s="76" t="s">
        <v>336</v>
      </c>
      <c r="D57" s="58">
        <v>9042290</v>
      </c>
      <c r="E57" s="52">
        <v>5444.9</v>
      </c>
      <c r="F57" s="52">
        <v>5444.9</v>
      </c>
      <c r="G57" s="52">
        <v>32570</v>
      </c>
      <c r="H57" s="48">
        <v>498.17443846535292</v>
      </c>
      <c r="I57" s="52">
        <v>22930.35</v>
      </c>
      <c r="J57" s="52">
        <v>22930.35</v>
      </c>
      <c r="K57" s="52">
        <v>128543.63</v>
      </c>
      <c r="L57" s="48">
        <v>460.58293920502751</v>
      </c>
      <c r="M57" s="48">
        <v>4.2113445609653066</v>
      </c>
      <c r="N57" s="48">
        <v>4.2113445609653066</v>
      </c>
      <c r="O57" s="48">
        <v>3.9466880564937061</v>
      </c>
      <c r="P57" s="48">
        <v>-6.2843707191447944</v>
      </c>
      <c r="Q57" s="83"/>
    </row>
    <row r="58" spans="2:17">
      <c r="B58" s="281"/>
      <c r="C58" s="74" t="s">
        <v>337</v>
      </c>
      <c r="D58" s="58">
        <v>9042100</v>
      </c>
      <c r="E58" s="52">
        <v>16890.46</v>
      </c>
      <c r="F58" s="52">
        <v>16812</v>
      </c>
      <c r="G58" s="52">
        <v>1820</v>
      </c>
      <c r="H58" s="48">
        <v>-89.174399238639069</v>
      </c>
      <c r="I58" s="52">
        <v>57422.67</v>
      </c>
      <c r="J58" s="52">
        <v>56591.67</v>
      </c>
      <c r="K58" s="52">
        <v>13209.86</v>
      </c>
      <c r="L58" s="48">
        <v>-76.657589358999303</v>
      </c>
      <c r="M58" s="48">
        <v>3.3997102506385262</v>
      </c>
      <c r="N58" s="48">
        <v>3.3661473947180585</v>
      </c>
      <c r="O58" s="48">
        <v>7.2581648351648358</v>
      </c>
      <c r="P58" s="48">
        <v>115.62231192115591</v>
      </c>
      <c r="Q58" s="83"/>
    </row>
    <row r="59" spans="2:17">
      <c r="B59" s="255" t="s">
        <v>42</v>
      </c>
      <c r="C59" s="45" t="s">
        <v>36</v>
      </c>
      <c r="D59" s="56">
        <v>8134050</v>
      </c>
      <c r="E59" s="52">
        <v>9315</v>
      </c>
      <c r="F59" s="52">
        <v>9315</v>
      </c>
      <c r="G59" s="52">
        <v>56339.8</v>
      </c>
      <c r="H59" s="48">
        <v>504.82877079978533</v>
      </c>
      <c r="I59" s="52">
        <v>224562.66</v>
      </c>
      <c r="J59" s="52">
        <v>224562.66</v>
      </c>
      <c r="K59" s="52">
        <v>2466248.0199999996</v>
      </c>
      <c r="L59" s="48">
        <v>998.24492638268509</v>
      </c>
      <c r="M59" s="48">
        <v>24.107639291465379</v>
      </c>
      <c r="N59" s="48">
        <v>24.107639291465379</v>
      </c>
      <c r="O59" s="48">
        <v>43.774525646168421</v>
      </c>
      <c r="P59" s="48">
        <v>81.579478259679888</v>
      </c>
    </row>
    <row r="60" spans="2:17">
      <c r="B60" s="256"/>
      <c r="C60" s="74" t="s">
        <v>115</v>
      </c>
      <c r="D60" s="58">
        <v>8134059</v>
      </c>
      <c r="E60" s="52">
        <v>9215</v>
      </c>
      <c r="F60" s="52">
        <v>9215</v>
      </c>
      <c r="G60" s="52">
        <v>51611.8</v>
      </c>
      <c r="H60" s="48">
        <v>460.08464460119376</v>
      </c>
      <c r="I60" s="52">
        <v>224412.66</v>
      </c>
      <c r="J60" s="52">
        <v>224412.66</v>
      </c>
      <c r="K60" s="52">
        <v>2258497.0299999998</v>
      </c>
      <c r="L60" s="48">
        <v>906.40357366647675</v>
      </c>
      <c r="M60" s="48">
        <v>24.352974498100924</v>
      </c>
      <c r="N60" s="48">
        <v>24.352974498100924</v>
      </c>
      <c r="O60" s="48">
        <v>43.759315311614777</v>
      </c>
      <c r="P60" s="48">
        <v>79.687763870598999</v>
      </c>
      <c r="Q60" s="83"/>
    </row>
    <row r="61" spans="2:17">
      <c r="B61" s="257"/>
      <c r="C61" s="74" t="s">
        <v>114</v>
      </c>
      <c r="D61" s="58">
        <v>8134051</v>
      </c>
      <c r="E61" s="52">
        <v>100</v>
      </c>
      <c r="F61" s="52">
        <v>100</v>
      </c>
      <c r="G61" s="52">
        <v>4728</v>
      </c>
      <c r="H61" s="48">
        <v>4628</v>
      </c>
      <c r="I61" s="52">
        <v>150</v>
      </c>
      <c r="J61" s="52">
        <v>150</v>
      </c>
      <c r="K61" s="52">
        <v>207750.99</v>
      </c>
      <c r="L61" s="48">
        <v>138400.66</v>
      </c>
      <c r="M61" s="48">
        <v>1.5</v>
      </c>
      <c r="N61" s="48">
        <v>1.5</v>
      </c>
      <c r="O61" s="48">
        <v>43.940564720812183</v>
      </c>
      <c r="P61" s="48">
        <v>2829.3709813874789</v>
      </c>
      <c r="Q61" s="83"/>
    </row>
    <row r="62" spans="2:17">
      <c r="B62" s="145" t="s">
        <v>187</v>
      </c>
      <c r="C62" s="144"/>
      <c r="D62" s="58">
        <v>8011100</v>
      </c>
      <c r="E62" s="52">
        <v>63333.520000000004</v>
      </c>
      <c r="F62" s="52">
        <v>54201.88</v>
      </c>
      <c r="G62" s="52">
        <v>62638</v>
      </c>
      <c r="H62" s="48">
        <v>15.564257180747232</v>
      </c>
      <c r="I62" s="52">
        <v>173513.72</v>
      </c>
      <c r="J62" s="52">
        <v>143132.01</v>
      </c>
      <c r="K62" s="52">
        <v>120558.85</v>
      </c>
      <c r="L62" s="48">
        <v>-15.770867746494998</v>
      </c>
      <c r="M62" s="48">
        <v>2.7396822409365527</v>
      </c>
      <c r="N62" s="48">
        <v>2.6407203956763126</v>
      </c>
      <c r="O62" s="48">
        <v>1.9246918803282353</v>
      </c>
      <c r="P62" s="48">
        <v>-27.114893213247438</v>
      </c>
      <c r="Q62" s="83"/>
    </row>
    <row r="63" spans="2:17">
      <c r="B63" s="145" t="s">
        <v>293</v>
      </c>
      <c r="C63" s="144"/>
      <c r="D63" s="58">
        <v>7129069</v>
      </c>
      <c r="E63" s="52">
        <v>27569.599999999999</v>
      </c>
      <c r="F63" s="52">
        <v>27514.6</v>
      </c>
      <c r="G63" s="52">
        <v>8547.2000000000007</v>
      </c>
      <c r="H63" s="48">
        <v>-68.935765012029975</v>
      </c>
      <c r="I63" s="52">
        <v>140551.10999999999</v>
      </c>
      <c r="J63" s="52">
        <v>140413.60999999999</v>
      </c>
      <c r="K63" s="52">
        <v>42191.05</v>
      </c>
      <c r="L63" s="48">
        <v>-69.952307329752443</v>
      </c>
      <c r="M63" s="48">
        <v>5.0980467616505134</v>
      </c>
      <c r="N63" s="48">
        <v>5.1032400979843429</v>
      </c>
      <c r="O63" s="48">
        <v>4.9362422781729691</v>
      </c>
      <c r="P63" s="48">
        <v>-3.272388063366527</v>
      </c>
      <c r="Q63" s="83"/>
    </row>
    <row r="64" spans="2:17">
      <c r="B64" s="246" t="s">
        <v>389</v>
      </c>
      <c r="C64" s="144" t="s">
        <v>36</v>
      </c>
      <c r="D64" s="58"/>
      <c r="E64" s="52">
        <v>3870</v>
      </c>
      <c r="F64" s="52">
        <v>2370</v>
      </c>
      <c r="G64" s="52">
        <v>6860</v>
      </c>
      <c r="H64" s="48">
        <v>189.45147679324896</v>
      </c>
      <c r="I64" s="52">
        <v>105269</v>
      </c>
      <c r="J64" s="52">
        <v>62269</v>
      </c>
      <c r="K64" s="52">
        <v>212291.87</v>
      </c>
      <c r="L64" s="48">
        <v>240.92705840787551</v>
      </c>
      <c r="M64" s="48">
        <v>27.201291989664082</v>
      </c>
      <c r="N64" s="48">
        <v>26.273839662447259</v>
      </c>
      <c r="O64" s="48">
        <v>30.946336734693876</v>
      </c>
      <c r="P64" s="48">
        <v>17.783837963070681</v>
      </c>
    </row>
    <row r="65" spans="2:17">
      <c r="B65" s="247"/>
      <c r="C65" s="144" t="s">
        <v>390</v>
      </c>
      <c r="D65" s="58">
        <v>8134079</v>
      </c>
      <c r="E65" s="52">
        <v>290</v>
      </c>
      <c r="F65" s="52">
        <v>290</v>
      </c>
      <c r="G65" s="52">
        <v>3000</v>
      </c>
      <c r="H65" s="48">
        <v>934.48275862068965</v>
      </c>
      <c r="I65" s="52">
        <v>2189</v>
      </c>
      <c r="J65" s="52">
        <v>2189</v>
      </c>
      <c r="K65" s="52">
        <v>93472.31</v>
      </c>
      <c r="L65" s="48">
        <v>4170.0918227501143</v>
      </c>
      <c r="M65" s="48">
        <v>7.5482758620689658</v>
      </c>
      <c r="N65" s="48">
        <v>7.5482758620689658</v>
      </c>
      <c r="O65" s="48">
        <v>31.157436666666666</v>
      </c>
      <c r="P65" s="48">
        <v>312.77554286584433</v>
      </c>
    </row>
    <row r="66" spans="2:17">
      <c r="B66" s="247"/>
      <c r="C66" s="144" t="s">
        <v>381</v>
      </c>
      <c r="D66" s="58">
        <v>8134071</v>
      </c>
      <c r="E66" s="52">
        <v>3580</v>
      </c>
      <c r="F66" s="52">
        <v>2080</v>
      </c>
      <c r="G66" s="52">
        <v>3860</v>
      </c>
      <c r="H66" s="48">
        <v>85.57692307692308</v>
      </c>
      <c r="I66" s="52">
        <v>103080</v>
      </c>
      <c r="J66" s="52">
        <v>60080</v>
      </c>
      <c r="K66" s="52">
        <v>118819.56</v>
      </c>
      <c r="L66" s="48">
        <v>97.768908122503319</v>
      </c>
      <c r="M66" s="48">
        <v>28.793296089385475</v>
      </c>
      <c r="N66" s="48">
        <v>28.884615384615383</v>
      </c>
      <c r="O66" s="48">
        <v>30.782269430051812</v>
      </c>
      <c r="P66" s="48">
        <v>6.5697743250795249</v>
      </c>
    </row>
    <row r="67" spans="2:17">
      <c r="B67" s="145" t="s">
        <v>83</v>
      </c>
      <c r="C67" s="144"/>
      <c r="D67" s="58">
        <v>7129040</v>
      </c>
      <c r="E67" s="52">
        <v>3806</v>
      </c>
      <c r="F67" s="52">
        <v>2697</v>
      </c>
      <c r="G67" s="52">
        <v>89311.32</v>
      </c>
      <c r="H67" s="48">
        <v>3211.5061179087879</v>
      </c>
      <c r="I67" s="52">
        <v>35977.78</v>
      </c>
      <c r="J67" s="52">
        <v>24694.399999999998</v>
      </c>
      <c r="K67" s="52">
        <v>490591.66</v>
      </c>
      <c r="L67" s="48">
        <v>1886.6514675391993</v>
      </c>
      <c r="M67" s="48">
        <v>9.4529111928533887</v>
      </c>
      <c r="N67" s="48">
        <v>9.1562476826103065</v>
      </c>
      <c r="O67" s="48">
        <v>5.4930512727837852</v>
      </c>
      <c r="P67" s="48">
        <v>-40.007615966786517</v>
      </c>
      <c r="Q67" s="83"/>
    </row>
    <row r="68" spans="2:17">
      <c r="B68" s="246" t="s">
        <v>298</v>
      </c>
      <c r="C68" s="45" t="s">
        <v>36</v>
      </c>
      <c r="D68" s="56"/>
      <c r="E68" s="52">
        <v>3015.8</v>
      </c>
      <c r="F68" s="52">
        <v>2760.8</v>
      </c>
      <c r="G68" s="52">
        <v>1500</v>
      </c>
      <c r="H68" s="48">
        <v>-45.667922341350341</v>
      </c>
      <c r="I68" s="52">
        <v>12974.32</v>
      </c>
      <c r="J68" s="52">
        <v>11637.17</v>
      </c>
      <c r="K68" s="52">
        <v>7559.06</v>
      </c>
      <c r="L68" s="48">
        <v>-35.043829384635607</v>
      </c>
      <c r="M68" s="48">
        <v>4.3021155249021819</v>
      </c>
      <c r="N68" s="48">
        <v>4.2151441611127209</v>
      </c>
      <c r="O68" s="48">
        <v>5.0393733333333337</v>
      </c>
      <c r="P68" s="48">
        <v>19.553997223265341</v>
      </c>
    </row>
    <row r="69" spans="2:17">
      <c r="B69" s="247"/>
      <c r="C69" s="74" t="s">
        <v>114</v>
      </c>
      <c r="D69" s="58">
        <v>8134061</v>
      </c>
      <c r="E69" s="52">
        <v>1595</v>
      </c>
      <c r="F69" s="52">
        <v>1340</v>
      </c>
      <c r="G69" s="52">
        <v>1500</v>
      </c>
      <c r="H69" s="48">
        <v>11.940298507462677</v>
      </c>
      <c r="I69" s="52">
        <v>8449.32</v>
      </c>
      <c r="J69" s="52">
        <v>7112.17</v>
      </c>
      <c r="K69" s="52">
        <v>7559.06</v>
      </c>
      <c r="L69" s="48">
        <v>6.2834549792819994</v>
      </c>
      <c r="M69" s="48">
        <v>5.2973793103448275</v>
      </c>
      <c r="N69" s="48">
        <v>5.3075895522388059</v>
      </c>
      <c r="O69" s="48">
        <v>5.0393733333333337</v>
      </c>
      <c r="P69" s="48">
        <v>-5.0534468851747505</v>
      </c>
      <c r="Q69" s="83"/>
    </row>
    <row r="70" spans="2:17">
      <c r="B70" s="261"/>
      <c r="C70" s="74" t="s">
        <v>115</v>
      </c>
      <c r="D70" s="58">
        <v>8134069</v>
      </c>
      <c r="E70" s="52">
        <v>1420.8</v>
      </c>
      <c r="F70" s="52">
        <v>1420.8</v>
      </c>
      <c r="G70" s="52">
        <v>0</v>
      </c>
      <c r="H70" s="48">
        <v>-100</v>
      </c>
      <c r="I70" s="52">
        <v>4525</v>
      </c>
      <c r="J70" s="52">
        <v>4525</v>
      </c>
      <c r="K70" s="52">
        <v>0</v>
      </c>
      <c r="L70" s="48">
        <v>-100</v>
      </c>
      <c r="M70" s="48">
        <v>3.1848254504504507</v>
      </c>
      <c r="N70" s="48">
        <v>3.1848254504504507</v>
      </c>
      <c r="O70" s="48" t="s">
        <v>414</v>
      </c>
      <c r="P70" s="48" t="s">
        <v>414</v>
      </c>
    </row>
    <row r="71" spans="2:17">
      <c r="B71" s="145" t="s">
        <v>54</v>
      </c>
      <c r="C71" s="144"/>
      <c r="D71" s="58">
        <v>8131000</v>
      </c>
      <c r="E71" s="52">
        <v>660</v>
      </c>
      <c r="F71" s="52">
        <v>660</v>
      </c>
      <c r="G71" s="52">
        <v>1700</v>
      </c>
      <c r="H71" s="48">
        <v>157.57575757575756</v>
      </c>
      <c r="I71" s="52">
        <v>528</v>
      </c>
      <c r="J71" s="52">
        <v>528</v>
      </c>
      <c r="K71" s="52">
        <v>11900</v>
      </c>
      <c r="L71" s="48">
        <v>2153.787878787879</v>
      </c>
      <c r="M71" s="48">
        <v>0.8</v>
      </c>
      <c r="N71" s="48">
        <v>0.8</v>
      </c>
      <c r="O71" s="48">
        <v>7</v>
      </c>
      <c r="P71" s="48">
        <v>775</v>
      </c>
      <c r="Q71" s="83"/>
    </row>
    <row r="72" spans="2:17">
      <c r="B72" s="246" t="s">
        <v>385</v>
      </c>
      <c r="C72" s="45" t="s">
        <v>36</v>
      </c>
      <c r="D72" s="58"/>
      <c r="E72" s="52">
        <v>0</v>
      </c>
      <c r="F72" s="52">
        <v>0</v>
      </c>
      <c r="G72" s="52">
        <v>0</v>
      </c>
      <c r="H72" s="48" t="s">
        <v>414</v>
      </c>
      <c r="I72" s="52">
        <v>0</v>
      </c>
      <c r="J72" s="52">
        <v>0</v>
      </c>
      <c r="K72" s="52">
        <v>0</v>
      </c>
      <c r="L72" s="48" t="s">
        <v>414</v>
      </c>
      <c r="M72" s="48" t="s">
        <v>414</v>
      </c>
      <c r="N72" s="48" t="s">
        <v>414</v>
      </c>
      <c r="O72" s="48" t="s">
        <v>414</v>
      </c>
      <c r="P72" s="48" t="s">
        <v>414</v>
      </c>
    </row>
    <row r="73" spans="2:17">
      <c r="B73" s="247"/>
      <c r="C73" s="144" t="s">
        <v>384</v>
      </c>
      <c r="D73" s="58">
        <v>7123220</v>
      </c>
      <c r="E73" s="52">
        <v>0</v>
      </c>
      <c r="F73" s="52">
        <v>0</v>
      </c>
      <c r="G73" s="52">
        <v>0</v>
      </c>
      <c r="H73" s="48" t="s">
        <v>414</v>
      </c>
      <c r="I73" s="52">
        <v>0</v>
      </c>
      <c r="J73" s="52">
        <v>0</v>
      </c>
      <c r="K73" s="52">
        <v>0</v>
      </c>
      <c r="L73" s="48" t="s">
        <v>414</v>
      </c>
      <c r="M73" s="48" t="s">
        <v>414</v>
      </c>
      <c r="N73" s="48" t="s">
        <v>414</v>
      </c>
      <c r="O73" s="48" t="s">
        <v>414</v>
      </c>
      <c r="P73" s="48" t="s">
        <v>414</v>
      </c>
    </row>
    <row r="74" spans="2:17">
      <c r="B74" s="261"/>
      <c r="C74" s="144" t="s">
        <v>383</v>
      </c>
      <c r="D74" s="58">
        <v>7123210</v>
      </c>
      <c r="E74" s="52">
        <v>0</v>
      </c>
      <c r="F74" s="52">
        <v>0</v>
      </c>
      <c r="G74" s="52">
        <v>0</v>
      </c>
      <c r="H74" s="48" t="s">
        <v>414</v>
      </c>
      <c r="I74" s="52">
        <v>0</v>
      </c>
      <c r="J74" s="52">
        <v>0</v>
      </c>
      <c r="K74" s="52">
        <v>0</v>
      </c>
      <c r="L74" s="48" t="s">
        <v>414</v>
      </c>
      <c r="M74" s="48" t="s">
        <v>414</v>
      </c>
      <c r="N74" s="48" t="s">
        <v>414</v>
      </c>
      <c r="O74" s="48" t="s">
        <v>414</v>
      </c>
      <c r="P74" s="48" t="s">
        <v>414</v>
      </c>
    </row>
    <row r="75" spans="2:17">
      <c r="B75" s="145" t="s">
        <v>291</v>
      </c>
      <c r="C75" s="144"/>
      <c r="D75" s="58">
        <v>12119083</v>
      </c>
      <c r="E75" s="52">
        <v>0</v>
      </c>
      <c r="F75" s="52">
        <v>0</v>
      </c>
      <c r="G75" s="52">
        <v>0</v>
      </c>
      <c r="H75" s="48" t="s">
        <v>414</v>
      </c>
      <c r="I75" s="52">
        <v>0</v>
      </c>
      <c r="J75" s="52">
        <v>0</v>
      </c>
      <c r="K75" s="52">
        <v>0</v>
      </c>
      <c r="L75" s="48" t="s">
        <v>414</v>
      </c>
      <c r="M75" s="48" t="s">
        <v>414</v>
      </c>
      <c r="N75" s="48" t="s">
        <v>414</v>
      </c>
      <c r="O75" s="48" t="s">
        <v>414</v>
      </c>
      <c r="P75" s="48" t="s">
        <v>414</v>
      </c>
    </row>
    <row r="76" spans="2:17">
      <c r="B76" s="246" t="s">
        <v>386</v>
      </c>
      <c r="C76" s="45" t="s">
        <v>36</v>
      </c>
      <c r="D76" s="58"/>
      <c r="E76" s="52">
        <v>0</v>
      </c>
      <c r="F76" s="52">
        <v>0</v>
      </c>
      <c r="G76" s="52">
        <v>0</v>
      </c>
      <c r="H76" s="48" t="s">
        <v>414</v>
      </c>
      <c r="I76" s="52">
        <v>0</v>
      </c>
      <c r="J76" s="52">
        <v>0</v>
      </c>
      <c r="K76" s="52">
        <v>0</v>
      </c>
      <c r="L76" s="48" t="s">
        <v>414</v>
      </c>
      <c r="M76" s="48" t="s">
        <v>414</v>
      </c>
      <c r="N76" s="48" t="s">
        <v>414</v>
      </c>
      <c r="O76" s="48" t="s">
        <v>414</v>
      </c>
      <c r="P76" s="48" t="s">
        <v>414</v>
      </c>
    </row>
    <row r="77" spans="2:17">
      <c r="B77" s="247"/>
      <c r="C77" s="74" t="s">
        <v>180</v>
      </c>
      <c r="D77" s="58">
        <v>7123310</v>
      </c>
      <c r="E77" s="52">
        <v>0</v>
      </c>
      <c r="F77" s="52">
        <v>0</v>
      </c>
      <c r="G77" s="52">
        <v>0</v>
      </c>
      <c r="H77" s="48" t="s">
        <v>414</v>
      </c>
      <c r="I77" s="52">
        <v>0</v>
      </c>
      <c r="J77" s="52">
        <v>0</v>
      </c>
      <c r="K77" s="52">
        <v>0</v>
      </c>
      <c r="L77" s="48" t="s">
        <v>414</v>
      </c>
      <c r="M77" s="48" t="s">
        <v>414</v>
      </c>
      <c r="N77" s="48" t="s">
        <v>414</v>
      </c>
      <c r="O77" s="48" t="s">
        <v>414</v>
      </c>
      <c r="P77" s="48" t="s">
        <v>414</v>
      </c>
      <c r="Q77" s="83"/>
    </row>
    <row r="78" spans="2:17">
      <c r="B78" s="261"/>
      <c r="C78" s="74" t="s">
        <v>181</v>
      </c>
      <c r="D78" s="58">
        <v>7123390</v>
      </c>
      <c r="E78" s="52">
        <v>0</v>
      </c>
      <c r="F78" s="52">
        <v>0</v>
      </c>
      <c r="G78" s="52">
        <v>0</v>
      </c>
      <c r="H78" s="48" t="s">
        <v>414</v>
      </c>
      <c r="I78" s="52">
        <v>0</v>
      </c>
      <c r="J78" s="52">
        <v>0</v>
      </c>
      <c r="K78" s="52">
        <v>0</v>
      </c>
      <c r="L78" s="48" t="s">
        <v>414</v>
      </c>
      <c r="M78" s="48" t="s">
        <v>414</v>
      </c>
      <c r="N78" s="48" t="s">
        <v>414</v>
      </c>
      <c r="O78" s="48" t="s">
        <v>414</v>
      </c>
      <c r="P78" s="48" t="s">
        <v>414</v>
      </c>
    </row>
    <row r="79" spans="2:17">
      <c r="B79" s="136" t="s">
        <v>36</v>
      </c>
      <c r="C79" s="152"/>
      <c r="D79" s="137"/>
      <c r="E79" s="78">
        <v>148337358.55700004</v>
      </c>
      <c r="F79" s="78">
        <v>122373922.05699997</v>
      </c>
      <c r="G79" s="78">
        <v>117594252.20999998</v>
      </c>
      <c r="H79" s="48">
        <v>-3.905791174016382</v>
      </c>
      <c r="I79" s="78">
        <v>386473385.47000003</v>
      </c>
      <c r="J79" s="78">
        <v>320236132.49000001</v>
      </c>
      <c r="K79" s="78">
        <v>299430751.09999996</v>
      </c>
      <c r="L79" s="210">
        <v>-6.4968875398998644</v>
      </c>
      <c r="M79" s="48">
        <v>2.6053678535841929</v>
      </c>
      <c r="N79" s="48">
        <v>2.6168658085571428</v>
      </c>
      <c r="O79" s="48">
        <v>2.5463043088643151</v>
      </c>
      <c r="P79" s="48">
        <v>-2.6964126116857723</v>
      </c>
    </row>
    <row r="80" spans="2:17">
      <c r="B80" s="138" t="s">
        <v>109</v>
      </c>
      <c r="C80" s="139"/>
      <c r="D80" s="139"/>
      <c r="E80" s="139"/>
      <c r="F80" s="139"/>
      <c r="G80" s="139"/>
      <c r="H80" s="139"/>
      <c r="I80" s="211"/>
      <c r="J80" s="139"/>
      <c r="K80" s="139"/>
      <c r="L80" s="139"/>
      <c r="M80" s="139"/>
      <c r="N80" s="139"/>
      <c r="O80" s="139"/>
      <c r="P80" s="147"/>
    </row>
    <row r="83" spans="5:11">
      <c r="E83" s="49"/>
      <c r="F83" s="49"/>
      <c r="G83" s="49"/>
      <c r="H83" s="49"/>
      <c r="I83" s="49"/>
      <c r="J83" s="49"/>
      <c r="K83" s="49"/>
    </row>
    <row r="84" spans="5:11">
      <c r="E84" s="49"/>
      <c r="F84" s="49"/>
      <c r="G84" s="49"/>
      <c r="I84" s="49"/>
      <c r="J84" s="49"/>
      <c r="K84" s="49"/>
    </row>
  </sheetData>
  <mergeCells count="26">
    <mergeCell ref="B27:B29"/>
    <mergeCell ref="B38:B40"/>
    <mergeCell ref="B46:B48"/>
    <mergeCell ref="B31:B34"/>
    <mergeCell ref="B35:B37"/>
    <mergeCell ref="B72:B74"/>
    <mergeCell ref="B76:B78"/>
    <mergeCell ref="B64:B66"/>
    <mergeCell ref="B55:B58"/>
    <mergeCell ref="B42:B44"/>
    <mergeCell ref="B51:B53"/>
    <mergeCell ref="B68:B70"/>
    <mergeCell ref="B59:B61"/>
    <mergeCell ref="B8:B10"/>
    <mergeCell ref="B23:B26"/>
    <mergeCell ref="B14:B16"/>
    <mergeCell ref="B5:B7"/>
    <mergeCell ref="B2:P2"/>
    <mergeCell ref="D3:D4"/>
    <mergeCell ref="E3:H3"/>
    <mergeCell ref="I3:L3"/>
    <mergeCell ref="M3:P3"/>
    <mergeCell ref="B3:C4"/>
    <mergeCell ref="B11:B13"/>
    <mergeCell ref="B17:B19"/>
    <mergeCell ref="B20:B22"/>
  </mergeCells>
  <hyperlinks>
    <hyperlink ref="Q2" r:id="rId1" location="Indice!A1" display="volver a indice" xr:uid="{00000000-0004-0000-0800-000000000000}"/>
  </hyperlinks>
  <printOptions horizontalCentered="1" verticalCentered="1"/>
  <pageMargins left="0.11811023622047245" right="0.19685039370078741" top="0.15748031496062992" bottom="0.15748031496062992" header="0.31496062992125984" footer="0.31496062992125984"/>
  <pageSetup scale="10" orientation="portrait" r:id="rId2"/>
  <headerFooter differentFirst="1">
    <oddFooter>&amp;C&amp;P</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D159C6A8003946B62ED19C3F1508D2" ma:contentTypeVersion="13" ma:contentTypeDescription="Crear nuevo documento." ma:contentTypeScope="" ma:versionID="425d55fb29301e057f02bef34ebb2811">
  <xsd:schema xmlns:xsd="http://www.w3.org/2001/XMLSchema" xmlns:xs="http://www.w3.org/2001/XMLSchema" xmlns:p="http://schemas.microsoft.com/office/2006/metadata/properties" xmlns:ns3="fd074e47-9afd-4ec2-84b6-7c421a71fef9" xmlns:ns4="9298760a-74b8-4392-bc0b-39ec9cf4846b" targetNamespace="http://schemas.microsoft.com/office/2006/metadata/properties" ma:root="true" ma:fieldsID="4808582049d1c4036a9db04fd9eafa0f" ns3:_="" ns4:_="">
    <xsd:import namespace="fd074e47-9afd-4ec2-84b6-7c421a71fef9"/>
    <xsd:import namespace="9298760a-74b8-4392-bc0b-39ec9cf4846b"/>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074e47-9afd-4ec2-84b6-7c421a71fef9"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element name="LastSharedByUser" ma:index="11" nillable="true" ma:displayName="Última vez que se compartió por usuario" ma:description="" ma:internalName="LastSharedByUser" ma:readOnly="true">
      <xsd:simpleType>
        <xsd:restriction base="dms:Note">
          <xsd:maxLength value="255"/>
        </xsd:restriction>
      </xsd:simpleType>
    </xsd:element>
    <xsd:element name="LastSharedByTime" ma:index="12" nillable="true" ma:displayName="Última vez que se compartió por hora"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98760a-74b8-4392-bc0b-39ec9cf4846b"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A02632-E016-4795-B8B2-75B6A04D91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074e47-9afd-4ec2-84b6-7c421a71fef9"/>
    <ds:schemaRef ds:uri="9298760a-74b8-4392-bc0b-39ec9cf484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BFE55C-70FF-450D-BEA7-8F0D2E4A2CF2}">
  <ds:schemaRefs>
    <ds:schemaRef ds:uri="http://www.w3.org/XML/1998/namespace"/>
    <ds:schemaRef ds:uri="http://purl.org/dc/elements/1.1/"/>
    <ds:schemaRef ds:uri="http://purl.org/dc/dcmitype/"/>
    <ds:schemaRef ds:uri="http://purl.org/dc/terms/"/>
    <ds:schemaRef ds:uri="9298760a-74b8-4392-bc0b-39ec9cf4846b"/>
    <ds:schemaRef ds:uri="http://schemas.microsoft.com/office/2006/documentManagement/types"/>
    <ds:schemaRef ds:uri="fd074e47-9afd-4ec2-84b6-7c421a71fef9"/>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D3F57BB5-F2BA-4500-BA70-CF9B7FDA2F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20</vt:i4>
      </vt:variant>
    </vt:vector>
  </HeadingPairs>
  <TitlesOfParts>
    <vt:vector size="38" baseType="lpstr">
      <vt:lpstr>Portada</vt:lpstr>
      <vt:lpstr>colofón</vt:lpstr>
      <vt:lpstr>Introducción</vt:lpstr>
      <vt:lpstr>Indice</vt:lpstr>
      <vt:lpstr>expo</vt:lpstr>
      <vt:lpstr>impo</vt:lpstr>
      <vt:lpstr>exp congelados</vt:lpstr>
      <vt:lpstr>exp conservas</vt:lpstr>
      <vt:lpstr>exp  deshidratadas</vt:lpstr>
      <vt:lpstr>exp aceites</vt:lpstr>
      <vt:lpstr>exp jugos</vt:lpstr>
      <vt:lpstr>imp congelados</vt:lpstr>
      <vt:lpstr>imp conservas</vt:lpstr>
      <vt:lpstr>imp deshidratadas</vt:lpstr>
      <vt:lpstr>imp aceites</vt:lpstr>
      <vt:lpstr>imp jugos</vt:lpstr>
      <vt:lpstr>expo país</vt:lpstr>
      <vt:lpstr>impo país</vt:lpstr>
      <vt:lpstr>colofón!Print_Area</vt:lpstr>
      <vt:lpstr>'exp  deshidratadas'!Print_Area</vt:lpstr>
      <vt:lpstr>'exp aceites'!Print_Area</vt:lpstr>
      <vt:lpstr>'exp congelados'!Print_Area</vt:lpstr>
      <vt:lpstr>'exp conservas'!Print_Area</vt:lpstr>
      <vt:lpstr>'exp jugos'!Print_Area</vt:lpstr>
      <vt:lpstr>expo!Print_Area</vt:lpstr>
      <vt:lpstr>'expo país'!Print_Area</vt:lpstr>
      <vt:lpstr>'imp aceites'!Print_Area</vt:lpstr>
      <vt:lpstr>'imp congelados'!Print_Area</vt:lpstr>
      <vt:lpstr>'imp conservas'!Print_Area</vt:lpstr>
      <vt:lpstr>'imp deshidratadas'!Print_Area</vt:lpstr>
      <vt:lpstr>'imp jugos'!Print_Area</vt:lpstr>
      <vt:lpstr>impo!Print_Area</vt:lpstr>
      <vt:lpstr>'impo país'!Print_Area</vt:lpstr>
      <vt:lpstr>Indice!Print_Area</vt:lpstr>
      <vt:lpstr>Introducción!Print_Area</vt:lpstr>
      <vt:lpstr>Portada!Print_Area</vt:lpstr>
      <vt:lpstr>'exp conservas'!Print_Titles</vt:lpstr>
      <vt:lpstr>'imp conservas'!Print_Titles</vt:lpstr>
    </vt:vector>
  </TitlesOfParts>
  <Company>odepa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pziomi</dc:creator>
  <cp:lastModifiedBy>Alicia Canales Meza</cp:lastModifiedBy>
  <cp:lastPrinted>2019-11-18T18:48:13Z</cp:lastPrinted>
  <dcterms:created xsi:type="dcterms:W3CDTF">2011-12-16T17:59:21Z</dcterms:created>
  <dcterms:modified xsi:type="dcterms:W3CDTF">2019-11-18T20:38:48Z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0x01010069D159C6A8003946B62ED19C3F1508D2</vt:lpwstr>
  </property>
</Properties>
</file>