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Enero 24/"/>
    </mc:Choice>
  </mc:AlternateContent>
  <xr:revisionPtr revIDLastSave="6" documentId="8_{80068FF2-090A-4DC4-91A9-75637AC2DF04}" xr6:coauthVersionLast="47" xr6:coauthVersionMax="47" xr10:uidLastSave="{541BA5DE-AE7D-4F18-A430-5EC346FFD321}"/>
  <bookViews>
    <workbookView xWindow="-120" yWindow="300" windowWidth="20730" windowHeight="1062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0" l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<sst xmlns="http://schemas.openxmlformats.org/spreadsheetml/2006/main" count="69" uniqueCount="64">
  <si>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</si>
  <si>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</si>
  <si>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</si>
  <si>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</si>
  <si>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</si>
  <si>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</si>
  <si>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</si>
  <si>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</si>
  <si>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</si>
  <si>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</si>
  <si>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</si>
  <si>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</si>
  <si>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</si>
  <si>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</si>
  <si>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</si>
  <si>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</si>
  <si>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</si>
  <si>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</si>
  <si>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</si>
  <si>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</si>
  <si>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</si>
  <si>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</si>
  <si>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</si>
  <si>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</si>
  <si>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</si>
  <si>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</si>
  <si>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</si>
  <si>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</si>
  <si>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</si>
  <si>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</si>
  <si>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</si>
  <si>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</si>
  <si>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</si>
  <si>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</si>
  <si>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</si>
  <si>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</si>
  <si>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</si>
  <si>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</si>
  <si>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</si>
  <si>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</si>
  <si>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</si>
  <si>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</si>
  <si>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</si>
  <si>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</si>
  <si>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</si>
  <si>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</si>
  <si>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</si>
  <si>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</si>
  <si>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</si>
  <si>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</si>
  <si>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</si>
  <si>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</si>
  <si>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</si>
  <si>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</si>
  <si>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</si>
  <si>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</si>
  <si>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</si>
  <si>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</si>
  <si>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</si>
  <si>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</si>
  <si>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</si>
  <si>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</si>
  <si>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Diciembre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</si>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</sst>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1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27" borderId="42" xfId="220" applyFill="1" applyBorder="1"/>
    <xf numFmtId="0" fontId="34" fillId="27" borderId="54" xfId="220" applyFont="1" applyFill="1" applyBorder="1" applyAlignment="1">
      <alignment horizontal="center"/>
    </xf>
    <xf numFmtId="0" fontId="34" fillId="27" borderId="55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6" xfId="220" applyFont="1" applyFill="1" applyBorder="1" applyAlignment="1">
      <alignment horizontal="center"/>
    </xf>
    <xf numFmtId="17" fontId="34" fillId="27" borderId="57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8" xfId="220" applyBorder="1"/>
    <xf numFmtId="0" fontId="34" fillId="27" borderId="59" xfId="220" applyFont="1" applyFill="1" applyBorder="1" applyAlignment="1">
      <alignment horizontal="center"/>
    </xf>
    <xf numFmtId="0" fontId="34" fillId="27" borderId="60" xfId="220" applyFont="1" applyFill="1" applyBorder="1" applyAlignment="1">
      <alignment horizontal="center"/>
    </xf>
    <xf numFmtId="2" fontId="35" fillId="0" borderId="59" xfId="220" applyNumberFormat="1" applyBorder="1"/>
    <xf numFmtId="2" fontId="35" fillId="0" borderId="60" xfId="220" applyNumberFormat="1" applyBorder="1"/>
    <xf numFmtId="17" fontId="34" fillId="27" borderId="60" xfId="220" applyNumberFormat="1" applyFont="1" applyFill="1" applyBorder="1" applyAlignment="1">
      <alignment horizontal="center" vertical="center"/>
    </xf>
    <xf numFmtId="0" fontId="35" fillId="0" borderId="61" xfId="220" applyBorder="1"/>
    <xf numFmtId="0" fontId="35" fillId="0" borderId="59" xfId="220" applyBorder="1" applyAlignment="1">
      <alignment horizontal="left"/>
    </xf>
    <xf numFmtId="4" fontId="35" fillId="0" borderId="60" xfId="220" applyNumberFormat="1" applyBorder="1" applyAlignment="1">
      <alignment horizontal="right"/>
    </xf>
    <xf numFmtId="2" fontId="35" fillId="26" borderId="60" xfId="220" applyNumberFormat="1" applyFill="1" applyBorder="1"/>
    <xf numFmtId="0" fontId="34" fillId="27" borderId="60" xfId="220" applyFont="1" applyFill="1" applyBorder="1" applyAlignment="1">
      <alignment horizontal="center" vertical="center"/>
    </xf>
    <xf numFmtId="0" fontId="35" fillId="0" borderId="59" xfId="220" applyBorder="1"/>
    <xf numFmtId="2" fontId="35" fillId="0" borderId="60" xfId="220" applyNumberFormat="1" applyBorder="1" applyAlignment="1">
      <alignment horizontal="right" vertical="center"/>
    </xf>
    <xf numFmtId="1" fontId="34" fillId="27" borderId="59" xfId="220" applyNumberFormat="1" applyFont="1" applyFill="1" applyBorder="1" applyAlignment="1">
      <alignment horizontal="center"/>
    </xf>
    <xf numFmtId="17" fontId="42" fillId="27" borderId="60" xfId="220" applyNumberFormat="1" applyFont="1" applyFill="1" applyBorder="1" applyAlignment="1">
      <alignment horizontal="center" vertical="center"/>
    </xf>
    <xf numFmtId="1" fontId="35" fillId="0" borderId="59" xfId="220" applyNumberFormat="1" applyBorder="1"/>
    <xf numFmtId="4" fontId="35" fillId="0" borderId="60" xfId="220" applyNumberFormat="1" applyBorder="1"/>
    <xf numFmtId="1" fontId="35" fillId="27" borderId="59" xfId="220" applyNumberFormat="1" applyFill="1" applyBorder="1"/>
    <xf numFmtId="4" fontId="35" fillId="27" borderId="60" xfId="220" applyNumberFormat="1" applyFill="1" applyBorder="1"/>
    <xf numFmtId="4" fontId="35" fillId="26" borderId="60" xfId="220" applyNumberFormat="1" applyFill="1" applyBorder="1"/>
    <xf numFmtId="1" fontId="35" fillId="0" borderId="62" xfId="220" applyNumberFormat="1" applyBorder="1"/>
    <xf numFmtId="4" fontId="35" fillId="26" borderId="63" xfId="220" applyNumberFormat="1" applyFill="1" applyBorder="1"/>
    <xf numFmtId="2" fontId="35" fillId="26" borderId="63" xfId="220" applyNumberFormat="1" applyFill="1" applyBorder="1"/>
    <xf numFmtId="2" fontId="35" fillId="26" borderId="64" xfId="220" applyNumberFormat="1" applyFill="1" applyBorder="1"/>
    <xf numFmtId="4" fontId="34" fillId="27" borderId="17" xfId="220" applyNumberFormat="1" applyFont="1" applyFill="1" applyBorder="1" applyAlignment="1">
      <alignment vertical="center"/>
    </xf>
    <xf numFmtId="4" fontId="34" fillId="27" borderId="20" xfId="220" applyNumberFormat="1" applyFont="1" applyFill="1" applyBorder="1" applyAlignment="1">
      <alignment vertical="center"/>
    </xf>
    <xf numFmtId="4" fontId="35" fillId="0" borderId="47" xfId="220" applyNumberFormat="1" applyBorder="1" applyAlignment="1">
      <alignment vertical="center"/>
    </xf>
    <xf numFmtId="4" fontId="35" fillId="0" borderId="39" xfId="220" applyNumberFormat="1" applyBorder="1" applyAlignment="1">
      <alignment vertical="center"/>
    </xf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8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3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0" xfId="220" applyFont="1" applyFill="1" applyBorder="1" applyAlignment="1">
      <alignment horizontal="left" vertic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  <xf numFmtId="49" fontId="34" fillId="27" borderId="48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2" sqref="A3:O12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3" t="s">
        <v>10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x14ac:dyDescent="0.2">
      <c r="A2" s="116"/>
      <c r="B2" s="117"/>
      <c r="C2" s="117"/>
      <c r="D2" s="6"/>
      <c r="E2" s="6"/>
      <c r="F2" s="6"/>
      <c r="G2" s="6"/>
      <c r="H2" s="111">
        <v>45299</v>
      </c>
      <c r="I2" s="111"/>
      <c r="J2" s="112"/>
    </row>
    <row r="3" spans="1:10" ht="15.75" thickBot="1" x14ac:dyDescent="0.3">
      <c r="A3" s="118" t="s">
        <v>11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x14ac:dyDescent="0.2">
      <c r="A4" s="121" t="s">
        <v>12</v>
      </c>
      <c r="B4" s="124" t="s">
        <v>13</v>
      </c>
      <c r="C4" s="125"/>
      <c r="D4" s="7"/>
      <c r="E4" s="8" t="s">
        <v>13</v>
      </c>
      <c r="F4" s="126" t="s">
        <v>63</v>
      </c>
      <c r="G4" s="127"/>
      <c r="H4" s="127"/>
      <c r="I4" s="127"/>
      <c r="J4" s="128"/>
    </row>
    <row r="5" spans="1:10" x14ac:dyDescent="0.2">
      <c r="A5" s="122"/>
      <c r="B5" s="129" t="s">
        <v>62</v>
      </c>
      <c r="C5" s="130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3"/>
      <c r="B6" s="63">
        <v>2022</v>
      </c>
      <c r="C6" s="64">
        <v>2023</v>
      </c>
      <c r="D6" s="9"/>
      <c r="E6" s="10" t="s">
        <v>5</v>
      </c>
      <c r="F6" s="11">
        <v>8</v>
      </c>
      <c r="G6" s="65">
        <v>9</v>
      </c>
      <c r="H6" s="65">
        <v>10</v>
      </c>
      <c r="I6" s="65">
        <v>11</v>
      </c>
      <c r="J6" s="66">
        <v>12</v>
      </c>
    </row>
    <row r="7" spans="1:10" ht="15" customHeight="1" x14ac:dyDescent="0.2">
      <c r="A7" s="53" t="s">
        <v>59</v>
      </c>
      <c r="B7" s="67"/>
      <c r="C7" s="68"/>
      <c r="D7" s="68"/>
      <c r="E7" s="69"/>
      <c r="F7" s="70"/>
      <c r="G7" s="68"/>
      <c r="H7" s="68"/>
      <c r="I7" s="68"/>
      <c r="J7" s="68"/>
    </row>
    <row r="8" spans="1:10" ht="15" customHeight="1" x14ac:dyDescent="0.2">
      <c r="A8" s="54" t="s">
        <v>16</v>
      </c>
      <c r="B8" s="14">
        <v>395</v>
      </c>
      <c r="C8" s="15">
        <v>247.66666666666666</v>
      </c>
      <c r="D8" s="15">
        <f>IF(OR(B8="",C8=""),"",C8/B8*100-100)</f>
        <v>-37.299578059071735</v>
      </c>
      <c r="E8" s="16">
        <v>243.75</v>
      </c>
      <c r="F8" s="15">
        <v>243</v>
      </c>
      <c r="G8" s="15"/>
      <c r="H8" s="15"/>
      <c r="I8" s="15"/>
      <c r="J8" s="15"/>
    </row>
    <row r="9" spans="1:10" ht="15" customHeight="1" x14ac:dyDescent="0.2">
      <c r="A9" s="55" t="s">
        <v>17</v>
      </c>
      <c r="B9" s="17">
        <v>334.74761904761897</v>
      </c>
      <c r="C9" s="18">
        <v>266.619057</v>
      </c>
      <c r="D9" s="18">
        <f t="shared" ref="D9:D32" si="0">IF(OR(B9="",C9=""),"",C9/B9*100-100)</f>
        <v>-20.352217064739591</v>
      </c>
      <c r="E9" s="19">
        <v>261.02018999999996</v>
      </c>
      <c r="F9" s="18">
        <v>255.83009999999999</v>
      </c>
      <c r="G9" s="18"/>
      <c r="H9" s="18"/>
      <c r="I9" s="18"/>
      <c r="J9" s="18"/>
    </row>
    <row r="10" spans="1:10" ht="15" customHeight="1" x14ac:dyDescent="0.2">
      <c r="A10" s="54" t="s">
        <v>18</v>
      </c>
      <c r="B10" s="14">
        <v>385.17619047619047</v>
      </c>
      <c r="C10" s="15">
        <v>289.35440699999998</v>
      </c>
      <c r="D10" s="15">
        <f t="shared" si="0"/>
        <v>-24.877390099768817</v>
      </c>
      <c r="E10" s="16">
        <v>285.15640500000001</v>
      </c>
      <c r="F10" s="15">
        <v>281.18345999999997</v>
      </c>
      <c r="G10" s="15"/>
      <c r="H10" s="15"/>
      <c r="I10" s="15"/>
      <c r="J10" s="15"/>
    </row>
    <row r="11" spans="1:10" ht="15" customHeight="1" x14ac:dyDescent="0.2">
      <c r="A11" s="59" t="s">
        <v>19</v>
      </c>
      <c r="B11" s="62">
        <v>390.82930571428568</v>
      </c>
      <c r="C11" s="60">
        <v>291.19160699999998</v>
      </c>
      <c r="D11" s="60">
        <f t="shared" si="0"/>
        <v>-25.493916975388103</v>
      </c>
      <c r="E11" s="61">
        <v>286.993605</v>
      </c>
      <c r="F11" s="60">
        <v>283.02065999999996</v>
      </c>
      <c r="G11" s="60"/>
      <c r="H11" s="60"/>
      <c r="I11" s="60"/>
      <c r="J11" s="60"/>
    </row>
    <row r="12" spans="1:10" ht="15" customHeight="1" x14ac:dyDescent="0.2">
      <c r="A12" s="56" t="s">
        <v>20</v>
      </c>
      <c r="B12" s="22">
        <v>388.99210571428569</v>
      </c>
      <c r="C12" s="20">
        <v>289.35440699999998</v>
      </c>
      <c r="D12" s="20">
        <f t="shared" si="0"/>
        <v>-25.614324108538469</v>
      </c>
      <c r="E12" s="21">
        <v>285.15640500000001</v>
      </c>
      <c r="F12" s="20">
        <v>281.18345999999997</v>
      </c>
      <c r="G12" s="20"/>
      <c r="H12" s="20"/>
      <c r="I12" s="20"/>
      <c r="J12" s="20"/>
    </row>
    <row r="13" spans="1:10" ht="15" customHeight="1" x14ac:dyDescent="0.2">
      <c r="A13" s="59" t="s">
        <v>21</v>
      </c>
      <c r="B13" s="62">
        <v>386.80496285714287</v>
      </c>
      <c r="C13" s="60">
        <v>291.37532699999997</v>
      </c>
      <c r="D13" s="60">
        <f t="shared" si="0"/>
        <v>-24.671254254922147</v>
      </c>
      <c r="E13" s="61">
        <v>286.993605</v>
      </c>
      <c r="F13" s="60">
        <v>283.02065999999996</v>
      </c>
      <c r="G13" s="60"/>
      <c r="H13" s="60"/>
      <c r="I13" s="60"/>
      <c r="J13" s="60"/>
    </row>
    <row r="14" spans="1:10" ht="15" customHeight="1" x14ac:dyDescent="0.2">
      <c r="A14" s="54" t="s">
        <v>22</v>
      </c>
      <c r="B14" s="14">
        <v>311.1764705882353</v>
      </c>
      <c r="C14" s="15">
        <v>216.78947368421052</v>
      </c>
      <c r="D14" s="15">
        <f>IF(OR(B14="",C14=""),"",C14/B14*100-100)</f>
        <v>-30.332305243259384</v>
      </c>
      <c r="E14" s="16">
        <v>211.25</v>
      </c>
      <c r="F14" s="15">
        <v>209</v>
      </c>
      <c r="G14" s="15"/>
      <c r="H14" s="15"/>
      <c r="I14" s="15"/>
      <c r="J14" s="15"/>
    </row>
    <row r="15" spans="1:10" ht="15" customHeight="1" x14ac:dyDescent="0.2">
      <c r="A15" s="55" t="s">
        <v>23</v>
      </c>
      <c r="B15" s="17">
        <v>311.83904761904762</v>
      </c>
      <c r="C15" s="18">
        <v>205.49603899999997</v>
      </c>
      <c r="D15" s="18">
        <f>IF(OR(B15="",C15=""),"",C15/B15*100-100)</f>
        <v>-34.101889879089043</v>
      </c>
      <c r="E15" s="19">
        <v>205.32872499999999</v>
      </c>
      <c r="F15" s="18">
        <v>201.17048</v>
      </c>
      <c r="G15" s="18"/>
      <c r="H15" s="18"/>
      <c r="I15" s="18"/>
      <c r="J15" s="18"/>
    </row>
    <row r="16" spans="1:10" ht="15" customHeight="1" x14ac:dyDescent="0.2">
      <c r="A16" s="54" t="s">
        <v>24</v>
      </c>
      <c r="B16" s="14">
        <v>242.97438095238098</v>
      </c>
      <c r="C16" s="15">
        <v>259.16203495951419</v>
      </c>
      <c r="D16" s="15">
        <f t="shared" si="0"/>
        <v>6.6622884041037054</v>
      </c>
      <c r="E16" s="16">
        <v>251.72148208502028</v>
      </c>
      <c r="F16" s="15">
        <v>248.70736923076927</v>
      </c>
      <c r="G16" s="15"/>
      <c r="H16" s="15"/>
      <c r="I16" s="15"/>
      <c r="J16" s="15"/>
    </row>
    <row r="17" spans="1:10" ht="15" customHeight="1" x14ac:dyDescent="0.2">
      <c r="A17" s="55" t="s">
        <v>25</v>
      </c>
      <c r="B17" s="17">
        <v>381.45776485517928</v>
      </c>
      <c r="C17" s="18">
        <v>377.92697589800412</v>
      </c>
      <c r="D17" s="18">
        <f t="shared" si="0"/>
        <v>-0.92560416446512761</v>
      </c>
      <c r="E17" s="19">
        <v>378.78126613082009</v>
      </c>
      <c r="F17" s="18">
        <v>377.65139840354732</v>
      </c>
      <c r="G17" s="18"/>
      <c r="H17" s="18"/>
      <c r="I17" s="18"/>
      <c r="J17" s="18"/>
    </row>
    <row r="18" spans="1:10" ht="15" customHeight="1" x14ac:dyDescent="0.2">
      <c r="A18" s="54" t="s">
        <v>26</v>
      </c>
      <c r="B18" s="14">
        <v>465.63636363636363</v>
      </c>
      <c r="C18" s="15">
        <v>640.15</v>
      </c>
      <c r="D18" s="15">
        <f t="shared" si="0"/>
        <v>37.478524014057001</v>
      </c>
      <c r="E18" s="16">
        <v>659</v>
      </c>
      <c r="F18" s="15">
        <v>659</v>
      </c>
      <c r="G18" s="15"/>
      <c r="H18" s="15"/>
      <c r="I18" s="15"/>
      <c r="J18" s="15"/>
    </row>
    <row r="19" spans="1:10" ht="15" customHeight="1" x14ac:dyDescent="0.2">
      <c r="A19" s="55" t="s">
        <v>27</v>
      </c>
      <c r="B19" s="17">
        <v>448.68181818181819</v>
      </c>
      <c r="C19" s="18">
        <v>659.17499999999995</v>
      </c>
      <c r="D19" s="18">
        <f t="shared" si="0"/>
        <v>46.913686556579847</v>
      </c>
      <c r="E19" s="19">
        <v>653</v>
      </c>
      <c r="F19" s="18">
        <v>647.5</v>
      </c>
      <c r="G19" s="18"/>
      <c r="H19" s="18"/>
      <c r="I19" s="18"/>
      <c r="J19" s="18"/>
    </row>
    <row r="20" spans="1:10" ht="15" customHeight="1" x14ac:dyDescent="0.2">
      <c r="A20" s="58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5"/>
    </row>
    <row r="21" spans="1:10" ht="15" customHeight="1" x14ac:dyDescent="0.2">
      <c r="A21" s="55" t="s">
        <v>28</v>
      </c>
      <c r="B21" s="17">
        <v>1514.0175333333332</v>
      </c>
      <c r="C21" s="18">
        <v>1188.5436873924605</v>
      </c>
      <c r="D21" s="18">
        <f t="shared" si="0"/>
        <v>-21.497363060538277</v>
      </c>
      <c r="E21" s="19">
        <v>1150.1502308647441</v>
      </c>
      <c r="F21" s="18">
        <v>1142.2135990243894</v>
      </c>
      <c r="G21" s="18"/>
      <c r="H21" s="18"/>
      <c r="I21" s="18"/>
      <c r="J21" s="18"/>
    </row>
    <row r="22" spans="1:10" ht="15" customHeight="1" x14ac:dyDescent="0.2">
      <c r="A22" s="54" t="s">
        <v>29</v>
      </c>
      <c r="B22" s="14">
        <v>1435.3126</v>
      </c>
      <c r="C22" s="15">
        <v>1096.6441045410193</v>
      </c>
      <c r="D22" s="15">
        <f t="shared" si="0"/>
        <v>-23.595451991362765</v>
      </c>
      <c r="E22" s="16">
        <v>1052.3753358314848</v>
      </c>
      <c r="F22" s="15">
        <v>1045.8717069623051</v>
      </c>
      <c r="G22" s="15"/>
      <c r="H22" s="15"/>
      <c r="I22" s="15"/>
      <c r="J22" s="15"/>
    </row>
    <row r="23" spans="1:10" ht="15" customHeight="1" x14ac:dyDescent="0.2">
      <c r="A23" s="55" t="s">
        <v>30</v>
      </c>
      <c r="B23" s="17">
        <v>1238.2941176470588</v>
      </c>
      <c r="C23" s="18">
        <v>885.47368421052636</v>
      </c>
      <c r="D23" s="18">
        <f t="shared" si="0"/>
        <v>-28.492458165507813</v>
      </c>
      <c r="E23" s="19">
        <v>851.25</v>
      </c>
      <c r="F23" s="18">
        <v>847</v>
      </c>
      <c r="G23" s="18"/>
      <c r="H23" s="18"/>
      <c r="I23" s="18"/>
      <c r="J23" s="18"/>
    </row>
    <row r="24" spans="1:10" ht="15" customHeight="1" x14ac:dyDescent="0.2">
      <c r="A24" s="54" t="s">
        <v>31</v>
      </c>
      <c r="B24" s="14">
        <v>1300.2941176470588</v>
      </c>
      <c r="C24" s="15">
        <v>871.57894736842104</v>
      </c>
      <c r="D24" s="15">
        <f t="shared" si="0"/>
        <v>-32.97063060274526</v>
      </c>
      <c r="E24" s="16">
        <v>820</v>
      </c>
      <c r="F24" s="15">
        <v>820</v>
      </c>
      <c r="G24" s="15"/>
      <c r="H24" s="15"/>
      <c r="I24" s="15"/>
      <c r="J24" s="15"/>
    </row>
    <row r="25" spans="1:10" ht="15" customHeight="1" x14ac:dyDescent="0.2">
      <c r="A25" s="57" t="s">
        <v>61</v>
      </c>
      <c r="B25" s="17"/>
      <c r="C25" s="18"/>
      <c r="D25" s="18" t="str">
        <f t="shared" si="0"/>
        <v/>
      </c>
      <c r="E25" s="19"/>
      <c r="F25" s="18"/>
      <c r="G25" s="18"/>
      <c r="H25" s="18"/>
      <c r="I25" s="18"/>
      <c r="J25" s="18"/>
    </row>
    <row r="26" spans="1:10" ht="15" customHeight="1" x14ac:dyDescent="0.2">
      <c r="A26" s="54" t="s">
        <v>32</v>
      </c>
      <c r="B26" s="14">
        <v>416.4196500000001</v>
      </c>
      <c r="C26" s="15">
        <v>479.89064884700622</v>
      </c>
      <c r="D26" s="15">
        <f t="shared" si="0"/>
        <v>15.242075835519799</v>
      </c>
      <c r="E26" s="19">
        <v>454.70286585365812</v>
      </c>
      <c r="F26" s="18">
        <v>458.78141277161819</v>
      </c>
      <c r="G26" s="18"/>
      <c r="H26" s="18"/>
      <c r="I26" s="18"/>
      <c r="J26" s="18"/>
    </row>
    <row r="27" spans="1:10" ht="15" customHeight="1" x14ac:dyDescent="0.2">
      <c r="A27" s="55" t="s">
        <v>33</v>
      </c>
      <c r="B27" s="17">
        <v>441.39641904761908</v>
      </c>
      <c r="C27" s="18">
        <v>489.91064654545409</v>
      </c>
      <c r="D27" s="18">
        <f t="shared" si="0"/>
        <v>10.991078632335061</v>
      </c>
      <c r="E27" s="16">
        <v>462.63949769401296</v>
      </c>
      <c r="F27" s="15">
        <v>479.28437835920141</v>
      </c>
      <c r="G27" s="15"/>
      <c r="H27" s="15"/>
      <c r="I27" s="15"/>
      <c r="J27" s="15"/>
    </row>
    <row r="28" spans="1:10" ht="15" customHeight="1" x14ac:dyDescent="0.2">
      <c r="A28" s="54" t="s">
        <v>34</v>
      </c>
      <c r="B28" s="14">
        <v>549.24</v>
      </c>
      <c r="C28" s="15">
        <v>631.08500000000026</v>
      </c>
      <c r="D28" s="15">
        <f t="shared" si="0"/>
        <v>14.901500254897712</v>
      </c>
      <c r="E28" s="19">
        <v>605</v>
      </c>
      <c r="F28" s="18">
        <v>621.70000000000005</v>
      </c>
      <c r="G28" s="18"/>
      <c r="H28" s="18"/>
      <c r="I28" s="18"/>
      <c r="J28" s="18"/>
    </row>
    <row r="29" spans="1:10" ht="15" customHeight="1" x14ac:dyDescent="0.2">
      <c r="A29" s="57" t="s">
        <v>6</v>
      </c>
      <c r="B29" s="17"/>
      <c r="C29" s="18"/>
      <c r="D29" s="18" t="str">
        <f t="shared" si="0"/>
        <v/>
      </c>
      <c r="E29" s="107"/>
      <c r="F29" s="108"/>
      <c r="G29" s="108"/>
      <c r="H29" s="108"/>
      <c r="I29" s="108"/>
      <c r="J29" s="108"/>
    </row>
    <row r="30" spans="1:10" ht="15" customHeight="1" x14ac:dyDescent="0.2">
      <c r="A30" s="54" t="s">
        <v>7</v>
      </c>
      <c r="B30" s="14">
        <v>3410.7786523809523</v>
      </c>
      <c r="C30" s="15">
        <v>3706.5448581929004</v>
      </c>
      <c r="D30" s="15">
        <f t="shared" si="0"/>
        <v>8.6715156847098029</v>
      </c>
      <c r="E30" s="19">
        <v>3778.0296602549861</v>
      </c>
      <c r="F30" s="18">
        <v>3746.7516146341436</v>
      </c>
      <c r="G30" s="18"/>
      <c r="H30" s="18"/>
      <c r="I30" s="18"/>
      <c r="J30" s="18"/>
    </row>
    <row r="31" spans="1:10" ht="15" customHeight="1" x14ac:dyDescent="0.2">
      <c r="A31" s="55" t="s">
        <v>8</v>
      </c>
      <c r="B31" s="17">
        <v>4038.9321809523803</v>
      </c>
      <c r="C31" s="18">
        <v>4824.3422912084225</v>
      </c>
      <c r="D31" s="18">
        <f t="shared" si="0"/>
        <v>19.445984113326759</v>
      </c>
      <c r="E31" s="16">
        <v>4956.5368152993306</v>
      </c>
      <c r="F31" s="15">
        <v>4935.5929257206171</v>
      </c>
      <c r="G31" s="15"/>
      <c r="H31" s="15"/>
      <c r="I31" s="15"/>
      <c r="J31" s="15"/>
    </row>
    <row r="32" spans="1:10" ht="15" customHeight="1" thickBot="1" x14ac:dyDescent="0.25">
      <c r="A32" s="71" t="s">
        <v>9</v>
      </c>
      <c r="B32" s="23">
        <v>1872.6764738095237</v>
      </c>
      <c r="C32" s="24">
        <v>1521.2153271507748</v>
      </c>
      <c r="D32" s="24">
        <f t="shared" si="0"/>
        <v>-18.767851872661339</v>
      </c>
      <c r="E32" s="109">
        <v>1486.3272163525487</v>
      </c>
      <c r="F32" s="110">
        <v>1556.461688691795</v>
      </c>
      <c r="G32" s="110"/>
      <c r="H32" s="110"/>
      <c r="I32" s="110"/>
      <c r="J32" s="110"/>
    </row>
    <row r="34" spans="1:13" ht="13.5" thickBot="1" x14ac:dyDescent="0.25">
      <c r="A34" s="25"/>
      <c r="B34" s="26"/>
      <c r="C34" s="26"/>
      <c r="D34" s="26"/>
      <c r="E34" s="26"/>
      <c r="F34" s="26"/>
      <c r="G34" s="26"/>
      <c r="H34" s="27"/>
      <c r="I34" s="27"/>
      <c r="J34" s="27"/>
    </row>
    <row r="35" spans="1:13" x14ac:dyDescent="0.2">
      <c r="A35" s="72" t="s">
        <v>35</v>
      </c>
      <c r="B35" s="73"/>
      <c r="C35" s="74"/>
      <c r="D35" s="74"/>
      <c r="E35" s="74"/>
      <c r="F35" s="74" t="s">
        <v>36</v>
      </c>
      <c r="G35" s="74"/>
      <c r="H35" s="74"/>
      <c r="I35" s="74"/>
      <c r="J35" s="75"/>
    </row>
    <row r="36" spans="1:13" x14ac:dyDescent="0.2">
      <c r="A36" s="76" t="s">
        <v>37</v>
      </c>
      <c r="B36" s="28">
        <v>45292</v>
      </c>
      <c r="C36" s="28">
        <v>45323</v>
      </c>
      <c r="D36" s="28">
        <v>45352</v>
      </c>
      <c r="E36" s="28">
        <v>45383</v>
      </c>
      <c r="F36" s="28">
        <v>45413</v>
      </c>
      <c r="G36" s="28">
        <v>45474</v>
      </c>
      <c r="H36" s="28">
        <v>45536</v>
      </c>
      <c r="I36" s="28">
        <v>45627</v>
      </c>
      <c r="J36" s="77">
        <v>45717</v>
      </c>
    </row>
    <row r="37" spans="1:13" x14ac:dyDescent="0.2">
      <c r="A37" s="78" t="s">
        <v>38</v>
      </c>
      <c r="B37" s="79"/>
      <c r="C37" s="29"/>
      <c r="D37" s="29">
        <v>219.08609999999999</v>
      </c>
      <c r="E37" s="29"/>
      <c r="F37" s="29">
        <v>223.86282</v>
      </c>
      <c r="G37" s="29">
        <v>226.98605999999998</v>
      </c>
      <c r="H37" s="29">
        <v>231.21161999999998</v>
      </c>
      <c r="I37" s="29">
        <v>236.5395</v>
      </c>
      <c r="J37" s="80">
        <v>241.13249999999999</v>
      </c>
    </row>
    <row r="38" spans="1:13" x14ac:dyDescent="0.2">
      <c r="A38" s="78" t="s">
        <v>39</v>
      </c>
      <c r="B38" s="79">
        <v>255.8</v>
      </c>
      <c r="C38" s="29">
        <v>255.8</v>
      </c>
      <c r="D38" s="29">
        <v>255.8</v>
      </c>
      <c r="E38" s="29">
        <v>258.7</v>
      </c>
      <c r="F38" s="29"/>
      <c r="G38" s="29"/>
      <c r="H38" s="29"/>
      <c r="I38" s="29"/>
      <c r="J38" s="80"/>
    </row>
    <row r="39" spans="1:13" x14ac:dyDescent="0.2">
      <c r="A39" s="78" t="s">
        <v>40</v>
      </c>
      <c r="B39" s="30"/>
      <c r="C39" s="31"/>
      <c r="D39" s="29">
        <v>226.06745999999998</v>
      </c>
      <c r="E39" s="29"/>
      <c r="F39" s="29">
        <v>227.3535</v>
      </c>
      <c r="G39" s="29">
        <v>228.82326</v>
      </c>
      <c r="H39" s="29">
        <v>233.14068</v>
      </c>
      <c r="I39" s="29">
        <v>239.11158</v>
      </c>
      <c r="J39" s="80">
        <v>242.96969999999999</v>
      </c>
    </row>
    <row r="40" spans="1:13" x14ac:dyDescent="0.2">
      <c r="A40" s="81" t="s">
        <v>41</v>
      </c>
      <c r="B40" s="32"/>
      <c r="C40" s="33">
        <v>281.18345999999997</v>
      </c>
      <c r="D40" s="34">
        <v>281.18345999999997</v>
      </c>
      <c r="E40" s="34">
        <v>282.46949999999998</v>
      </c>
      <c r="F40" s="34">
        <v>282.46949999999998</v>
      </c>
      <c r="G40" s="29"/>
      <c r="H40" s="29"/>
      <c r="I40" s="29"/>
      <c r="J40" s="80"/>
    </row>
    <row r="41" spans="1:13" x14ac:dyDescent="0.2">
      <c r="A41" s="81" t="s">
        <v>42</v>
      </c>
      <c r="B41" s="32"/>
      <c r="C41" s="33">
        <v>283.02065999999996</v>
      </c>
      <c r="D41" s="34">
        <v>283.02065999999996</v>
      </c>
      <c r="E41" s="34">
        <v>284.30669999999998</v>
      </c>
      <c r="F41" s="34">
        <v>284.30669999999998</v>
      </c>
      <c r="G41" s="34"/>
      <c r="H41" s="34"/>
      <c r="I41" s="34"/>
      <c r="J41" s="82"/>
      <c r="M41" s="3"/>
    </row>
    <row r="42" spans="1:13" x14ac:dyDescent="0.2">
      <c r="A42" s="81" t="s">
        <v>43</v>
      </c>
      <c r="B42" s="35"/>
      <c r="C42" s="33">
        <v>281.18345999999997</v>
      </c>
      <c r="D42" s="34">
        <v>281.18345999999997</v>
      </c>
      <c r="E42" s="34">
        <v>282.46949999999998</v>
      </c>
      <c r="F42" s="34">
        <v>282.46949999999998</v>
      </c>
      <c r="G42" s="34"/>
      <c r="H42" s="34"/>
      <c r="I42" s="34"/>
      <c r="J42" s="82"/>
      <c r="M42" s="3"/>
    </row>
    <row r="43" spans="1:13" x14ac:dyDescent="0.2">
      <c r="A43" s="78" t="s">
        <v>44</v>
      </c>
      <c r="B43" s="79">
        <v>283</v>
      </c>
      <c r="C43" s="36">
        <v>283</v>
      </c>
      <c r="D43" s="36">
        <v>283</v>
      </c>
      <c r="E43" s="36"/>
      <c r="F43" s="36"/>
      <c r="G43" s="34"/>
      <c r="H43" s="34"/>
      <c r="I43" s="34"/>
      <c r="J43" s="82"/>
      <c r="M43" s="3"/>
    </row>
    <row r="44" spans="1:13" x14ac:dyDescent="0.2">
      <c r="A44" s="78" t="s">
        <v>45</v>
      </c>
      <c r="B44" s="79"/>
      <c r="C44" s="29"/>
      <c r="D44" s="29">
        <v>179.12439999999998</v>
      </c>
      <c r="E44" s="29"/>
      <c r="F44" s="29">
        <v>184.0454</v>
      </c>
      <c r="G44" s="29">
        <v>188.17903999999999</v>
      </c>
      <c r="H44" s="29">
        <v>189.75376</v>
      </c>
      <c r="I44" s="29">
        <v>192.60793999999999</v>
      </c>
      <c r="J44" s="80">
        <v>196.83999999999997</v>
      </c>
      <c r="M44" s="3"/>
    </row>
    <row r="45" spans="1:13" x14ac:dyDescent="0.2">
      <c r="A45" s="78" t="s">
        <v>46</v>
      </c>
      <c r="B45" s="29">
        <v>201.17048</v>
      </c>
      <c r="C45" s="79">
        <v>203.13888</v>
      </c>
      <c r="D45" s="29">
        <v>204.31992</v>
      </c>
      <c r="E45" s="29">
        <v>207.66619999999998</v>
      </c>
      <c r="F45" s="29"/>
      <c r="G45" s="29"/>
      <c r="H45" s="29"/>
      <c r="I45" s="29"/>
      <c r="J45" s="80"/>
      <c r="M45" s="3"/>
    </row>
    <row r="46" spans="1:13" x14ac:dyDescent="0.2">
      <c r="A46" s="83" t="s">
        <v>47</v>
      </c>
      <c r="B46" s="37"/>
      <c r="C46" s="38"/>
      <c r="D46" s="38">
        <v>361</v>
      </c>
      <c r="E46" s="29"/>
      <c r="F46" s="29">
        <v>360</v>
      </c>
      <c r="G46" s="29">
        <v>356.5</v>
      </c>
      <c r="H46" s="29">
        <v>365.25</v>
      </c>
      <c r="I46" s="29">
        <v>372</v>
      </c>
      <c r="J46" s="80">
        <v>352</v>
      </c>
      <c r="M46" s="4"/>
    </row>
    <row r="47" spans="1:13" x14ac:dyDescent="0.2">
      <c r="A47" s="84" t="s">
        <v>48</v>
      </c>
      <c r="B47" s="39">
        <v>45292</v>
      </c>
      <c r="C47" s="39">
        <v>45352</v>
      </c>
      <c r="D47" s="39">
        <v>45413</v>
      </c>
      <c r="E47" s="39">
        <v>45474</v>
      </c>
      <c r="F47" s="39">
        <v>45536</v>
      </c>
      <c r="G47" s="39">
        <v>45597</v>
      </c>
      <c r="H47" s="39"/>
      <c r="I47" s="39"/>
      <c r="J47" s="85"/>
      <c r="M47" s="3"/>
    </row>
    <row r="48" spans="1:13" x14ac:dyDescent="0.2">
      <c r="A48" s="86" t="s">
        <v>49</v>
      </c>
      <c r="B48" s="40">
        <v>377.64797999999996</v>
      </c>
      <c r="C48" s="40">
        <v>385.58454000000006</v>
      </c>
      <c r="D48" s="40">
        <v>390.76535000000001</v>
      </c>
      <c r="E48" s="40">
        <v>390.54489000000001</v>
      </c>
      <c r="F48" s="40">
        <v>344.68921</v>
      </c>
      <c r="G48" s="40">
        <v>345.90173999999996</v>
      </c>
      <c r="H48" s="40"/>
      <c r="I48" s="40"/>
      <c r="J48" s="87"/>
      <c r="K48" s="41"/>
      <c r="M48" s="3"/>
    </row>
    <row r="49" spans="1:13" x14ac:dyDescent="0.2">
      <c r="A49" s="84" t="s">
        <v>50</v>
      </c>
      <c r="B49" s="42">
        <v>45292</v>
      </c>
      <c r="C49" s="42">
        <v>45352</v>
      </c>
      <c r="D49" s="42">
        <v>45413</v>
      </c>
      <c r="E49" s="42">
        <v>45474</v>
      </c>
      <c r="F49" s="42">
        <v>45597</v>
      </c>
      <c r="G49" s="42">
        <v>45658</v>
      </c>
      <c r="H49" s="43"/>
      <c r="I49" s="42"/>
      <c r="J49" s="88"/>
    </row>
    <row r="50" spans="1:13" x14ac:dyDescent="0.2">
      <c r="A50" s="89" t="s">
        <v>51</v>
      </c>
      <c r="B50" s="40">
        <v>455.28985185931668</v>
      </c>
      <c r="C50" s="40">
        <v>462.03599717827262</v>
      </c>
      <c r="D50" s="40">
        <v>467.88265645470119</v>
      </c>
      <c r="E50" s="40">
        <v>472.53000100775972</v>
      </c>
      <c r="F50" s="40">
        <v>472.15521515670656</v>
      </c>
      <c r="G50" s="40">
        <v>475.00358762471029</v>
      </c>
      <c r="H50" s="44"/>
      <c r="I50" s="40"/>
      <c r="J50" s="87"/>
      <c r="M50" s="3"/>
    </row>
    <row r="51" spans="1:13" x14ac:dyDescent="0.2">
      <c r="A51" s="84" t="s">
        <v>52</v>
      </c>
      <c r="B51" s="42">
        <v>45292</v>
      </c>
      <c r="C51" s="42">
        <v>45352</v>
      </c>
      <c r="D51" s="42">
        <v>45413</v>
      </c>
      <c r="E51" s="42">
        <v>45474</v>
      </c>
      <c r="F51" s="42">
        <v>45505</v>
      </c>
      <c r="G51" s="42">
        <v>45536</v>
      </c>
      <c r="H51" s="42"/>
      <c r="I51" s="42"/>
      <c r="J51" s="88"/>
      <c r="M51" s="3"/>
    </row>
    <row r="52" spans="1:13" x14ac:dyDescent="0.2">
      <c r="A52" s="90" t="s">
        <v>53</v>
      </c>
      <c r="B52" s="1">
        <v>1045.8622399999999</v>
      </c>
      <c r="C52" s="45">
        <v>1054.01926</v>
      </c>
      <c r="D52" s="45">
        <v>1062.1762799999999</v>
      </c>
      <c r="E52" s="45">
        <v>1065.9241</v>
      </c>
      <c r="F52" s="45">
        <v>1059.9716799999999</v>
      </c>
      <c r="G52" s="45">
        <v>1053.13742</v>
      </c>
      <c r="H52" s="45"/>
      <c r="I52" s="45"/>
      <c r="J52" s="91"/>
      <c r="M52" s="3"/>
    </row>
    <row r="53" spans="1:13" x14ac:dyDescent="0.2">
      <c r="A53" s="84" t="s">
        <v>54</v>
      </c>
      <c r="B53" s="42">
        <v>45352</v>
      </c>
      <c r="C53" s="42">
        <v>45413</v>
      </c>
      <c r="D53" s="42">
        <v>45474</v>
      </c>
      <c r="E53" s="42">
        <v>45566</v>
      </c>
      <c r="F53" s="42">
        <v>45717</v>
      </c>
      <c r="G53" s="42">
        <v>45778</v>
      </c>
      <c r="H53" s="42"/>
      <c r="I53" s="42"/>
      <c r="J53" s="88"/>
      <c r="M53" s="3"/>
    </row>
    <row r="54" spans="1:13" x14ac:dyDescent="0.2">
      <c r="A54" s="89" t="s">
        <v>55</v>
      </c>
      <c r="B54" s="46">
        <v>479.28004000000004</v>
      </c>
      <c r="C54" s="47">
        <v>467.81611999999996</v>
      </c>
      <c r="D54" s="47">
        <v>461.86369999999999</v>
      </c>
      <c r="E54" s="47">
        <v>462.08416</v>
      </c>
      <c r="F54" s="47">
        <v>466.71382</v>
      </c>
      <c r="G54" s="47">
        <v>445.99058000000002</v>
      </c>
      <c r="H54" s="47"/>
      <c r="I54" s="48"/>
      <c r="J54" s="92"/>
      <c r="M54" s="3"/>
    </row>
    <row r="55" spans="1:13" x14ac:dyDescent="0.2">
      <c r="A55" s="84" t="s">
        <v>56</v>
      </c>
      <c r="B55" s="42">
        <v>45261</v>
      </c>
      <c r="C55" s="42">
        <v>45352</v>
      </c>
      <c r="D55" s="42">
        <v>45413</v>
      </c>
      <c r="E55" s="42">
        <v>45505</v>
      </c>
      <c r="F55" s="42">
        <v>45566</v>
      </c>
      <c r="G55" s="42">
        <v>45627</v>
      </c>
      <c r="H55" s="42"/>
      <c r="I55" s="42"/>
      <c r="J55" s="93"/>
      <c r="M55" s="3"/>
    </row>
    <row r="56" spans="1:13" x14ac:dyDescent="0.2">
      <c r="A56" s="94" t="s">
        <v>57</v>
      </c>
      <c r="B56" s="46">
        <v>621.70000000000005</v>
      </c>
      <c r="C56" s="46">
        <v>609.1</v>
      </c>
      <c r="D56" s="46">
        <v>597.6</v>
      </c>
      <c r="E56" s="46">
        <v>587.80000000000007</v>
      </c>
      <c r="F56" s="46">
        <v>580.30000000000007</v>
      </c>
      <c r="G56" s="46">
        <v>572.9</v>
      </c>
      <c r="H56" s="49"/>
      <c r="I56" s="49"/>
      <c r="J56" s="95"/>
      <c r="M56" s="3"/>
    </row>
    <row r="57" spans="1:13" ht="12" customHeight="1" x14ac:dyDescent="0.2">
      <c r="A57" s="96" t="s">
        <v>6</v>
      </c>
      <c r="B57" s="42">
        <v>45323</v>
      </c>
      <c r="C57" s="42">
        <v>45383</v>
      </c>
      <c r="D57" s="42">
        <v>45444</v>
      </c>
      <c r="E57" s="43">
        <v>45505</v>
      </c>
      <c r="F57" s="43">
        <v>45566</v>
      </c>
      <c r="G57" s="43">
        <v>45627</v>
      </c>
      <c r="H57" s="43"/>
      <c r="I57" s="43"/>
      <c r="J57" s="97"/>
      <c r="M57" s="3"/>
    </row>
    <row r="58" spans="1:13" x14ac:dyDescent="0.2">
      <c r="A58" s="98" t="s">
        <v>7</v>
      </c>
      <c r="B58" s="47">
        <v>3746.7177000000001</v>
      </c>
      <c r="C58" s="47">
        <v>3814.5091499999999</v>
      </c>
      <c r="D58" s="47">
        <v>3755.5360999999998</v>
      </c>
      <c r="E58" s="47">
        <v>3765.4567999999999</v>
      </c>
      <c r="F58" s="47">
        <v>3876.7891</v>
      </c>
      <c r="G58" s="47">
        <v>3977.0983999999999</v>
      </c>
      <c r="H58" s="50"/>
      <c r="I58" s="51"/>
      <c r="J58" s="99"/>
      <c r="M58" s="3"/>
    </row>
    <row r="59" spans="1:13" x14ac:dyDescent="0.2">
      <c r="A59" s="100"/>
      <c r="B59" s="43">
        <v>45292</v>
      </c>
      <c r="C59" s="43">
        <v>45352</v>
      </c>
      <c r="D59" s="43">
        <v>45383</v>
      </c>
      <c r="E59" s="43">
        <v>45413</v>
      </c>
      <c r="F59" s="43">
        <v>45505</v>
      </c>
      <c r="G59" s="43">
        <v>45536</v>
      </c>
      <c r="H59" s="43"/>
      <c r="I59" s="43"/>
      <c r="J59" s="101"/>
      <c r="M59" s="3"/>
    </row>
    <row r="60" spans="1:13" x14ac:dyDescent="0.2">
      <c r="A60" s="98" t="s">
        <v>8</v>
      </c>
      <c r="B60" s="47">
        <v>4935.5482499999998</v>
      </c>
      <c r="C60" s="47">
        <v>4962.0034500000002</v>
      </c>
      <c r="D60" s="47">
        <v>5072.7846</v>
      </c>
      <c r="E60" s="47">
        <v>5171.9916000000003</v>
      </c>
      <c r="F60" s="47">
        <v>5523.0741500000004</v>
      </c>
      <c r="G60" s="47">
        <v>5592.5190499999999</v>
      </c>
      <c r="H60" s="50"/>
      <c r="I60" s="47"/>
      <c r="J60" s="102"/>
      <c r="M60" s="3"/>
    </row>
    <row r="61" spans="1:13" x14ac:dyDescent="0.2">
      <c r="A61" s="100"/>
      <c r="B61" s="43">
        <v>45323</v>
      </c>
      <c r="C61" s="43">
        <v>45383</v>
      </c>
      <c r="D61" s="43">
        <v>45413</v>
      </c>
      <c r="E61" s="43">
        <v>45444</v>
      </c>
      <c r="F61" s="43">
        <v>45474</v>
      </c>
      <c r="G61" s="43">
        <v>45505</v>
      </c>
      <c r="H61" s="43"/>
      <c r="I61" s="42"/>
      <c r="J61" s="88"/>
    </row>
    <row r="62" spans="1:13" ht="13.5" thickBot="1" x14ac:dyDescent="0.25">
      <c r="A62" s="103" t="s">
        <v>9</v>
      </c>
      <c r="B62" s="104">
        <v>1556.4476000000002</v>
      </c>
      <c r="C62" s="104">
        <v>1709.1161500000001</v>
      </c>
      <c r="D62" s="104">
        <v>1850.7617</v>
      </c>
      <c r="E62" s="104">
        <v>2032.0900499999998</v>
      </c>
      <c r="F62" s="104">
        <v>2072.8751499999998</v>
      </c>
      <c r="G62" s="104">
        <v>2073.4263000000001</v>
      </c>
      <c r="H62" s="104"/>
      <c r="I62" s="105"/>
      <c r="J62" s="106"/>
    </row>
    <row r="63" spans="1:13" x14ac:dyDescent="0.2">
      <c r="A63" s="52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Props1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2024-01-09T13:14:33Z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