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odepa.sharepoint.com/sites/RepositorioBI/Documentos compartidos/Repositorio-BI/Boletines/06-Boletín del vino y pisco/Data/publicar/"/>
    </mc:Choice>
  </mc:AlternateContent>
  <xr:revisionPtr revIDLastSave="149" documentId="8_{4B6ECA92-97B0-4B87-A66F-D8A7E223C0CA}" xr6:coauthVersionLast="47" xr6:coauthVersionMax="47" xr10:uidLastSave="{0D05C7BB-093F-404E-9814-80B130CAD3A1}"/>
  <bookViews>
    <workbookView xWindow="-120" yWindow="-120" windowWidth="20730" windowHeight="11040" activeTab="1" xr2:uid="{A7429C89-6B29-470E-8D30-BE56E3F2950F}"/>
  </bookViews>
  <sheets>
    <sheet name="Hoja2" sheetId="2" r:id="rId1"/>
    <sheet name="Hoja4" sheetId="4" r:id="rId2"/>
    <sheet name="Hoja3" sheetId="3" r:id="rId3"/>
    <sheet name="Hoja1" sheetId="1" r:id="rId4"/>
  </sheets>
  <calcPr calcId="191028"/>
  <pivotCaches>
    <pivotCache cacheId="24" r:id="rId5"/>
    <pivotCache cacheId="2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H13" i="2"/>
  <c r="I15" i="2"/>
  <c r="H15" i="2"/>
  <c r="E19" i="4"/>
  <c r="D19" i="4"/>
</calcChain>
</file>

<file path=xl/sharedStrings.xml><?xml version="1.0" encoding="utf-8"?>
<sst xmlns="http://schemas.openxmlformats.org/spreadsheetml/2006/main" count="7965" uniqueCount="162">
  <si>
    <t>Año</t>
  </si>
  <si>
    <t>Mes</t>
  </si>
  <si>
    <t>País destino</t>
  </si>
  <si>
    <t>ID region</t>
  </si>
  <si>
    <t>Región</t>
  </si>
  <si>
    <t>Código SACH</t>
  </si>
  <si>
    <t>Producto</t>
  </si>
  <si>
    <t>Volumen (litros)</t>
  </si>
  <si>
    <t>Valor (USD FOB)</t>
  </si>
  <si>
    <t>Alemania</t>
  </si>
  <si>
    <t>Coquimbo</t>
  </si>
  <si>
    <t>Aguardiente de uva (pisco y similares) (hasta 2021)</t>
  </si>
  <si>
    <t>Argentina</t>
  </si>
  <si>
    <t>Metropolitana</t>
  </si>
  <si>
    <t>Bahrein</t>
  </si>
  <si>
    <t>Canadá</t>
  </si>
  <si>
    <t>Maule</t>
  </si>
  <si>
    <t>Colombia</t>
  </si>
  <si>
    <t>España</t>
  </si>
  <si>
    <t>Libertador Bernardo O'Higgins</t>
  </si>
  <si>
    <t>Los demás aguardientes de vino o de orujo de uvas (hasta 2021)</t>
  </si>
  <si>
    <t>Estados Unidos</t>
  </si>
  <si>
    <t>Holanda</t>
  </si>
  <si>
    <t>Mongolia</t>
  </si>
  <si>
    <t>Perú</t>
  </si>
  <si>
    <t>Brasil</t>
  </si>
  <si>
    <t>China</t>
  </si>
  <si>
    <t>Ecuador</t>
  </si>
  <si>
    <t>Nueva Zelanda</t>
  </si>
  <si>
    <t>Reino Unido</t>
  </si>
  <si>
    <t>Suecia</t>
  </si>
  <si>
    <t>Australia</t>
  </si>
  <si>
    <t>Bolivia</t>
  </si>
  <si>
    <t>México</t>
  </si>
  <si>
    <t>Paraguay</t>
  </si>
  <si>
    <t>Rusia</t>
  </si>
  <si>
    <t>Suiza</t>
  </si>
  <si>
    <t>Bélgica</t>
  </si>
  <si>
    <t>Costa Rica</t>
  </si>
  <si>
    <t>Italia</t>
  </si>
  <si>
    <t>Malasia</t>
  </si>
  <si>
    <t>Polonia</t>
  </si>
  <si>
    <t>Terr. británico en América</t>
  </si>
  <si>
    <t>Magallanes</t>
  </si>
  <si>
    <t>Uruguay</t>
  </si>
  <si>
    <t>Croacia</t>
  </si>
  <si>
    <t>El Salvador</t>
  </si>
  <si>
    <t>Emiratos Árabes Unidos</t>
  </si>
  <si>
    <t>Japón</t>
  </si>
  <si>
    <t>Panamá</t>
  </si>
  <si>
    <t>Finlandia</t>
  </si>
  <si>
    <t>Israel</t>
  </si>
  <si>
    <t>Luxemburgo</t>
  </si>
  <si>
    <t>Estonia</t>
  </si>
  <si>
    <t>Francia</t>
  </si>
  <si>
    <t>Letonia</t>
  </si>
  <si>
    <t>Rep. Dominicana</t>
  </si>
  <si>
    <t>BioBio</t>
  </si>
  <si>
    <t>Mercadería extranjera nacionalizada</t>
  </si>
  <si>
    <t>Rep. Checa</t>
  </si>
  <si>
    <t>Rep. Eslovaca</t>
  </si>
  <si>
    <t>Taiwán</t>
  </si>
  <si>
    <t>Cuba</t>
  </si>
  <si>
    <t>Tarapacá</t>
  </si>
  <si>
    <t>Dinamarca</t>
  </si>
  <si>
    <t>Hong Kong</t>
  </si>
  <si>
    <t>Belice</t>
  </si>
  <si>
    <t>Bermudas</t>
  </si>
  <si>
    <t>Grecia</t>
  </si>
  <si>
    <t>Corea del Sur</t>
  </si>
  <si>
    <t>Islandia</t>
  </si>
  <si>
    <t>Valparaíso</t>
  </si>
  <si>
    <t>Bulgaria</t>
  </si>
  <si>
    <t>Polinesia francesa</t>
  </si>
  <si>
    <t>Islas Caymán</t>
  </si>
  <si>
    <t>Antofagasta</t>
  </si>
  <si>
    <t>Lituania</t>
  </si>
  <si>
    <t>Haití</t>
  </si>
  <si>
    <t>Ucrania</t>
  </si>
  <si>
    <t>Los Lagos</t>
  </si>
  <si>
    <t>Turcas y Caicos</t>
  </si>
  <si>
    <t>Vietnam</t>
  </si>
  <si>
    <t>Chipre</t>
  </si>
  <si>
    <t>Guatemala</t>
  </si>
  <si>
    <t>Terr. francés en América</t>
  </si>
  <si>
    <t>Turquía</t>
  </si>
  <si>
    <t>Arica y Parinacota</t>
  </si>
  <si>
    <t>Cambodia</t>
  </si>
  <si>
    <t>Filipinas</t>
  </si>
  <si>
    <t>India</t>
  </si>
  <si>
    <t>Puerto Rico</t>
  </si>
  <si>
    <t>Región de Los Ríos</t>
  </si>
  <si>
    <t>Ñuble</t>
  </si>
  <si>
    <t>Singapur</t>
  </si>
  <si>
    <t>Atacama</t>
  </si>
  <si>
    <t>Jordania</t>
  </si>
  <si>
    <t>Agua ardiente de orujo de uvas (desde 2022)</t>
  </si>
  <si>
    <t>Agua ardiente de vino con denominación de origen nacional (desde 2022)</t>
  </si>
  <si>
    <t>Los demás agua ardiente de vino  (desde 2022)</t>
  </si>
  <si>
    <t>Malta</t>
  </si>
  <si>
    <t>Guam</t>
  </si>
  <si>
    <t>Tailandia</t>
  </si>
  <si>
    <t>Irlanda</t>
  </si>
  <si>
    <t>Portugal</t>
  </si>
  <si>
    <t>Barbados</t>
  </si>
  <si>
    <t>Saint Kitts &amp; Nevis</t>
  </si>
  <si>
    <t>Nueva Caledonia</t>
  </si>
  <si>
    <t>Noruega</t>
  </si>
  <si>
    <t>Indonesia</t>
  </si>
  <si>
    <t>Etiquetas de fila</t>
  </si>
  <si>
    <t>(en blanco)</t>
  </si>
  <si>
    <t>Total general</t>
  </si>
  <si>
    <t>Suma de Volumen (litros)</t>
  </si>
  <si>
    <t>Suma de Valor (USD FOB)</t>
  </si>
  <si>
    <t>Categoría</t>
  </si>
  <si>
    <t>País origen</t>
  </si>
  <si>
    <t>Valor (USD CIF)</t>
  </si>
  <si>
    <t>Los dem?s vinos envasados menores a 2 lts.</t>
  </si>
  <si>
    <t>Los demás vinos con capacidad inferior o igual a 2 lts (desde 2012)</t>
  </si>
  <si>
    <t>Vino con denominacion de origen</t>
  </si>
  <si>
    <t>Vino Riesling y Viognier con denominación de origen con capacidad inferior o igual a 2 lts (desde 2012)</t>
  </si>
  <si>
    <t>Los demás vinos blancos con denominación de origen con capacidad inferior o igual a 2 lts (desde 2012)</t>
  </si>
  <si>
    <t>Los demás vinos tintos con denominación de origen elaborados con uva orgánica con capacidad inferior o igual a 2 lts (desde 2012)</t>
  </si>
  <si>
    <t>Vino Cabernet Franc con denominación de origen con capacidad inferior o igual a 2 lts (desde 2012)</t>
  </si>
  <si>
    <t>Vino Cot (Malbec) con denominación de origen con capacidad inferior o igual a 2 lts (desde 2012)</t>
  </si>
  <si>
    <t>Vino Pinot Blanc con denominación de origen con capacidad inferior o igual a 2 lts (desde 2012)</t>
  </si>
  <si>
    <t>Vino Cabernet Sauvignon con denominación de origen con capacidad inferior o igual a 2 lts (desde 2012)</t>
  </si>
  <si>
    <t>Los demás vinos tintos con denominación de origen con capacidad inferior o igual a 2 lts (desde 2012)</t>
  </si>
  <si>
    <t>Vino Chardonnay con denominación de origen con capacidad inferior o igual a 2 lts (desde 2012)</t>
  </si>
  <si>
    <t>Vino Cabernet  Sauvignon con denominación de origen elaborado con uva orgánica con capacidad inferior o igual a 2 lts (desde 2012)</t>
  </si>
  <si>
    <t>Vino Merlot con denominación de origen elaborado con uva orgánica con capacidad inferior o igual a 2 lts (desde 2012)</t>
  </si>
  <si>
    <t>Vino Syrah con denominación de origen con capacidad inferior o igual a 2 lts (desde 2012)</t>
  </si>
  <si>
    <t>Vino Pinot Noir con denominación de origen con capacidad inferior o igual a 2 lts (desde 2012)</t>
  </si>
  <si>
    <t>Mezclas de vino tinto con denominación de origen con capacidad inferior o igual a 2 lts (desde 2012)</t>
  </si>
  <si>
    <t>Los demás vinos con denominación de origen con capacidad inferior o igual a 2 lts (desde 2012)</t>
  </si>
  <si>
    <t>Vinos espumosos</t>
  </si>
  <si>
    <t>Vino espumoso orgánico  (desde 2022)</t>
  </si>
  <si>
    <t>Los demás vinos espumosos (desde 2022)</t>
  </si>
  <si>
    <t>Vino Pinot Noir con denominación de origen elaborado con uva orgánica con capacidad inferior o igual a 2 lts (desde 2012)</t>
  </si>
  <si>
    <t>Vino Chardonnay con denominación de origen elaborado con uva orgánica con capacidad inferior o igual a 2 lts (desde 2012)</t>
  </si>
  <si>
    <t>Los demás vinos blancos con denominación de origen elaborados con uva orgánica con capacidad inferior o igual a 2 lts (desde 2012)</t>
  </si>
  <si>
    <t>Mezclas de vino tinto con denominación de origen elaborado con uva orgánica con capacidad inferior o igual a 2 lts (desde 2012)</t>
  </si>
  <si>
    <t>Vinos con pulpa de frutas</t>
  </si>
  <si>
    <t>Vinos con pulpa de frutas, en recipientes de capacidad &lt;= a 2 lts</t>
  </si>
  <si>
    <t>Vino Sauvignon Blanc con denominación de origen con capacidad inferior o igual a 2 lts (desde 2012)</t>
  </si>
  <si>
    <t>Vino Sauvignon Blanc, con denominación de origen elaborado con uva orgánica con capacidad inferior o igual a 2 lts (desde 2012)</t>
  </si>
  <si>
    <t>Georgia</t>
  </si>
  <si>
    <t>Mezclas de vinos blancos con denominación de origen con capacidad inferior o igual a 2 lts (desde 2012)</t>
  </si>
  <si>
    <t>Vino Pedro Jiménez con denominación de origen con capacidad inferior o igual a 2 lts (desde 2012)</t>
  </si>
  <si>
    <t>Vino Syrah con denominación de origen elaborado con uva orgánica con capacidad inferior o igual a 2 lts (desde 2012)</t>
  </si>
  <si>
    <t>Vino Carménère con denominación de origen con capacidad inferior o igual a 2 lts (desde 2012)</t>
  </si>
  <si>
    <t>Mezclas de vinos blancos con denominación de origen elaborados con uva orgánica con capacidad inferior o igual a 2 lts (desde 2012)</t>
  </si>
  <si>
    <t>Rumania</t>
  </si>
  <si>
    <t>Sudáfrica</t>
  </si>
  <si>
    <t>Vino Merlot con denominación de origen con capacidad inferior o igual a 2 lts (desde 2012)</t>
  </si>
  <si>
    <t>Los demás vinos elaborados con uvas orgánicas con capacidad inferior o igual a 2 lts (desde 2012)</t>
  </si>
  <si>
    <t>Vino Carménère con denominación de origen elaborado con uva orgánica con capacidad inferior o igual a 2 lts (desde 2012)</t>
  </si>
  <si>
    <t>Líbano</t>
  </si>
  <si>
    <t>Vinos a granel</t>
  </si>
  <si>
    <t>Los demás blancos no orgánicos  con capacidad mayor a 2 lts (desde 2022)</t>
  </si>
  <si>
    <t>Vino Chenin Blanc con denominación de origen con capacidad inferior o igual a 2 lts (desde 2012)</t>
  </si>
  <si>
    <t>Suma de Valor (USD CIF)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</si>
</sst>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0" fillId="0" borderId="0" xfId="2" applyNumberFormat="1" applyFont="1"/>
    <xf numFmtId="41" fontId="0" fillId="0" borderId="0" xfId="1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 Buzzetti Horta" refreshedDate="46070.418894560185" createdVersion="8" refreshedVersion="8" minRefreshableVersion="3" recordCount="1976" xr:uid="{EA385F32-E5A5-4F6C-B3D6-E608873563DA}">
  <cacheSource type="worksheet">
    <worksheetSource ref="A1:I1048576" sheet="Hoja1"/>
  </cacheSource>
  <cacheFields count="9">
    <cacheField name="Año" numFmtId="0">
      <sharedItems containsString="0" containsBlank="1" containsNumber="1" containsInteger="1" minValue="2016" maxValue="2026" count="12"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País destino" numFmtId="0">
      <sharedItems containsBlank="1"/>
    </cacheField>
    <cacheField name="ID region" numFmtId="0">
      <sharedItems containsString="0" containsBlank="1" containsNumber="1" containsInteger="1" minValue="1" maxValue="20"/>
    </cacheField>
    <cacheField name="Región" numFmtId="0">
      <sharedItems containsBlank="1"/>
    </cacheField>
    <cacheField name="Código SACH" numFmtId="0">
      <sharedItems containsString="0" containsBlank="1" containsNumber="1" containsInteger="1" minValue="22082010" maxValue="22082090"/>
    </cacheField>
    <cacheField name="Producto" numFmtId="0">
      <sharedItems containsBlank="1"/>
    </cacheField>
    <cacheField name="Volumen (litros)" numFmtId="3">
      <sharedItems containsString="0" containsBlank="1" containsNumber="1" minValue="0.21129999999999999" maxValue="576000"/>
    </cacheField>
    <cacheField name="Valor (USD FOB)" numFmtId="3">
      <sharedItems containsString="0" containsBlank="1" containsNumber="1" minValue="11.6" maxValue="786657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 Buzzetti Horta" refreshedDate="46070.429020370371" createdVersion="8" refreshedVersion="8" minRefreshableVersion="3" recordCount="671" xr:uid="{46ADE8BC-A75E-4D61-A0C1-557C4EED3120}">
  <cacheSource type="worksheet">
    <worksheetSource ref="A1:H672" sheet="Hoja3"/>
  </cacheSource>
  <cacheFields count="8">
    <cacheField name="Año" numFmtId="0">
      <sharedItems containsSemiMixedTypes="0" containsString="0" containsNumber="1" containsInteger="1" minValue="2024" maxValue="2026" count="3">
        <n v="2024"/>
        <n v="2025"/>
        <n v="2026"/>
      </sharedItems>
    </cacheField>
    <cacheField name="Mes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Categoría" numFmtId="0">
      <sharedItems/>
    </cacheField>
    <cacheField name="País origen" numFmtId="0">
      <sharedItems/>
    </cacheField>
    <cacheField name="Código SACH" numFmtId="0">
      <sharedItems containsSemiMixedTypes="0" containsString="0" containsNumber="1" containsInteger="1" minValue="22041020" maxValue="22051010"/>
    </cacheField>
    <cacheField name="Producto" numFmtId="0">
      <sharedItems/>
    </cacheField>
    <cacheField name="Volumen (litros)" numFmtId="0">
      <sharedItems containsSemiMixedTypes="0" containsString="0" containsNumber="1" containsInteger="1" minValue="1" maxValue="2142864"/>
    </cacheField>
    <cacheField name="Valor (USD CIF)" numFmtId="0">
      <sharedItems containsSemiMixedTypes="0" containsString="0" containsNumber="1" containsInteger="1" minValue="17" maxValue="15031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6">
  <r>
    <x v="0"/>
    <x v="0"/>
    <s v="Belice"/>
    <n v="6"/>
    <s v="Libertador Bernardo O'Higgins"/>
    <n v="22082010"/>
    <s v="Aguardiente de uva (pisco y similares) (hasta 2021)"/>
    <n v="45"/>
    <n v="1100"/>
  </r>
  <r>
    <x v="0"/>
    <x v="0"/>
    <s v="Bolivia"/>
    <n v="4"/>
    <s v="Coquimbo"/>
    <n v="22082010"/>
    <s v="Aguardiente de uva (pisco y similares) (hasta 2021)"/>
    <n v="972"/>
    <n v="4674"/>
  </r>
  <r>
    <x v="0"/>
    <x v="0"/>
    <s v="Canadá"/>
    <n v="4"/>
    <s v="Coquimbo"/>
    <n v="22082010"/>
    <s v="Aguardiente de uva (pisco y similares) (hasta 2021)"/>
    <n v="1200"/>
    <n v="10973.73"/>
  </r>
  <r>
    <x v="0"/>
    <x v="0"/>
    <s v="Colombia"/>
    <n v="13"/>
    <s v="Metropolitana"/>
    <n v="22082010"/>
    <s v="Aguardiente de uva (pisco y similares) (hasta 2021)"/>
    <n v="36"/>
    <n v="135.36000000000001"/>
  </r>
  <r>
    <x v="0"/>
    <x v="0"/>
    <s v="Colombia"/>
    <n v="20"/>
    <s v="Mercadería extranjera nacionalizada"/>
    <n v="22082010"/>
    <s v="Aguardiente de uva (pisco y similares) (hasta 2021)"/>
    <n v="36"/>
    <n v="135.36000000000001"/>
  </r>
  <r>
    <x v="0"/>
    <x v="0"/>
    <s v="Cuba"/>
    <n v="7"/>
    <s v="Maule"/>
    <n v="22082010"/>
    <s v="Aguardiente de uva (pisco y similares) (hasta 2021)"/>
    <n v="42"/>
    <n v="542.97"/>
  </r>
  <r>
    <x v="0"/>
    <x v="0"/>
    <s v="Ecuador"/>
    <n v="13"/>
    <s v="Metropolitana"/>
    <n v="22082010"/>
    <s v="Aguardiente de uva (pisco y similares) (hasta 2021)"/>
    <n v="36"/>
    <n v="135.36000000000001"/>
  </r>
  <r>
    <x v="0"/>
    <x v="0"/>
    <s v="España"/>
    <n v="6"/>
    <s v="Libertador Bernardo O'Higgins"/>
    <n v="22082090"/>
    <s v="Los demás aguardientes de vino o de orujo de uvas (hasta 2021)"/>
    <n v="48000"/>
    <n v="47087.199999999997"/>
  </r>
  <r>
    <x v="0"/>
    <x v="0"/>
    <s v="España"/>
    <n v="7"/>
    <s v="Maule"/>
    <n v="22082010"/>
    <s v="Aguardiente de uva (pisco y similares) (hasta 2021)"/>
    <n v="2049.4"/>
    <n v="21424.67"/>
  </r>
  <r>
    <x v="0"/>
    <x v="0"/>
    <s v="España"/>
    <n v="13"/>
    <s v="Metropolitana"/>
    <n v="22082010"/>
    <s v="Aguardiente de uva (pisco y similares) (hasta 2021)"/>
    <n v="207"/>
    <n v="778.32"/>
  </r>
  <r>
    <x v="0"/>
    <x v="0"/>
    <s v="Estados Unidos"/>
    <n v="4"/>
    <s v="Coquimbo"/>
    <n v="22082010"/>
    <s v="Aguardiente de uva (pisco y similares) (hasta 2021)"/>
    <n v="16758"/>
    <n v="93089.600000000006"/>
  </r>
  <r>
    <x v="0"/>
    <x v="0"/>
    <s v="Estados Unidos"/>
    <n v="20"/>
    <s v="Mercadería extranjera nacionalizada"/>
    <n v="22082010"/>
    <s v="Aguardiente de uva (pisco y similares) (hasta 2021)"/>
    <n v="99"/>
    <n v="372.24"/>
  </r>
  <r>
    <x v="0"/>
    <x v="0"/>
    <s v="Israel"/>
    <n v="13"/>
    <s v="Metropolitana"/>
    <n v="22082010"/>
    <s v="Aguardiente de uva (pisco y similares) (hasta 2021)"/>
    <n v="42"/>
    <n v="800"/>
  </r>
  <r>
    <x v="0"/>
    <x v="0"/>
    <s v="Malasia"/>
    <n v="7"/>
    <s v="Maule"/>
    <n v="22082010"/>
    <s v="Aguardiente de uva (pisco y similares) (hasta 2021)"/>
    <n v="420"/>
    <n v="3400"/>
  </r>
  <r>
    <x v="0"/>
    <x v="0"/>
    <s v="Nueva Zelanda"/>
    <n v="13"/>
    <s v="Metropolitana"/>
    <n v="22082010"/>
    <s v="Aguardiente de uva (pisco y similares) (hasta 2021)"/>
    <n v="90"/>
    <n v="338.4"/>
  </r>
  <r>
    <x v="0"/>
    <x v="0"/>
    <s v="Panamá"/>
    <n v="4"/>
    <s v="Coquimbo"/>
    <n v="22082010"/>
    <s v="Aguardiente de uva (pisco y similares) (hasta 2021)"/>
    <n v="633"/>
    <n v="5420"/>
  </r>
  <r>
    <x v="0"/>
    <x v="0"/>
    <s v="Polonia"/>
    <n v="4"/>
    <s v="Coquimbo"/>
    <n v="22082010"/>
    <s v="Aguardiente de uva (pisco y similares) (hasta 2021)"/>
    <n v="5937"/>
    <n v="56036.4"/>
  </r>
  <r>
    <x v="0"/>
    <x v="0"/>
    <s v="Reino Unido"/>
    <n v="13"/>
    <s v="Metropolitana"/>
    <n v="22082010"/>
    <s v="Aguardiente de uva (pisco y similares) (hasta 2021)"/>
    <n v="294"/>
    <n v="3299.51"/>
  </r>
  <r>
    <x v="0"/>
    <x v="0"/>
    <s v="Rep. Checa"/>
    <n v="8"/>
    <s v="BioBio"/>
    <n v="22082090"/>
    <s v="Los demás aguardientes de vino o de orujo de uvas (hasta 2021)"/>
    <n v="25000"/>
    <n v="108484.9"/>
  </r>
  <r>
    <x v="0"/>
    <x v="0"/>
    <s v="Terr. británico en América"/>
    <n v="12"/>
    <s v="Magallanes"/>
    <n v="22082010"/>
    <s v="Aguardiente de uva (pisco y similares) (hasta 2021)"/>
    <n v="114"/>
    <n v="667.68"/>
  </r>
  <r>
    <x v="0"/>
    <x v="0"/>
    <s v="Uruguay"/>
    <n v="4"/>
    <s v="Coquimbo"/>
    <n v="22082010"/>
    <s v="Aguardiente de uva (pisco y similares) (hasta 2021)"/>
    <n v="792"/>
    <n v="7392"/>
  </r>
  <r>
    <x v="0"/>
    <x v="1"/>
    <s v="Argentina"/>
    <n v="4"/>
    <s v="Coquimbo"/>
    <n v="22082010"/>
    <s v="Aguardiente de uva (pisco y similares) (hasta 2021)"/>
    <n v="14040"/>
    <n v="87360"/>
  </r>
  <r>
    <x v="0"/>
    <x v="1"/>
    <s v="Australia"/>
    <n v="13"/>
    <s v="Metropolitana"/>
    <n v="22082010"/>
    <s v="Aguardiente de uva (pisco y similares) (hasta 2021)"/>
    <n v="830"/>
    <n v="4823"/>
  </r>
  <r>
    <x v="0"/>
    <x v="1"/>
    <s v="Bermudas"/>
    <n v="7"/>
    <s v="Maule"/>
    <n v="22082010"/>
    <s v="Aguardiente de uva (pisco y similares) (hasta 2021)"/>
    <n v="67.5"/>
    <n v="1200"/>
  </r>
  <r>
    <x v="0"/>
    <x v="1"/>
    <s v="Brasil"/>
    <n v="13"/>
    <s v="Metropolitana"/>
    <n v="22082010"/>
    <s v="Aguardiente de uva (pisco y similares) (hasta 2021)"/>
    <n v="171"/>
    <n v="642.96"/>
  </r>
  <r>
    <x v="0"/>
    <x v="1"/>
    <s v="Canadá"/>
    <n v="4"/>
    <s v="Coquimbo"/>
    <n v="22082010"/>
    <s v="Aguardiente de uva (pisco y similares) (hasta 2021)"/>
    <n v="4923"/>
    <n v="27637.56"/>
  </r>
  <r>
    <x v="0"/>
    <x v="1"/>
    <s v="Canadá"/>
    <n v="7"/>
    <s v="Maule"/>
    <n v="22082010"/>
    <s v="Aguardiente de uva (pisco y similares) (hasta 2021)"/>
    <n v="336"/>
    <n v="2190.56"/>
  </r>
  <r>
    <x v="0"/>
    <x v="1"/>
    <s v="Colombia"/>
    <n v="13"/>
    <s v="Metropolitana"/>
    <n v="22082010"/>
    <s v="Aguardiente de uva (pisco y similares) (hasta 2021)"/>
    <n v="54"/>
    <n v="203.04"/>
  </r>
  <r>
    <x v="0"/>
    <x v="1"/>
    <s v="Croacia"/>
    <n v="4"/>
    <s v="Coquimbo"/>
    <n v="22082010"/>
    <s v="Aguardiente de uva (pisco y similares) (hasta 2021)"/>
    <n v="84"/>
    <n v="520"/>
  </r>
  <r>
    <x v="0"/>
    <x v="1"/>
    <s v="Cuba"/>
    <n v="7"/>
    <s v="Maule"/>
    <n v="22082010"/>
    <s v="Aguardiente de uva (pisco y similares) (hasta 2021)"/>
    <n v="21"/>
    <n v="250"/>
  </r>
  <r>
    <x v="0"/>
    <x v="1"/>
    <s v="España"/>
    <n v="6"/>
    <s v="Libertador Bernardo O'Higgins"/>
    <n v="22082090"/>
    <s v="Los demás aguardientes de vino o de orujo de uvas (hasta 2021)"/>
    <n v="144000"/>
    <n v="141002.4"/>
  </r>
  <r>
    <x v="0"/>
    <x v="1"/>
    <s v="Estados Unidos"/>
    <n v="4"/>
    <s v="Coquimbo"/>
    <n v="22082010"/>
    <s v="Aguardiente de uva (pisco y similares) (hasta 2021)"/>
    <n v="3000"/>
    <n v="14400"/>
  </r>
  <r>
    <x v="0"/>
    <x v="1"/>
    <s v="Estados Unidos"/>
    <n v="13"/>
    <s v="Metropolitana"/>
    <n v="22082010"/>
    <s v="Aguardiente de uva (pisco y similares) (hasta 2021)"/>
    <n v="297"/>
    <n v="1116.72"/>
  </r>
  <r>
    <x v="0"/>
    <x v="1"/>
    <s v="Estados Unidos"/>
    <n v="20"/>
    <s v="Mercadería extranjera nacionalizada"/>
    <n v="22082010"/>
    <s v="Aguardiente de uva (pisco y similares) (hasta 2021)"/>
    <n v="207"/>
    <n v="778.32"/>
  </r>
  <r>
    <x v="0"/>
    <x v="1"/>
    <s v="Grecia"/>
    <n v="6"/>
    <s v="Libertador Bernardo O'Higgins"/>
    <n v="22082010"/>
    <s v="Aguardiente de uva (pisco y similares) (hasta 2021)"/>
    <n v="117.6"/>
    <n v="1551.16"/>
  </r>
  <r>
    <x v="0"/>
    <x v="1"/>
    <s v="Holanda"/>
    <n v="7"/>
    <s v="Maule"/>
    <n v="22082090"/>
    <s v="Los demás aguardientes de vino o de orujo de uvas (hasta 2021)"/>
    <n v="24000"/>
    <n v="32134.880000000001"/>
  </r>
  <r>
    <x v="0"/>
    <x v="1"/>
    <s v="México"/>
    <n v="13"/>
    <s v="Metropolitana"/>
    <n v="22082010"/>
    <s v="Aguardiente de uva (pisco y similares) (hasta 2021)"/>
    <n v="45"/>
    <n v="169.2"/>
  </r>
  <r>
    <x v="0"/>
    <x v="1"/>
    <s v="Uruguay"/>
    <n v="4"/>
    <s v="Coquimbo"/>
    <n v="22082010"/>
    <s v="Aguardiente de uva (pisco y similares) (hasta 2021)"/>
    <n v="1572"/>
    <n v="7776"/>
  </r>
  <r>
    <x v="0"/>
    <x v="2"/>
    <s v="Alemania"/>
    <n v="8"/>
    <s v="BioBio"/>
    <n v="22082090"/>
    <s v="Los demás aguardientes de vino o de orujo de uvas (hasta 2021)"/>
    <n v="25000"/>
    <n v="138058.98000000001"/>
  </r>
  <r>
    <x v="0"/>
    <x v="2"/>
    <s v="Argentina"/>
    <n v="4"/>
    <s v="Coquimbo"/>
    <n v="22082010"/>
    <s v="Aguardiente de uva (pisco y similares) (hasta 2021)"/>
    <n v="14040"/>
    <n v="105120"/>
  </r>
  <r>
    <x v="0"/>
    <x v="2"/>
    <s v="Argentina"/>
    <n v="13"/>
    <s v="Metropolitana"/>
    <n v="22082010"/>
    <s v="Aguardiente de uva (pisco y similares) (hasta 2021)"/>
    <n v="18"/>
    <n v="67.680000000000007"/>
  </r>
  <r>
    <x v="0"/>
    <x v="2"/>
    <s v="Brasil"/>
    <n v="4"/>
    <s v="Coquimbo"/>
    <n v="22082010"/>
    <s v="Aguardiente de uva (pisco y similares) (hasta 2021)"/>
    <n v="6525"/>
    <n v="38250"/>
  </r>
  <r>
    <x v="0"/>
    <x v="2"/>
    <s v="Canadá"/>
    <n v="4"/>
    <s v="Coquimbo"/>
    <n v="22082010"/>
    <s v="Aguardiente de uva (pisco y similares) (hasta 2021)"/>
    <n v="1008"/>
    <n v="6900.6"/>
  </r>
  <r>
    <x v="0"/>
    <x v="2"/>
    <s v="Canadá"/>
    <n v="7"/>
    <s v="Maule"/>
    <n v="22082010"/>
    <s v="Aguardiente de uva (pisco y similares) (hasta 2021)"/>
    <n v="2016"/>
    <n v="11104.21"/>
  </r>
  <r>
    <x v="0"/>
    <x v="2"/>
    <s v="China"/>
    <n v="4"/>
    <s v="Coquimbo"/>
    <n v="22082010"/>
    <s v="Aguardiente de uva (pisco y similares) (hasta 2021)"/>
    <n v="12600"/>
    <n v="165600"/>
  </r>
  <r>
    <x v="0"/>
    <x v="2"/>
    <s v="Colombia"/>
    <n v="13"/>
    <s v="Metropolitana"/>
    <n v="22082010"/>
    <s v="Aguardiente de uva (pisco y similares) (hasta 2021)"/>
    <n v="36"/>
    <n v="135.36000000000001"/>
  </r>
  <r>
    <x v="0"/>
    <x v="2"/>
    <s v="Ecuador"/>
    <n v="13"/>
    <s v="Metropolitana"/>
    <n v="22082010"/>
    <s v="Aguardiente de uva (pisco y similares) (hasta 2021)"/>
    <n v="18"/>
    <n v="67.680000000000007"/>
  </r>
  <r>
    <x v="0"/>
    <x v="2"/>
    <s v="Emiratos Árabes Unidos"/>
    <n v="13"/>
    <s v="Metropolitana"/>
    <n v="22082010"/>
    <s v="Aguardiente de uva (pisco y similares) (hasta 2021)"/>
    <n v="135"/>
    <n v="2250"/>
  </r>
  <r>
    <x v="0"/>
    <x v="2"/>
    <s v="España"/>
    <n v="1"/>
    <s v="Tarapacá"/>
    <n v="22082010"/>
    <s v="Aguardiente de uva (pisco y similares) (hasta 2021)"/>
    <n v="144"/>
    <n v="541.44000000000005"/>
  </r>
  <r>
    <x v="0"/>
    <x v="2"/>
    <s v="España"/>
    <n v="4"/>
    <s v="Coquimbo"/>
    <n v="22082010"/>
    <s v="Aguardiente de uva (pisco y similares) (hasta 2021)"/>
    <n v="1080"/>
    <n v="5940"/>
  </r>
  <r>
    <x v="0"/>
    <x v="2"/>
    <s v="España"/>
    <n v="6"/>
    <s v="Libertador Bernardo O'Higgins"/>
    <n v="22082090"/>
    <s v="Los demás aguardientes de vino o de orujo de uvas (hasta 2021)"/>
    <n v="144000"/>
    <n v="137548"/>
  </r>
  <r>
    <x v="0"/>
    <x v="2"/>
    <s v="Estados Unidos"/>
    <n v="1"/>
    <s v="Tarapacá"/>
    <n v="22082010"/>
    <s v="Aguardiente de uva (pisco y similares) (hasta 2021)"/>
    <n v="90"/>
    <n v="338.4"/>
  </r>
  <r>
    <x v="0"/>
    <x v="2"/>
    <s v="Estados Unidos"/>
    <n v="7"/>
    <s v="Maule"/>
    <n v="22082010"/>
    <s v="Aguardiente de uva (pisco y similares) (hasta 2021)"/>
    <n v="2700"/>
    <n v="30000"/>
  </r>
  <r>
    <x v="0"/>
    <x v="2"/>
    <s v="Estados Unidos"/>
    <n v="13"/>
    <s v="Metropolitana"/>
    <n v="22082010"/>
    <s v="Aguardiente de uva (pisco y similares) (hasta 2021)"/>
    <n v="4939.95"/>
    <n v="38392"/>
  </r>
  <r>
    <x v="0"/>
    <x v="2"/>
    <s v="Estados Unidos"/>
    <n v="20"/>
    <s v="Mercadería extranjera nacionalizada"/>
    <n v="22082010"/>
    <s v="Aguardiente de uva (pisco y similares) (hasta 2021)"/>
    <n v="0.75"/>
    <n v="50"/>
  </r>
  <r>
    <x v="0"/>
    <x v="2"/>
    <s v="Japón"/>
    <n v="4"/>
    <s v="Coquimbo"/>
    <n v="22082010"/>
    <s v="Aguardiente de uva (pisco y similares) (hasta 2021)"/>
    <n v="810"/>
    <n v="6342"/>
  </r>
  <r>
    <x v="0"/>
    <x v="2"/>
    <s v="México"/>
    <n v="20"/>
    <s v="Mercadería extranjera nacionalizada"/>
    <n v="22082010"/>
    <s v="Aguardiente de uva (pisco y similares) (hasta 2021)"/>
    <n v="18"/>
    <n v="67.680000000000007"/>
  </r>
  <r>
    <x v="0"/>
    <x v="2"/>
    <s v="Nueva Zelanda"/>
    <n v="13"/>
    <s v="Metropolitana"/>
    <n v="22082010"/>
    <s v="Aguardiente de uva (pisco y similares) (hasta 2021)"/>
    <n v="72"/>
    <n v="270.72000000000003"/>
  </r>
  <r>
    <x v="0"/>
    <x v="2"/>
    <s v="Rep. Checa"/>
    <n v="8"/>
    <s v="BioBio"/>
    <n v="22082090"/>
    <s v="Los demás aguardientes de vino o de orujo de uvas (hasta 2021)"/>
    <n v="48000"/>
    <n v="191405.11"/>
  </r>
  <r>
    <x v="0"/>
    <x v="2"/>
    <s v="Rusia"/>
    <n v="4"/>
    <s v="Coquimbo"/>
    <n v="22082010"/>
    <s v="Aguardiente de uva (pisco y similares) (hasta 2021)"/>
    <n v="3908"/>
    <n v="38897.65"/>
  </r>
  <r>
    <x v="0"/>
    <x v="2"/>
    <s v="Suecia"/>
    <n v="6"/>
    <s v="Libertador Bernardo O'Higgins"/>
    <n v="22082010"/>
    <s v="Aguardiente de uva (pisco y similares) (hasta 2021)"/>
    <n v="46.2"/>
    <n v="727.83"/>
  </r>
  <r>
    <x v="0"/>
    <x v="2"/>
    <s v="Taiwán"/>
    <n v="4"/>
    <s v="Coquimbo"/>
    <n v="22082010"/>
    <s v="Aguardiente de uva (pisco y similares) (hasta 2021)"/>
    <n v="208"/>
    <n v="2339.1799999999998"/>
  </r>
  <r>
    <x v="0"/>
    <x v="3"/>
    <s v="Alemania"/>
    <n v="8"/>
    <s v="BioBio"/>
    <n v="22082090"/>
    <s v="Los demás aguardientes de vino o de orujo de uvas (hasta 2021)"/>
    <n v="25000"/>
    <n v="142203.16"/>
  </r>
  <r>
    <x v="0"/>
    <x v="3"/>
    <s v="Argentina"/>
    <n v="13"/>
    <s v="Metropolitana"/>
    <n v="22082010"/>
    <s v="Aguardiente de uva (pisco y similares) (hasta 2021)"/>
    <n v="0.21129999999999999"/>
    <n v="67.680000000000007"/>
  </r>
  <r>
    <x v="0"/>
    <x v="3"/>
    <s v="Brasil"/>
    <n v="13"/>
    <s v="Metropolitana"/>
    <n v="22082010"/>
    <s v="Aguardiente de uva (pisco y similares) (hasta 2021)"/>
    <n v="72"/>
    <n v="270.72000000000003"/>
  </r>
  <r>
    <x v="0"/>
    <x v="3"/>
    <s v="Canadá"/>
    <n v="7"/>
    <s v="Maule"/>
    <n v="22082010"/>
    <s v="Aguardiente de uva (pisco y similares) (hasta 2021)"/>
    <n v="2352"/>
    <n v="14765.19"/>
  </r>
  <r>
    <x v="0"/>
    <x v="3"/>
    <s v="Colombia"/>
    <n v="13"/>
    <s v="Metropolitana"/>
    <n v="22082010"/>
    <s v="Aguardiente de uva (pisco y similares) (hasta 2021)"/>
    <n v="72"/>
    <n v="270.72000000000003"/>
  </r>
  <r>
    <x v="0"/>
    <x v="3"/>
    <s v="Costa Rica"/>
    <n v="4"/>
    <s v="Coquimbo"/>
    <n v="22082010"/>
    <s v="Aguardiente de uva (pisco y similares) (hasta 2021)"/>
    <n v="180"/>
    <n v="1800"/>
  </r>
  <r>
    <x v="0"/>
    <x v="3"/>
    <s v="Ecuador"/>
    <n v="13"/>
    <s v="Metropolitana"/>
    <n v="22082010"/>
    <s v="Aguardiente de uva (pisco y similares) (hasta 2021)"/>
    <n v="45"/>
    <n v="169.2"/>
  </r>
  <r>
    <x v="0"/>
    <x v="3"/>
    <s v="El Salvador"/>
    <n v="4"/>
    <s v="Coquimbo"/>
    <n v="22082010"/>
    <s v="Aguardiente de uva (pisco y similares) (hasta 2021)"/>
    <n v="168"/>
    <n v="640"/>
  </r>
  <r>
    <x v="0"/>
    <x v="3"/>
    <s v="España"/>
    <n v="4"/>
    <s v="Coquimbo"/>
    <n v="22082010"/>
    <s v="Aguardiente de uva (pisco y similares) (hasta 2021)"/>
    <n v="1612.8"/>
    <n v="6493.8"/>
  </r>
  <r>
    <x v="0"/>
    <x v="3"/>
    <s v="España"/>
    <n v="6"/>
    <s v="Libertador Bernardo O'Higgins"/>
    <n v="22082090"/>
    <s v="Los demás aguardientes de vino o de orujo de uvas (hasta 2021)"/>
    <n v="96000"/>
    <n v="91842.8"/>
  </r>
  <r>
    <x v="0"/>
    <x v="3"/>
    <s v="Holanda"/>
    <n v="7"/>
    <s v="Maule"/>
    <n v="22082090"/>
    <s v="Los demás aguardientes de vino o de orujo de uvas (hasta 2021)"/>
    <n v="24000"/>
    <n v="31828.02"/>
  </r>
  <r>
    <x v="0"/>
    <x v="3"/>
    <s v="Paraguay"/>
    <n v="4"/>
    <s v="Coquimbo"/>
    <n v="22082010"/>
    <s v="Aguardiente de uva (pisco y similares) (hasta 2021)"/>
    <n v="819"/>
    <n v="4260"/>
  </r>
  <r>
    <x v="0"/>
    <x v="3"/>
    <s v="Perú"/>
    <n v="20"/>
    <s v="Mercadería extranjera nacionalizada"/>
    <n v="22082090"/>
    <s v="Los demás aguardientes de vino o de orujo de uvas (hasta 2021)"/>
    <n v="9000"/>
    <n v="95000"/>
  </r>
  <r>
    <x v="0"/>
    <x v="3"/>
    <s v="Rep. Checa"/>
    <n v="8"/>
    <s v="BioBio"/>
    <n v="22082090"/>
    <s v="Los demás aguardientes de vino o de orujo de uvas (hasta 2021)"/>
    <n v="50000"/>
    <n v="216706.3"/>
  </r>
  <r>
    <x v="0"/>
    <x v="3"/>
    <s v="Suecia"/>
    <n v="6"/>
    <s v="Libertador Bernardo O'Higgins"/>
    <n v="22082010"/>
    <s v="Aguardiente de uva (pisco y similares) (hasta 2021)"/>
    <n v="210"/>
    <n v="1691.09"/>
  </r>
  <r>
    <x v="0"/>
    <x v="4"/>
    <s v="Alemania"/>
    <n v="8"/>
    <s v="BioBio"/>
    <n v="22082090"/>
    <s v="Los demás aguardientes de vino o de orujo de uvas (hasta 2021)"/>
    <n v="25000"/>
    <n v="144381.29999999999"/>
  </r>
  <r>
    <x v="0"/>
    <x v="4"/>
    <s v="Australia"/>
    <n v="4"/>
    <s v="Coquimbo"/>
    <n v="22082010"/>
    <s v="Aguardiente de uva (pisco y similares) (hasta 2021)"/>
    <n v="445.5"/>
    <n v="2119"/>
  </r>
  <r>
    <x v="0"/>
    <x v="4"/>
    <s v="Bélgica"/>
    <n v="4"/>
    <s v="Coquimbo"/>
    <n v="22082010"/>
    <s v="Aguardiente de uva (pisco y similares) (hasta 2021)"/>
    <n v="554.4"/>
    <n v="1793.07"/>
  </r>
  <r>
    <x v="0"/>
    <x v="4"/>
    <s v="Bolivia"/>
    <n v="4"/>
    <s v="Coquimbo"/>
    <n v="22082010"/>
    <s v="Aguardiente de uva (pisco y similares) (hasta 2021)"/>
    <n v="1695"/>
    <n v="8625.2800000000007"/>
  </r>
  <r>
    <x v="0"/>
    <x v="4"/>
    <s v="Brasil"/>
    <n v="13"/>
    <s v="Metropolitana"/>
    <n v="22082010"/>
    <s v="Aguardiente de uva (pisco y similares) (hasta 2021)"/>
    <n v="54"/>
    <n v="203.04"/>
  </r>
  <r>
    <x v="0"/>
    <x v="4"/>
    <s v="Canadá"/>
    <n v="4"/>
    <s v="Coquimbo"/>
    <n v="22082010"/>
    <s v="Aguardiente de uva (pisco y similares) (hasta 2021)"/>
    <n v="504"/>
    <n v="2352"/>
  </r>
  <r>
    <x v="0"/>
    <x v="4"/>
    <s v="Canadá"/>
    <n v="7"/>
    <s v="Maule"/>
    <n v="22082010"/>
    <s v="Aguardiente de uva (pisco y similares) (hasta 2021)"/>
    <n v="672"/>
    <n v="5812.08"/>
  </r>
  <r>
    <x v="0"/>
    <x v="4"/>
    <s v="Colombia"/>
    <n v="13"/>
    <s v="Metropolitana"/>
    <n v="22082010"/>
    <s v="Aguardiente de uva (pisco y similares) (hasta 2021)"/>
    <n v="99"/>
    <n v="372.24"/>
  </r>
  <r>
    <x v="0"/>
    <x v="4"/>
    <s v="Corea del Sur"/>
    <n v="4"/>
    <s v="Coquimbo"/>
    <n v="22082010"/>
    <s v="Aguardiente de uva (pisco y similares) (hasta 2021)"/>
    <n v="378"/>
    <n v="1497.62"/>
  </r>
  <r>
    <x v="0"/>
    <x v="4"/>
    <s v="España"/>
    <n v="13"/>
    <s v="Metropolitana"/>
    <n v="22082010"/>
    <s v="Aguardiente de uva (pisco y similares) (hasta 2021)"/>
    <n v="252"/>
    <n v="947.52"/>
  </r>
  <r>
    <x v="0"/>
    <x v="4"/>
    <s v="Estados Unidos"/>
    <n v="13"/>
    <s v="Metropolitana"/>
    <n v="22082010"/>
    <s v="Aguardiente de uva (pisco y similares) (hasta 2021)"/>
    <n v="261"/>
    <n v="981.36"/>
  </r>
  <r>
    <x v="0"/>
    <x v="4"/>
    <s v="Hong Kong"/>
    <n v="4"/>
    <s v="Coquimbo"/>
    <n v="22082010"/>
    <s v="Aguardiente de uva (pisco y similares) (hasta 2021)"/>
    <n v="90"/>
    <n v="760"/>
  </r>
  <r>
    <x v="0"/>
    <x v="4"/>
    <s v="Islandia"/>
    <n v="5"/>
    <s v="Valparaíso"/>
    <n v="22082010"/>
    <s v="Aguardiente de uva (pisco y similares) (hasta 2021)"/>
    <n v="9"/>
    <n v="75.36"/>
  </r>
  <r>
    <x v="0"/>
    <x v="4"/>
    <s v="Letonia"/>
    <n v="7"/>
    <s v="Maule"/>
    <n v="22082010"/>
    <s v="Aguardiente de uva (pisco y similares) (hasta 2021)"/>
    <n v="42"/>
    <n v="339.6"/>
  </r>
  <r>
    <x v="0"/>
    <x v="4"/>
    <s v="Luxemburgo"/>
    <n v="4"/>
    <s v="Coquimbo"/>
    <n v="22082010"/>
    <s v="Aguardiente de uva (pisco y similares) (hasta 2021)"/>
    <n v="168"/>
    <n v="2040"/>
  </r>
  <r>
    <x v="0"/>
    <x v="4"/>
    <s v="México"/>
    <n v="4"/>
    <s v="Coquimbo"/>
    <n v="22082010"/>
    <s v="Aguardiente de uva (pisco y similares) (hasta 2021)"/>
    <n v="3591"/>
    <n v="17358"/>
  </r>
  <r>
    <x v="0"/>
    <x v="4"/>
    <s v="Nueva Zelanda"/>
    <n v="13"/>
    <s v="Metropolitana"/>
    <n v="22082010"/>
    <s v="Aguardiente de uva (pisco y similares) (hasta 2021)"/>
    <n v="1.3663000000000001"/>
    <n v="372.24"/>
  </r>
  <r>
    <x v="0"/>
    <x v="4"/>
    <s v="Paraguay"/>
    <n v="4"/>
    <s v="Coquimbo"/>
    <n v="22082010"/>
    <s v="Aguardiente de uva (pisco y similares) (hasta 2021)"/>
    <n v="1357.5"/>
    <n v="6680"/>
  </r>
  <r>
    <x v="0"/>
    <x v="4"/>
    <s v="Rep. Checa"/>
    <n v="8"/>
    <s v="BioBio"/>
    <n v="22082090"/>
    <s v="Los demás aguardientes de vino o de orujo de uvas (hasta 2021)"/>
    <n v="50000"/>
    <n v="230977.47"/>
  </r>
  <r>
    <x v="0"/>
    <x v="5"/>
    <s v="Alemania"/>
    <n v="4"/>
    <s v="Coquimbo"/>
    <n v="22082010"/>
    <s v="Aguardiente de uva (pisco y similares) (hasta 2021)"/>
    <n v="19681.2"/>
    <n v="97013.08"/>
  </r>
  <r>
    <x v="0"/>
    <x v="5"/>
    <s v="Australia"/>
    <n v="13"/>
    <s v="Metropolitana"/>
    <n v="22082010"/>
    <s v="Aguardiente de uva (pisco y similares) (hasta 2021)"/>
    <n v="222"/>
    <n v="2066"/>
  </r>
  <r>
    <x v="0"/>
    <x v="5"/>
    <s v="Bélgica"/>
    <n v="4"/>
    <s v="Coquimbo"/>
    <n v="22082010"/>
    <s v="Aguardiente de uva (pisco y similares) (hasta 2021)"/>
    <n v="2100"/>
    <n v="12360"/>
  </r>
  <r>
    <x v="0"/>
    <x v="5"/>
    <s v="Brasil"/>
    <n v="13"/>
    <s v="Metropolitana"/>
    <n v="22082010"/>
    <s v="Aguardiente de uva (pisco y similares) (hasta 2021)"/>
    <n v="72"/>
    <n v="270.72000000000003"/>
  </r>
  <r>
    <x v="0"/>
    <x v="5"/>
    <s v="Bulgaria"/>
    <n v="6"/>
    <s v="Libertador Bernardo O'Higgins"/>
    <n v="22082010"/>
    <s v="Aguardiente de uva (pisco y similares) (hasta 2021)"/>
    <n v="42"/>
    <n v="733.74"/>
  </r>
  <r>
    <x v="0"/>
    <x v="5"/>
    <s v="Canadá"/>
    <n v="4"/>
    <s v="Coquimbo"/>
    <n v="22082010"/>
    <s v="Aguardiente de uva (pisco y similares) (hasta 2021)"/>
    <n v="2536.1999999999998"/>
    <n v="10450"/>
  </r>
  <r>
    <x v="0"/>
    <x v="5"/>
    <s v="Canadá"/>
    <n v="7"/>
    <s v="Maule"/>
    <n v="22082010"/>
    <s v="Aguardiente de uva (pisco y similares) (hasta 2021)"/>
    <n v="336"/>
    <n v="2816.2"/>
  </r>
  <r>
    <x v="0"/>
    <x v="5"/>
    <s v="Colombia"/>
    <n v="13"/>
    <s v="Metropolitana"/>
    <n v="22082010"/>
    <s v="Aguardiente de uva (pisco y similares) (hasta 2021)"/>
    <n v="54"/>
    <n v="203.04"/>
  </r>
  <r>
    <x v="0"/>
    <x v="5"/>
    <s v="Cuba"/>
    <n v="7"/>
    <s v="Maule"/>
    <n v="22082010"/>
    <s v="Aguardiente de uva (pisco y similares) (hasta 2021)"/>
    <n v="168"/>
    <n v="2100.0300000000002"/>
  </r>
  <r>
    <x v="0"/>
    <x v="5"/>
    <s v="Ecuador"/>
    <n v="13"/>
    <s v="Metropolitana"/>
    <n v="22082010"/>
    <s v="Aguardiente de uva (pisco y similares) (hasta 2021)"/>
    <n v="18"/>
    <n v="67.680000000000007"/>
  </r>
  <r>
    <x v="0"/>
    <x v="5"/>
    <s v="España"/>
    <n v="6"/>
    <s v="Libertador Bernardo O'Higgins"/>
    <n v="22082090"/>
    <s v="Los demás aguardientes de vino o de orujo de uvas (hasta 2021)"/>
    <n v="144000"/>
    <n v="137116.4"/>
  </r>
  <r>
    <x v="0"/>
    <x v="5"/>
    <s v="España"/>
    <n v="7"/>
    <s v="Maule"/>
    <n v="22082010"/>
    <s v="Aguardiente de uva (pisco y similares) (hasta 2021)"/>
    <n v="1520"/>
    <n v="16097.84"/>
  </r>
  <r>
    <x v="0"/>
    <x v="5"/>
    <s v="España"/>
    <n v="13"/>
    <s v="Metropolitana"/>
    <n v="22082010"/>
    <s v="Aguardiente de uva (pisco y similares) (hasta 2021)"/>
    <n v="270"/>
    <n v="1015.2"/>
  </r>
  <r>
    <x v="0"/>
    <x v="5"/>
    <s v="Estados Unidos"/>
    <n v="4"/>
    <s v="Coquimbo"/>
    <n v="22082010"/>
    <s v="Aguardiente de uva (pisco y similares) (hasta 2021)"/>
    <n v="11524.5"/>
    <n v="71804.800000000003"/>
  </r>
  <r>
    <x v="0"/>
    <x v="5"/>
    <s v="Estados Unidos"/>
    <n v="13"/>
    <s v="Metropolitana"/>
    <n v="22082010"/>
    <s v="Aguardiente de uva (pisco y similares) (hasta 2021)"/>
    <n v="4564.6779999999999"/>
    <n v="74584.72"/>
  </r>
  <r>
    <x v="0"/>
    <x v="5"/>
    <s v="Finlandia"/>
    <n v="7"/>
    <s v="Maule"/>
    <n v="22082010"/>
    <s v="Aguardiente de uva (pisco y similares) (hasta 2021)"/>
    <n v="281"/>
    <n v="2309.06"/>
  </r>
  <r>
    <x v="0"/>
    <x v="5"/>
    <s v="Holanda"/>
    <n v="6"/>
    <s v="Libertador Bernardo O'Higgins"/>
    <n v="22082090"/>
    <s v="Los demás aguardientes de vino o de orujo de uvas (hasta 2021)"/>
    <n v="24000"/>
    <n v="30408.89"/>
  </r>
  <r>
    <x v="0"/>
    <x v="5"/>
    <s v="Israel"/>
    <n v="4"/>
    <s v="Coquimbo"/>
    <n v="22082010"/>
    <s v="Aguardiente de uva (pisco y similares) (hasta 2021)"/>
    <n v="504"/>
    <n v="2700"/>
  </r>
  <r>
    <x v="0"/>
    <x v="5"/>
    <s v="Luxemburgo"/>
    <n v="4"/>
    <s v="Coquimbo"/>
    <n v="22082010"/>
    <s v="Aguardiente de uva (pisco y similares) (hasta 2021)"/>
    <n v="252"/>
    <n v="1230"/>
  </r>
  <r>
    <x v="0"/>
    <x v="5"/>
    <s v="Nueva Zelanda"/>
    <n v="4"/>
    <s v="Coquimbo"/>
    <n v="22082010"/>
    <s v="Aguardiente de uva (pisco y similares) (hasta 2021)"/>
    <n v="92.4"/>
    <n v="374"/>
  </r>
  <r>
    <x v="0"/>
    <x v="5"/>
    <s v="Nueva Zelanda"/>
    <n v="13"/>
    <s v="Metropolitana"/>
    <n v="22082010"/>
    <s v="Aguardiente de uva (pisco y similares) (hasta 2021)"/>
    <n v="90"/>
    <n v="338.4"/>
  </r>
  <r>
    <x v="0"/>
    <x v="5"/>
    <s v="Paraguay"/>
    <n v="7"/>
    <s v="Maule"/>
    <n v="22082010"/>
    <s v="Aguardiente de uva (pisco y similares) (hasta 2021)"/>
    <n v="16.8"/>
    <n v="232.8"/>
  </r>
  <r>
    <x v="0"/>
    <x v="5"/>
    <s v="Polinesia francesa"/>
    <n v="4"/>
    <s v="Coquimbo"/>
    <n v="22082010"/>
    <s v="Aguardiente de uva (pisco y similares) (hasta 2021)"/>
    <n v="522"/>
    <n v="3450"/>
  </r>
  <r>
    <x v="0"/>
    <x v="5"/>
    <s v="Reino Unido"/>
    <n v="4"/>
    <s v="Coquimbo"/>
    <n v="22082010"/>
    <s v="Aguardiente de uva (pisco y similares) (hasta 2021)"/>
    <n v="6480"/>
    <n v="36247.22"/>
  </r>
  <r>
    <x v="0"/>
    <x v="5"/>
    <s v="Rep. Checa"/>
    <n v="8"/>
    <s v="BioBio"/>
    <n v="22082090"/>
    <s v="Los demás aguardientes de vino o de orujo de uvas (hasta 2021)"/>
    <n v="25000"/>
    <n v="107333.74"/>
  </r>
  <r>
    <x v="0"/>
    <x v="6"/>
    <s v="Alemania"/>
    <n v="6"/>
    <s v="Libertador Bernardo O'Higgins"/>
    <n v="22082010"/>
    <s v="Aguardiente de uva (pisco y similares) (hasta 2021)"/>
    <n v="9240"/>
    <n v="46152.15"/>
  </r>
  <r>
    <x v="0"/>
    <x v="6"/>
    <s v="Australia"/>
    <n v="13"/>
    <s v="Metropolitana"/>
    <n v="22082010"/>
    <s v="Aguardiente de uva (pisco y similares) (hasta 2021)"/>
    <n v="344.4"/>
    <n v="1285"/>
  </r>
  <r>
    <x v="0"/>
    <x v="6"/>
    <s v="Bélgica"/>
    <n v="6"/>
    <s v="Libertador Bernardo O'Higgins"/>
    <n v="22082010"/>
    <s v="Aguardiente de uva (pisco y similares) (hasta 2021)"/>
    <n v="84"/>
    <n v="1119.57"/>
  </r>
  <r>
    <x v="0"/>
    <x v="6"/>
    <s v="Colombia"/>
    <n v="13"/>
    <s v="Metropolitana"/>
    <n v="22082010"/>
    <s v="Aguardiente de uva (pisco y similares) (hasta 2021)"/>
    <n v="27"/>
    <n v="101.52"/>
  </r>
  <r>
    <x v="0"/>
    <x v="6"/>
    <s v="Ecuador"/>
    <n v="13"/>
    <s v="Metropolitana"/>
    <n v="22082010"/>
    <s v="Aguardiente de uva (pisco y similares) (hasta 2021)"/>
    <n v="27"/>
    <n v="101.52"/>
  </r>
  <r>
    <x v="0"/>
    <x v="6"/>
    <s v="Emiratos Árabes Unidos"/>
    <n v="6"/>
    <s v="Libertador Bernardo O'Higgins"/>
    <n v="22082010"/>
    <s v="Aguardiente de uva (pisco y similares) (hasta 2021)"/>
    <n v="45"/>
    <n v="750"/>
  </r>
  <r>
    <x v="0"/>
    <x v="6"/>
    <s v="España"/>
    <n v="6"/>
    <s v="Libertador Bernardo O'Higgins"/>
    <n v="22082090"/>
    <s v="Los demás aguardientes de vino o de orujo de uvas (hasta 2021)"/>
    <n v="48000"/>
    <n v="46281.2"/>
  </r>
  <r>
    <x v="0"/>
    <x v="6"/>
    <s v="España"/>
    <n v="7"/>
    <s v="Maule"/>
    <n v="22082090"/>
    <s v="Los demás aguardientes de vino o de orujo de uvas (hasta 2021)"/>
    <n v="120000"/>
    <n v="114998"/>
  </r>
  <r>
    <x v="0"/>
    <x v="6"/>
    <s v="Estados Unidos"/>
    <n v="4"/>
    <s v="Coquimbo"/>
    <n v="22082010"/>
    <s v="Aguardiente de uva (pisco y similares) (hasta 2021)"/>
    <n v="11592"/>
    <n v="68248"/>
  </r>
  <r>
    <x v="0"/>
    <x v="6"/>
    <s v="Finlandia"/>
    <n v="6"/>
    <s v="Libertador Bernardo O'Higgins"/>
    <n v="22082010"/>
    <s v="Aguardiente de uva (pisco y similares) (hasta 2021)"/>
    <n v="1386"/>
    <n v="26233.85"/>
  </r>
  <r>
    <x v="0"/>
    <x v="6"/>
    <s v="Grecia"/>
    <n v="6"/>
    <s v="Libertador Bernardo O'Higgins"/>
    <n v="22082010"/>
    <s v="Aguardiente de uva (pisco y similares) (hasta 2021)"/>
    <n v="58.8"/>
    <n v="785.02"/>
  </r>
  <r>
    <x v="0"/>
    <x v="6"/>
    <s v="Holanda"/>
    <n v="7"/>
    <s v="Maule"/>
    <n v="22082090"/>
    <s v="Los demás aguardientes de vino o de orujo de uvas (hasta 2021)"/>
    <n v="24000"/>
    <n v="30394.17"/>
  </r>
  <r>
    <x v="0"/>
    <x v="6"/>
    <s v="Islas Caymán"/>
    <n v="13"/>
    <s v="Metropolitana"/>
    <n v="22082010"/>
    <s v="Aguardiente de uva (pisco y similares) (hasta 2021)"/>
    <n v="135"/>
    <n v="2400"/>
  </r>
  <r>
    <x v="0"/>
    <x v="6"/>
    <s v="Nueva Zelanda"/>
    <n v="13"/>
    <s v="Metropolitana"/>
    <n v="22082010"/>
    <s v="Aguardiente de uva (pisco y similares) (hasta 2021)"/>
    <n v="54"/>
    <n v="203.04"/>
  </r>
  <r>
    <x v="0"/>
    <x v="6"/>
    <s v="Panamá"/>
    <n v="4"/>
    <s v="Coquimbo"/>
    <n v="22082010"/>
    <s v="Aguardiente de uva (pisco y similares) (hasta 2021)"/>
    <n v="705.6"/>
    <n v="2520"/>
  </r>
  <r>
    <x v="0"/>
    <x v="6"/>
    <s v="Rep. Checa"/>
    <n v="8"/>
    <s v="BioBio"/>
    <n v="22082090"/>
    <s v="Los demás aguardientes de vino o de orujo de uvas (hasta 2021)"/>
    <n v="25000"/>
    <n v="116866.73"/>
  </r>
  <r>
    <x v="0"/>
    <x v="6"/>
    <s v="Suecia"/>
    <n v="4"/>
    <s v="Coquimbo"/>
    <n v="22082010"/>
    <s v="Aguardiente de uva (pisco y similares) (hasta 2021)"/>
    <n v="420"/>
    <n v="3312.35"/>
  </r>
  <r>
    <x v="0"/>
    <x v="6"/>
    <s v="Terr. británico en América"/>
    <n v="12"/>
    <s v="Magallanes"/>
    <n v="22082010"/>
    <s v="Aguardiente de uva (pisco y similares) (hasta 2021)"/>
    <n v="88.8"/>
    <n v="870.45"/>
  </r>
  <r>
    <x v="0"/>
    <x v="7"/>
    <s v="Alemania"/>
    <n v="4"/>
    <s v="Coquimbo"/>
    <n v="22082010"/>
    <s v="Aguardiente de uva (pisco y similares) (hasta 2021)"/>
    <n v="9240"/>
    <n v="45969.43"/>
  </r>
  <r>
    <x v="0"/>
    <x v="7"/>
    <s v="Alemania"/>
    <n v="8"/>
    <s v="BioBio"/>
    <n v="22082090"/>
    <s v="Los demás aguardientes de vino o de orujo de uvas (hasta 2021)"/>
    <n v="25000"/>
    <n v="139979.51999999999"/>
  </r>
  <r>
    <x v="0"/>
    <x v="7"/>
    <s v="Argentina"/>
    <n v="4"/>
    <s v="Coquimbo"/>
    <n v="22082010"/>
    <s v="Aguardiente de uva (pisco y similares) (hasta 2021)"/>
    <n v="8010"/>
    <n v="32520"/>
  </r>
  <r>
    <x v="0"/>
    <x v="7"/>
    <s v="Australia"/>
    <n v="4"/>
    <s v="Coquimbo"/>
    <n v="22082010"/>
    <s v="Aguardiente de uva (pisco y similares) (hasta 2021)"/>
    <n v="798"/>
    <n v="2935"/>
  </r>
  <r>
    <x v="0"/>
    <x v="7"/>
    <s v="Bélgica"/>
    <n v="4"/>
    <s v="Coquimbo"/>
    <n v="22082010"/>
    <s v="Aguardiente de uva (pisco y similares) (hasta 2021)"/>
    <n v="4796.3999999999996"/>
    <n v="25147.61"/>
  </r>
  <r>
    <x v="0"/>
    <x v="7"/>
    <s v="Brasil"/>
    <n v="13"/>
    <s v="Metropolitana"/>
    <n v="22082010"/>
    <s v="Aguardiente de uva (pisco y similares) (hasta 2021)"/>
    <n v="63"/>
    <n v="236.88"/>
  </r>
  <r>
    <x v="0"/>
    <x v="7"/>
    <s v="Canadá"/>
    <n v="4"/>
    <s v="Coquimbo"/>
    <n v="22082010"/>
    <s v="Aguardiente de uva (pisco y similares) (hasta 2021)"/>
    <n v="1488"/>
    <n v="13903.2"/>
  </r>
  <r>
    <x v="0"/>
    <x v="7"/>
    <s v="Canadá"/>
    <n v="7"/>
    <s v="Maule"/>
    <n v="22082010"/>
    <s v="Aguardiente de uva (pisco y similares) (hasta 2021)"/>
    <n v="764"/>
    <n v="18809.2"/>
  </r>
  <r>
    <x v="0"/>
    <x v="7"/>
    <s v="Colombia"/>
    <n v="4"/>
    <s v="Coquimbo"/>
    <n v="22082010"/>
    <s v="Aguardiente de uva (pisco y similares) (hasta 2021)"/>
    <n v="3867.2"/>
    <n v="33064"/>
  </r>
  <r>
    <x v="0"/>
    <x v="7"/>
    <s v="Colombia"/>
    <n v="13"/>
    <s v="Metropolitana"/>
    <n v="22082010"/>
    <s v="Aguardiente de uva (pisco y similares) (hasta 2021)"/>
    <n v="54"/>
    <n v="203.04"/>
  </r>
  <r>
    <x v="0"/>
    <x v="7"/>
    <s v="Ecuador"/>
    <n v="13"/>
    <s v="Metropolitana"/>
    <n v="22082010"/>
    <s v="Aguardiente de uva (pisco y similares) (hasta 2021)"/>
    <n v="27"/>
    <n v="101.52"/>
  </r>
  <r>
    <x v="0"/>
    <x v="7"/>
    <s v="Ecuador"/>
    <n v="20"/>
    <s v="Mercadería extranjera nacionalizada"/>
    <n v="22082010"/>
    <s v="Aguardiente de uva (pisco y similares) (hasta 2021)"/>
    <n v="27"/>
    <n v="101.52"/>
  </r>
  <r>
    <x v="0"/>
    <x v="7"/>
    <s v="España"/>
    <n v="4"/>
    <s v="Coquimbo"/>
    <n v="22082010"/>
    <s v="Aguardiente de uva (pisco y similares) (hasta 2021)"/>
    <n v="3360"/>
    <n v="15836.36"/>
  </r>
  <r>
    <x v="0"/>
    <x v="7"/>
    <s v="España"/>
    <n v="7"/>
    <s v="Maule"/>
    <n v="22082090"/>
    <s v="Los demás aguardientes de vino o de orujo de uvas (hasta 2021)"/>
    <n v="96000"/>
    <n v="93570"/>
  </r>
  <r>
    <x v="0"/>
    <x v="7"/>
    <s v="España"/>
    <n v="13"/>
    <s v="Metropolitana"/>
    <n v="22082010"/>
    <s v="Aguardiente de uva (pisco y similares) (hasta 2021)"/>
    <n v="225"/>
    <n v="846"/>
  </r>
  <r>
    <x v="0"/>
    <x v="7"/>
    <s v="Estados Unidos"/>
    <n v="13"/>
    <s v="Metropolitana"/>
    <n v="22082010"/>
    <s v="Aguardiente de uva (pisco y similares) (hasta 2021)"/>
    <n v="19908"/>
    <n v="323023.84000000003"/>
  </r>
  <r>
    <x v="0"/>
    <x v="7"/>
    <s v="Estonia"/>
    <n v="2"/>
    <s v="Antofagasta"/>
    <n v="22082010"/>
    <s v="Aguardiente de uva (pisco y similares) (hasta 2021)"/>
    <n v="504"/>
    <n v="3959.09"/>
  </r>
  <r>
    <x v="0"/>
    <x v="7"/>
    <s v="Francia"/>
    <n v="4"/>
    <s v="Coquimbo"/>
    <n v="22082010"/>
    <s v="Aguardiente de uva (pisco y similares) (hasta 2021)"/>
    <n v="840"/>
    <n v="28637.41"/>
  </r>
  <r>
    <x v="0"/>
    <x v="7"/>
    <s v="Holanda"/>
    <n v="4"/>
    <s v="Coquimbo"/>
    <n v="22082010"/>
    <s v="Aguardiente de uva (pisco y similares) (hasta 2021)"/>
    <n v="210"/>
    <n v="2100"/>
  </r>
  <r>
    <x v="0"/>
    <x v="7"/>
    <s v="Japón"/>
    <n v="4"/>
    <s v="Coquimbo"/>
    <n v="22082010"/>
    <s v="Aguardiente de uva (pisco y similares) (hasta 2021)"/>
    <n v="450"/>
    <n v="2502"/>
  </r>
  <r>
    <x v="0"/>
    <x v="7"/>
    <s v="Luxemburgo"/>
    <n v="4"/>
    <s v="Coquimbo"/>
    <n v="22082010"/>
    <s v="Aguardiente de uva (pisco y similares) (hasta 2021)"/>
    <n v="184.8"/>
    <n v="2244"/>
  </r>
  <r>
    <x v="0"/>
    <x v="7"/>
    <s v="Nueva Zelanda"/>
    <n v="4"/>
    <s v="Coquimbo"/>
    <n v="22082010"/>
    <s v="Aguardiente de uva (pisco y similares) (hasta 2021)"/>
    <n v="366"/>
    <n v="4150"/>
  </r>
  <r>
    <x v="0"/>
    <x v="7"/>
    <s v="Nueva Zelanda"/>
    <n v="13"/>
    <s v="Metropolitana"/>
    <n v="22082010"/>
    <s v="Aguardiente de uva (pisco y similares) (hasta 2021)"/>
    <n v="27"/>
    <n v="101.52"/>
  </r>
  <r>
    <x v="0"/>
    <x v="7"/>
    <s v="Rusia"/>
    <n v="4"/>
    <s v="Coquimbo"/>
    <n v="22082010"/>
    <s v="Aguardiente de uva (pisco y similares) (hasta 2021)"/>
    <n v="594"/>
    <n v="6360"/>
  </r>
  <r>
    <x v="0"/>
    <x v="8"/>
    <s v="Alemania"/>
    <n v="4"/>
    <s v="Coquimbo"/>
    <n v="22082010"/>
    <s v="Aguardiente de uva (pisco y similares) (hasta 2021)"/>
    <n v="5082.6000000000004"/>
    <n v="24523"/>
  </r>
  <r>
    <x v="0"/>
    <x v="8"/>
    <s v="Alemania"/>
    <n v="8"/>
    <s v="BioBio"/>
    <n v="22082090"/>
    <s v="Los demás aguardientes de vino o de orujo de uvas (hasta 2021)"/>
    <n v="25000"/>
    <n v="142612.75"/>
  </r>
  <r>
    <x v="0"/>
    <x v="8"/>
    <s v="Argentina"/>
    <n v="4"/>
    <s v="Coquimbo"/>
    <n v="22082010"/>
    <s v="Aguardiente de uva (pisco y similares) (hasta 2021)"/>
    <n v="8565"/>
    <n v="35075"/>
  </r>
  <r>
    <x v="0"/>
    <x v="8"/>
    <s v="Argentina"/>
    <n v="20"/>
    <s v="Mercadería extranjera nacionalizada"/>
    <n v="22082010"/>
    <s v="Aguardiente de uva (pisco y similares) (hasta 2021)"/>
    <n v="9"/>
    <n v="33.840000000000003"/>
  </r>
  <r>
    <x v="0"/>
    <x v="8"/>
    <s v="Australia"/>
    <n v="4"/>
    <s v="Coquimbo"/>
    <n v="22082010"/>
    <s v="Aguardiente de uva (pisco y similares) (hasta 2021)"/>
    <n v="526.4"/>
    <n v="3824"/>
  </r>
  <r>
    <x v="0"/>
    <x v="8"/>
    <s v="Australia"/>
    <n v="13"/>
    <s v="Metropolitana"/>
    <n v="22082010"/>
    <s v="Aguardiente de uva (pisco y similares) (hasta 2021)"/>
    <n v="870"/>
    <n v="6755"/>
  </r>
  <r>
    <x v="0"/>
    <x v="8"/>
    <s v="Canadá"/>
    <n v="4"/>
    <s v="Coquimbo"/>
    <n v="22082010"/>
    <s v="Aguardiente de uva (pisco y similares) (hasta 2021)"/>
    <n v="3663"/>
    <n v="22153.97"/>
  </r>
  <r>
    <x v="0"/>
    <x v="8"/>
    <s v="Canadá"/>
    <n v="6"/>
    <s v="Libertador Bernardo O'Higgins"/>
    <n v="22082010"/>
    <s v="Aguardiente de uva (pisco y similares) (hasta 2021)"/>
    <n v="1260"/>
    <n v="6664"/>
  </r>
  <r>
    <x v="0"/>
    <x v="8"/>
    <s v="China"/>
    <n v="13"/>
    <s v="Metropolitana"/>
    <n v="22082090"/>
    <s v="Los demás aguardientes de vino o de orujo de uvas (hasta 2021)"/>
    <n v="630"/>
    <n v="3050"/>
  </r>
  <r>
    <x v="0"/>
    <x v="8"/>
    <s v="España"/>
    <n v="7"/>
    <s v="Maule"/>
    <n v="22082010"/>
    <s v="Aguardiente de uva (pisco y similares) (hasta 2021)"/>
    <n v="1520.4"/>
    <n v="16195.05"/>
  </r>
  <r>
    <x v="0"/>
    <x v="8"/>
    <s v="España"/>
    <n v="7"/>
    <s v="Maule"/>
    <n v="22082090"/>
    <s v="Los demás aguardientes de vino o de orujo de uvas (hasta 2021)"/>
    <n v="144000"/>
    <n v="140455.6"/>
  </r>
  <r>
    <x v="0"/>
    <x v="8"/>
    <s v="Estados Unidos"/>
    <n v="7"/>
    <s v="Maule"/>
    <n v="22082090"/>
    <s v="Los demás aguardientes de vino o de orujo de uvas (hasta 2021)"/>
    <n v="48000"/>
    <n v="61679.199999999997"/>
  </r>
  <r>
    <x v="0"/>
    <x v="8"/>
    <s v="Finlandia"/>
    <n v="7"/>
    <s v="Maule"/>
    <n v="22082010"/>
    <s v="Aguardiente de uva (pisco y similares) (hasta 2021)"/>
    <n v="252"/>
    <n v="2080.3000000000002"/>
  </r>
  <r>
    <x v="0"/>
    <x v="8"/>
    <s v="Holanda"/>
    <n v="7"/>
    <s v="Maule"/>
    <n v="22082090"/>
    <s v="Los demás aguardientes de vino o de orujo de uvas (hasta 2021)"/>
    <n v="24000"/>
    <n v="30632.82"/>
  </r>
  <r>
    <x v="0"/>
    <x v="8"/>
    <s v="Hong Kong"/>
    <n v="4"/>
    <s v="Coquimbo"/>
    <n v="22082010"/>
    <s v="Aguardiente de uva (pisco y similares) (hasta 2021)"/>
    <n v="630"/>
    <n v="6300"/>
  </r>
  <r>
    <x v="0"/>
    <x v="8"/>
    <s v="Japón"/>
    <n v="4"/>
    <s v="Coquimbo"/>
    <n v="22082010"/>
    <s v="Aguardiente de uva (pisco y similares) (hasta 2021)"/>
    <n v="225"/>
    <n v="2400"/>
  </r>
  <r>
    <x v="0"/>
    <x v="8"/>
    <s v="Nueva Zelanda"/>
    <n v="4"/>
    <s v="Coquimbo"/>
    <n v="22082010"/>
    <s v="Aguardiente de uva (pisco y similares) (hasta 2021)"/>
    <n v="515.70000000000005"/>
    <n v="5450"/>
  </r>
  <r>
    <x v="0"/>
    <x v="8"/>
    <s v="Paraguay"/>
    <n v="4"/>
    <s v="Coquimbo"/>
    <n v="22082010"/>
    <s v="Aguardiente de uva (pisco y similares) (hasta 2021)"/>
    <n v="258"/>
    <n v="1570"/>
  </r>
  <r>
    <x v="0"/>
    <x v="8"/>
    <s v="Rep. Checa"/>
    <n v="4"/>
    <s v="Coquimbo"/>
    <n v="22082010"/>
    <s v="Aguardiente de uva (pisco y similares) (hasta 2021)"/>
    <n v="117"/>
    <n v="2400"/>
  </r>
  <r>
    <x v="0"/>
    <x v="8"/>
    <s v="Rep. Checa"/>
    <n v="8"/>
    <s v="BioBio"/>
    <n v="22082090"/>
    <s v="Los demás aguardientes de vino o de orujo de uvas (hasta 2021)"/>
    <n v="50000"/>
    <n v="227895.95"/>
  </r>
  <r>
    <x v="0"/>
    <x v="8"/>
    <s v="Rusia"/>
    <n v="4"/>
    <s v="Coquimbo"/>
    <n v="22082010"/>
    <s v="Aguardiente de uva (pisco y similares) (hasta 2021)"/>
    <n v="4132.8"/>
    <n v="38103.74"/>
  </r>
  <r>
    <x v="0"/>
    <x v="8"/>
    <s v="Suecia"/>
    <n v="6"/>
    <s v="Libertador Bernardo O'Higgins"/>
    <n v="22082010"/>
    <s v="Aguardiente de uva (pisco y similares) (hasta 2021)"/>
    <n v="210"/>
    <n v="1677.67"/>
  </r>
  <r>
    <x v="0"/>
    <x v="8"/>
    <s v="Uruguay"/>
    <n v="4"/>
    <s v="Coquimbo"/>
    <n v="22082010"/>
    <s v="Aguardiente de uva (pisco y similares) (hasta 2021)"/>
    <n v="1530"/>
    <n v="12114"/>
  </r>
  <r>
    <x v="0"/>
    <x v="8"/>
    <s v="Uruguay"/>
    <n v="5"/>
    <s v="Valparaíso"/>
    <n v="22082010"/>
    <s v="Aguardiente de uva (pisco y similares) (hasta 2021)"/>
    <n v="2800"/>
    <n v="7929.93"/>
  </r>
  <r>
    <x v="0"/>
    <x v="9"/>
    <s v="Argentina"/>
    <n v="4"/>
    <s v="Coquimbo"/>
    <n v="22082010"/>
    <s v="Aguardiente de uva (pisco y similares) (hasta 2021)"/>
    <n v="14040"/>
    <n v="87360"/>
  </r>
  <r>
    <x v="0"/>
    <x v="9"/>
    <s v="Bermudas"/>
    <n v="13"/>
    <s v="Metropolitana"/>
    <n v="22082010"/>
    <s v="Aguardiente de uva (pisco y similares) (hasta 2021)"/>
    <n v="45"/>
    <n v="450"/>
  </r>
  <r>
    <x v="0"/>
    <x v="9"/>
    <s v="Canadá"/>
    <n v="7"/>
    <s v="Maule"/>
    <n v="22082010"/>
    <s v="Aguardiente de uva (pisco y similares) (hasta 2021)"/>
    <n v="2082.9"/>
    <n v="15781.86"/>
  </r>
  <r>
    <x v="0"/>
    <x v="9"/>
    <s v="Colombia"/>
    <n v="13"/>
    <s v="Metropolitana"/>
    <n v="22082010"/>
    <s v="Aguardiente de uva (pisco y similares) (hasta 2021)"/>
    <n v="81"/>
    <n v="304.56"/>
  </r>
  <r>
    <x v="0"/>
    <x v="9"/>
    <s v="España"/>
    <n v="13"/>
    <s v="Metropolitana"/>
    <n v="22082010"/>
    <s v="Aguardiente de uva (pisco y similares) (hasta 2021)"/>
    <n v="63"/>
    <n v="236.88"/>
  </r>
  <r>
    <x v="0"/>
    <x v="9"/>
    <s v="España"/>
    <n v="13"/>
    <s v="Metropolitana"/>
    <n v="22082090"/>
    <s v="Los demás aguardientes de vino o de orujo de uvas (hasta 2021)"/>
    <n v="144000"/>
    <n v="141290.4"/>
  </r>
  <r>
    <x v="0"/>
    <x v="9"/>
    <s v="Estados Unidos"/>
    <n v="4"/>
    <s v="Coquimbo"/>
    <n v="22082010"/>
    <s v="Aguardiente de uva (pisco y similares) (hasta 2021)"/>
    <n v="3520"/>
    <n v="22335"/>
  </r>
  <r>
    <x v="0"/>
    <x v="9"/>
    <s v="Estados Unidos"/>
    <n v="6"/>
    <s v="Libertador Bernardo O'Higgins"/>
    <n v="22082010"/>
    <s v="Aguardiente de uva (pisco y similares) (hasta 2021)"/>
    <n v="11529"/>
    <n v="65176"/>
  </r>
  <r>
    <x v="0"/>
    <x v="9"/>
    <s v="Estados Unidos"/>
    <n v="13"/>
    <s v="Metropolitana"/>
    <n v="22082010"/>
    <s v="Aguardiente de uva (pisco y similares) (hasta 2021)"/>
    <n v="423"/>
    <n v="1590.48"/>
  </r>
  <r>
    <x v="0"/>
    <x v="9"/>
    <s v="Lituania"/>
    <n v="7"/>
    <s v="Maule"/>
    <n v="22082010"/>
    <s v="Aguardiente de uva (pisco y similares) (hasta 2021)"/>
    <n v="84"/>
    <n v="836.97"/>
  </r>
  <r>
    <x v="0"/>
    <x v="9"/>
    <s v="Malasia"/>
    <n v="7"/>
    <s v="Maule"/>
    <n v="22082010"/>
    <s v="Aguardiente de uva (pisco y similares) (hasta 2021)"/>
    <n v="168"/>
    <n v="1360"/>
  </r>
  <r>
    <x v="0"/>
    <x v="9"/>
    <s v="Nueva Zelanda"/>
    <n v="13"/>
    <s v="Metropolitana"/>
    <n v="22082010"/>
    <s v="Aguardiente de uva (pisco y similares) (hasta 2021)"/>
    <n v="90"/>
    <n v="338.4"/>
  </r>
  <r>
    <x v="0"/>
    <x v="9"/>
    <s v="Paraguay"/>
    <n v="4"/>
    <s v="Coquimbo"/>
    <n v="22082010"/>
    <s v="Aguardiente de uva (pisco y similares) (hasta 2021)"/>
    <n v="483"/>
    <n v="3490"/>
  </r>
  <r>
    <x v="0"/>
    <x v="9"/>
    <s v="Reino Unido"/>
    <n v="4"/>
    <s v="Coquimbo"/>
    <n v="22082010"/>
    <s v="Aguardiente de uva (pisco y similares) (hasta 2021)"/>
    <n v="5940"/>
    <n v="29559.73"/>
  </r>
  <r>
    <x v="0"/>
    <x v="9"/>
    <s v="Reino Unido"/>
    <n v="6"/>
    <s v="Libertador Bernardo O'Higgins"/>
    <n v="22082010"/>
    <s v="Aguardiente de uva (pisco y similares) (hasta 2021)"/>
    <n v="42"/>
    <n v="617.44000000000005"/>
  </r>
  <r>
    <x v="0"/>
    <x v="9"/>
    <s v="Rep. Checa"/>
    <n v="8"/>
    <s v="BioBio"/>
    <n v="22082090"/>
    <s v="Los demás aguardientes de vino o de orujo de uvas (hasta 2021)"/>
    <n v="25000"/>
    <n v="105241.75"/>
  </r>
  <r>
    <x v="0"/>
    <x v="9"/>
    <s v="Suiza"/>
    <n v="4"/>
    <s v="Coquimbo"/>
    <n v="22082010"/>
    <s v="Aguardiente de uva (pisco y similares) (hasta 2021)"/>
    <n v="3360"/>
    <n v="16800"/>
  </r>
  <r>
    <x v="0"/>
    <x v="10"/>
    <s v="Alemania"/>
    <n v="13"/>
    <s v="Metropolitana"/>
    <n v="22082010"/>
    <s v="Aguardiente de uva (pisco y similares) (hasta 2021)"/>
    <n v="49.5"/>
    <n v="490.8"/>
  </r>
  <r>
    <x v="0"/>
    <x v="10"/>
    <s v="Australia"/>
    <n v="4"/>
    <s v="Coquimbo"/>
    <n v="22082010"/>
    <s v="Aguardiente de uva (pisco y similares) (hasta 2021)"/>
    <n v="336"/>
    <n v="1352"/>
  </r>
  <r>
    <x v="0"/>
    <x v="10"/>
    <s v="Australia"/>
    <n v="13"/>
    <s v="Metropolitana"/>
    <n v="22082010"/>
    <s v="Aguardiente de uva (pisco y similares) (hasta 2021)"/>
    <n v="3035"/>
    <n v="18188"/>
  </r>
  <r>
    <x v="0"/>
    <x v="10"/>
    <s v="Brasil"/>
    <n v="13"/>
    <s v="Metropolitana"/>
    <n v="22082010"/>
    <s v="Aguardiente de uva (pisco y similares) (hasta 2021)"/>
    <n v="54"/>
    <n v="203.04"/>
  </r>
  <r>
    <x v="0"/>
    <x v="10"/>
    <s v="Canadá"/>
    <n v="4"/>
    <s v="Coquimbo"/>
    <n v="22082010"/>
    <s v="Aguardiente de uva (pisco y similares) (hasta 2021)"/>
    <n v="1188"/>
    <n v="10631.28"/>
  </r>
  <r>
    <x v="0"/>
    <x v="10"/>
    <s v="Canadá"/>
    <n v="7"/>
    <s v="Maule"/>
    <n v="22082010"/>
    <s v="Aguardiente de uva (pisco y similares) (hasta 2021)"/>
    <n v="1352"/>
    <n v="11604.52"/>
  </r>
  <r>
    <x v="0"/>
    <x v="10"/>
    <s v="Colombia"/>
    <n v="13"/>
    <s v="Metropolitana"/>
    <n v="22082010"/>
    <s v="Aguardiente de uva (pisco y similares) (hasta 2021)"/>
    <n v="63"/>
    <n v="236.88"/>
  </r>
  <r>
    <x v="0"/>
    <x v="10"/>
    <s v="Emiratos Árabes Unidos"/>
    <n v="13"/>
    <s v="Metropolitana"/>
    <n v="22082010"/>
    <s v="Aguardiente de uva (pisco y similares) (hasta 2021)"/>
    <n v="231"/>
    <n v="2475"/>
  </r>
  <r>
    <x v="0"/>
    <x v="10"/>
    <s v="España"/>
    <n v="7"/>
    <s v="Maule"/>
    <n v="22082010"/>
    <s v="Aguardiente de uva (pisco y similares) (hasta 2021)"/>
    <n v="512.5"/>
    <n v="5321.12"/>
  </r>
  <r>
    <x v="0"/>
    <x v="10"/>
    <s v="España"/>
    <n v="13"/>
    <s v="Metropolitana"/>
    <n v="22082010"/>
    <s v="Aguardiente de uva (pisco y similares) (hasta 2021)"/>
    <n v="414"/>
    <n v="1556.64"/>
  </r>
  <r>
    <x v="0"/>
    <x v="10"/>
    <s v="Estados Unidos"/>
    <n v="4"/>
    <s v="Coquimbo"/>
    <n v="22082010"/>
    <s v="Aguardiente de uva (pisco y similares) (hasta 2021)"/>
    <n v="9972"/>
    <n v="56281.599999999999"/>
  </r>
  <r>
    <x v="0"/>
    <x v="10"/>
    <s v="Estados Unidos"/>
    <n v="7"/>
    <s v="Maule"/>
    <n v="22082090"/>
    <s v="Los demás aguardientes de vino o de orujo de uvas (hasta 2021)"/>
    <n v="96000"/>
    <n v="121506.8"/>
  </r>
  <r>
    <x v="0"/>
    <x v="10"/>
    <s v="Japón"/>
    <n v="4"/>
    <s v="Coquimbo"/>
    <n v="22082010"/>
    <s v="Aguardiente de uva (pisco y similares) (hasta 2021)"/>
    <n v="180"/>
    <n v="1000.8"/>
  </r>
  <r>
    <x v="0"/>
    <x v="10"/>
    <s v="México"/>
    <n v="4"/>
    <s v="Coquimbo"/>
    <n v="22082010"/>
    <s v="Aguardiente de uva (pisco y similares) (hasta 2021)"/>
    <n v="4950"/>
    <n v="23700"/>
  </r>
  <r>
    <x v="0"/>
    <x v="10"/>
    <s v="Nueva Zelanda"/>
    <n v="4"/>
    <s v="Coquimbo"/>
    <n v="22082010"/>
    <s v="Aguardiente de uva (pisco y similares) (hasta 2021)"/>
    <n v="1974"/>
    <n v="12273"/>
  </r>
  <r>
    <x v="0"/>
    <x v="10"/>
    <s v="Rep. Checa"/>
    <n v="4"/>
    <s v="Coquimbo"/>
    <n v="22082010"/>
    <s v="Aguardiente de uva (pisco y similares) (hasta 2021)"/>
    <n v="90"/>
    <n v="700"/>
  </r>
  <r>
    <x v="0"/>
    <x v="10"/>
    <s v="Rep. Dominicana"/>
    <n v="4"/>
    <s v="Coquimbo"/>
    <n v="22082010"/>
    <s v="Aguardiente de uva (pisco y similares) (hasta 2021)"/>
    <n v="463.2"/>
    <n v="2250"/>
  </r>
  <r>
    <x v="0"/>
    <x v="10"/>
    <s v="Taiwán"/>
    <n v="4"/>
    <s v="Coquimbo"/>
    <n v="22082010"/>
    <s v="Aguardiente de uva (pisco y similares) (hasta 2021)"/>
    <n v="4158"/>
    <n v="41401.800000000003"/>
  </r>
  <r>
    <x v="0"/>
    <x v="11"/>
    <s v="Alemania"/>
    <n v="4"/>
    <s v="Coquimbo"/>
    <n v="22082010"/>
    <s v="Aguardiente de uva (pisco y similares) (hasta 2021)"/>
    <n v="4695.6000000000004"/>
    <n v="53248"/>
  </r>
  <r>
    <x v="0"/>
    <x v="11"/>
    <s v="Argentina"/>
    <n v="20"/>
    <s v="Mercadería extranjera nacionalizada"/>
    <n v="22082010"/>
    <s v="Aguardiente de uva (pisco y similares) (hasta 2021)"/>
    <n v="12.35"/>
    <n v="67.680000000000007"/>
  </r>
  <r>
    <x v="0"/>
    <x v="11"/>
    <s v="Brasil"/>
    <n v="4"/>
    <s v="Coquimbo"/>
    <n v="22082010"/>
    <s v="Aguardiente de uva (pisco y similares) (hasta 2021)"/>
    <n v="6930"/>
    <n v="34650"/>
  </r>
  <r>
    <x v="0"/>
    <x v="11"/>
    <s v="Canadá"/>
    <n v="4"/>
    <s v="Coquimbo"/>
    <n v="22082010"/>
    <s v="Aguardiente de uva (pisco y similares) (hasta 2021)"/>
    <n v="1800"/>
    <n v="8400"/>
  </r>
  <r>
    <x v="0"/>
    <x v="11"/>
    <s v="Canadá"/>
    <n v="7"/>
    <s v="Maule"/>
    <n v="22082010"/>
    <s v="Aguardiente de uva (pisco y similares) (hasta 2021)"/>
    <n v="235.2"/>
    <n v="1252.8900000000001"/>
  </r>
  <r>
    <x v="0"/>
    <x v="11"/>
    <s v="Colombia"/>
    <n v="13"/>
    <s v="Metropolitana"/>
    <n v="22082010"/>
    <s v="Aguardiente de uva (pisco y similares) (hasta 2021)"/>
    <n v="42.26"/>
    <n v="372.28"/>
  </r>
  <r>
    <x v="0"/>
    <x v="11"/>
    <s v="Ecuador"/>
    <n v="13"/>
    <s v="Metropolitana"/>
    <n v="22082010"/>
    <s v="Aguardiente de uva (pisco y similares) (hasta 2021)"/>
    <n v="36.869999999999997"/>
    <n v="135.36000000000001"/>
  </r>
  <r>
    <x v="0"/>
    <x v="11"/>
    <s v="Emiratos Árabes Unidos"/>
    <n v="13"/>
    <s v="Metropolitana"/>
    <n v="22082010"/>
    <s v="Aguardiente de uva (pisco y similares) (hasta 2021)"/>
    <n v="63"/>
    <n v="675"/>
  </r>
  <r>
    <x v="0"/>
    <x v="11"/>
    <s v="España"/>
    <n v="7"/>
    <s v="Maule"/>
    <n v="22082010"/>
    <s v="Aguardiente de uva (pisco y similares) (hasta 2021)"/>
    <n v="512"/>
    <n v="5162.38"/>
  </r>
  <r>
    <x v="0"/>
    <x v="11"/>
    <s v="España"/>
    <n v="7"/>
    <s v="Maule"/>
    <n v="22082090"/>
    <s v="Los demás aguardientes de vino o de orujo de uvas (hasta 2021)"/>
    <n v="336000"/>
    <n v="320600"/>
  </r>
  <r>
    <x v="0"/>
    <x v="11"/>
    <s v="España"/>
    <n v="13"/>
    <s v="Metropolitana"/>
    <n v="22082090"/>
    <s v="Los demás aguardientes de vino o de orujo de uvas (hasta 2021)"/>
    <n v="192000"/>
    <n v="182390"/>
  </r>
  <r>
    <x v="0"/>
    <x v="11"/>
    <s v="Estados Unidos"/>
    <n v="7"/>
    <s v="Maule"/>
    <n v="22082090"/>
    <s v="Los demás aguardientes de vino o de orujo de uvas (hasta 2021)"/>
    <n v="24000"/>
    <n v="30076.799999999999"/>
  </r>
  <r>
    <x v="0"/>
    <x v="11"/>
    <s v="Estados Unidos"/>
    <n v="13"/>
    <s v="Metropolitana"/>
    <n v="22082010"/>
    <s v="Aguardiente de uva (pisco y similares) (hasta 2021)"/>
    <n v="297"/>
    <n v="1116.72"/>
  </r>
  <r>
    <x v="0"/>
    <x v="11"/>
    <s v="Francia"/>
    <n v="4"/>
    <s v="Coquimbo"/>
    <n v="22082010"/>
    <s v="Aguardiente de uva (pisco y similares) (hasta 2021)"/>
    <n v="1864.5"/>
    <n v="12267.5"/>
  </r>
  <r>
    <x v="0"/>
    <x v="11"/>
    <s v="Haití"/>
    <n v="7"/>
    <s v="Maule"/>
    <n v="22082090"/>
    <s v="Los demás aguardientes de vino o de orujo de uvas (hasta 2021)"/>
    <n v="180"/>
    <n v="361.2"/>
  </r>
  <r>
    <x v="0"/>
    <x v="11"/>
    <s v="Luxemburgo"/>
    <n v="5"/>
    <s v="Valparaíso"/>
    <n v="22082010"/>
    <s v="Aguardiente de uva (pisco y similares) (hasta 2021)"/>
    <n v="33.75"/>
    <n v="540"/>
  </r>
  <r>
    <x v="0"/>
    <x v="11"/>
    <s v="Nueva Zelanda"/>
    <n v="4"/>
    <s v="Coquimbo"/>
    <n v="22082010"/>
    <s v="Aguardiente de uva (pisco y similares) (hasta 2021)"/>
    <n v="445.02"/>
    <n v="4140"/>
  </r>
  <r>
    <x v="0"/>
    <x v="11"/>
    <s v="Nueva Zelanda"/>
    <n v="13"/>
    <s v="Metropolitana"/>
    <n v="22082010"/>
    <s v="Aguardiente de uva (pisco y similares) (hasta 2021)"/>
    <n v="90"/>
    <n v="338.4"/>
  </r>
  <r>
    <x v="0"/>
    <x v="11"/>
    <s v="Polonia"/>
    <n v="4"/>
    <s v="Coquimbo"/>
    <n v="22082010"/>
    <s v="Aguardiente de uva (pisco y similares) (hasta 2021)"/>
    <n v="247.5"/>
    <n v="1046.4000000000001"/>
  </r>
  <r>
    <x v="0"/>
    <x v="11"/>
    <s v="Reino Unido"/>
    <n v="4"/>
    <s v="Coquimbo"/>
    <n v="22082010"/>
    <s v="Aguardiente de uva (pisco y similares) (hasta 2021)"/>
    <n v="5940"/>
    <n v="28210.27"/>
  </r>
  <r>
    <x v="0"/>
    <x v="11"/>
    <s v="Rep. Checa"/>
    <n v="8"/>
    <s v="BioBio"/>
    <n v="22082090"/>
    <s v="Los demás aguardientes de vino o de orujo de uvas (hasta 2021)"/>
    <n v="25000"/>
    <n v="109366.63"/>
  </r>
  <r>
    <x v="0"/>
    <x v="11"/>
    <s v="Uruguay"/>
    <n v="4"/>
    <s v="Coquimbo"/>
    <n v="22082010"/>
    <s v="Aguardiente de uva (pisco y similares) (hasta 2021)"/>
    <n v="243"/>
    <n v="2268"/>
  </r>
  <r>
    <x v="1"/>
    <x v="0"/>
    <s v="Bélgica"/>
    <n v="4"/>
    <s v="Coquimbo"/>
    <n v="22082010"/>
    <s v="Aguardiente de uva (pisco y similares) (hasta 2021)"/>
    <n v="493.92"/>
    <n v="2207"/>
  </r>
  <r>
    <x v="1"/>
    <x v="0"/>
    <s v="Brasil"/>
    <n v="13"/>
    <s v="Metropolitana"/>
    <n v="22082010"/>
    <s v="Aguardiente de uva (pisco y similares) (hasta 2021)"/>
    <n v="8.4"/>
    <n v="33.840000000000003"/>
  </r>
  <r>
    <x v="1"/>
    <x v="0"/>
    <s v="Brasil"/>
    <n v="20"/>
    <s v="Mercadería extranjera nacionalizada"/>
    <n v="22082010"/>
    <s v="Aguardiente de uva (pisco y similares) (hasta 2021)"/>
    <n v="36"/>
    <n v="135.36000000000001"/>
  </r>
  <r>
    <x v="1"/>
    <x v="0"/>
    <s v="Canadá"/>
    <n v="4"/>
    <s v="Coquimbo"/>
    <n v="22082010"/>
    <s v="Aguardiente de uva (pisco y similares) (hasta 2021)"/>
    <n v="672"/>
    <n v="6064.8"/>
  </r>
  <r>
    <x v="1"/>
    <x v="0"/>
    <s v="Canadá"/>
    <n v="7"/>
    <s v="Maule"/>
    <n v="22082010"/>
    <s v="Aguardiente de uva (pisco y similares) (hasta 2021)"/>
    <n v="1226.4000000000001"/>
    <n v="8658.94"/>
  </r>
  <r>
    <x v="1"/>
    <x v="0"/>
    <s v="Colombia"/>
    <n v="13"/>
    <s v="Metropolitana"/>
    <n v="22082010"/>
    <s v="Aguardiente de uva (pisco y similares) (hasta 2021)"/>
    <n v="5.8"/>
    <n v="101.52"/>
  </r>
  <r>
    <x v="1"/>
    <x v="0"/>
    <s v="Costa Rica"/>
    <n v="4"/>
    <s v="Coquimbo"/>
    <n v="22082010"/>
    <s v="Aguardiente de uva (pisco y similares) (hasta 2021)"/>
    <n v="504"/>
    <n v="1920"/>
  </r>
  <r>
    <x v="1"/>
    <x v="0"/>
    <s v="Ecuador"/>
    <n v="4"/>
    <s v="Coquimbo"/>
    <n v="22082010"/>
    <s v="Aguardiente de uva (pisco y similares) (hasta 2021)"/>
    <n v="1176"/>
    <n v="3920"/>
  </r>
  <r>
    <x v="1"/>
    <x v="0"/>
    <s v="Ecuador"/>
    <n v="13"/>
    <s v="Metropolitana"/>
    <n v="22082010"/>
    <s v="Aguardiente de uva (pisco y similares) (hasta 2021)"/>
    <n v="55.04"/>
    <n v="203.04"/>
  </r>
  <r>
    <x v="1"/>
    <x v="0"/>
    <s v="España"/>
    <n v="7"/>
    <s v="Maule"/>
    <n v="22082010"/>
    <s v="Aguardiente de uva (pisco y similares) (hasta 2021)"/>
    <n v="1565.4"/>
    <n v="15125.7"/>
  </r>
  <r>
    <x v="1"/>
    <x v="0"/>
    <s v="España"/>
    <n v="7"/>
    <s v="Maule"/>
    <n v="22082090"/>
    <s v="Los demás aguardientes de vino o de orujo de uvas (hasta 2021)"/>
    <n v="120000"/>
    <n v="115804"/>
  </r>
  <r>
    <x v="1"/>
    <x v="0"/>
    <s v="España"/>
    <n v="13"/>
    <s v="Metropolitana"/>
    <n v="22082010"/>
    <s v="Aguardiente de uva (pisco y similares) (hasta 2021)"/>
    <n v="168"/>
    <n v="676.77"/>
  </r>
  <r>
    <x v="1"/>
    <x v="0"/>
    <s v="Estados Unidos"/>
    <n v="4"/>
    <s v="Coquimbo"/>
    <n v="22082010"/>
    <s v="Aguardiente de uva (pisco y similares) (hasta 2021)"/>
    <n v="21028.5"/>
    <n v="154974.79999999999"/>
  </r>
  <r>
    <x v="1"/>
    <x v="0"/>
    <s v="Estados Unidos"/>
    <n v="13"/>
    <s v="Metropolitana"/>
    <n v="22082010"/>
    <s v="Aguardiente de uva (pisco y similares) (hasta 2021)"/>
    <n v="512.4"/>
    <n v="2064.21"/>
  </r>
  <r>
    <x v="1"/>
    <x v="0"/>
    <s v="Francia"/>
    <n v="4"/>
    <s v="Coquimbo"/>
    <n v="22082010"/>
    <s v="Aguardiente de uva (pisco y similares) (hasta 2021)"/>
    <n v="798"/>
    <n v="5080"/>
  </r>
  <r>
    <x v="1"/>
    <x v="0"/>
    <s v="Holanda"/>
    <n v="4"/>
    <s v="Coquimbo"/>
    <n v="22082010"/>
    <s v="Aguardiente de uva (pisco y similares) (hasta 2021)"/>
    <n v="1176"/>
    <n v="4480"/>
  </r>
  <r>
    <x v="1"/>
    <x v="0"/>
    <s v="Japón"/>
    <n v="4"/>
    <s v="Coquimbo"/>
    <n v="22082010"/>
    <s v="Aguardiente de uva (pisco y similares) (hasta 2021)"/>
    <n v="720"/>
    <n v="3921.6"/>
  </r>
  <r>
    <x v="1"/>
    <x v="0"/>
    <s v="Luxemburgo"/>
    <n v="4"/>
    <s v="Coquimbo"/>
    <n v="22082010"/>
    <s v="Aguardiente de uva (pisco y similares) (hasta 2021)"/>
    <n v="210"/>
    <n v="2550"/>
  </r>
  <r>
    <x v="1"/>
    <x v="0"/>
    <s v="Malasia"/>
    <n v="6"/>
    <s v="Libertador Bernardo O'Higgins"/>
    <n v="22082010"/>
    <s v="Aguardiente de uva (pisco y similares) (hasta 2021)"/>
    <n v="210"/>
    <n v="1700"/>
  </r>
  <r>
    <x v="1"/>
    <x v="0"/>
    <s v="Nueva Zelanda"/>
    <n v="20"/>
    <s v="Mercadería extranjera nacionalizada"/>
    <n v="22082010"/>
    <s v="Aguardiente de uva (pisco y similares) (hasta 2021)"/>
    <n v="85.86"/>
    <n v="304.56"/>
  </r>
  <r>
    <x v="1"/>
    <x v="0"/>
    <s v="Paraguay"/>
    <n v="4"/>
    <s v="Coquimbo"/>
    <n v="22082010"/>
    <s v="Aguardiente de uva (pisco y similares) (hasta 2021)"/>
    <n v="2686.5"/>
    <n v="15385"/>
  </r>
  <r>
    <x v="1"/>
    <x v="0"/>
    <s v="Perú"/>
    <n v="20"/>
    <s v="Mercadería extranjera nacionalizada"/>
    <n v="22082010"/>
    <s v="Aguardiente de uva (pisco y similares) (hasta 2021)"/>
    <n v="8541"/>
    <n v="94900"/>
  </r>
  <r>
    <x v="1"/>
    <x v="0"/>
    <s v="Rusia"/>
    <n v="4"/>
    <s v="Coquimbo"/>
    <n v="22082010"/>
    <s v="Aguardiente de uva (pisco y similares) (hasta 2021)"/>
    <n v="1020"/>
    <n v="10140"/>
  </r>
  <r>
    <x v="1"/>
    <x v="0"/>
    <s v="Uruguay"/>
    <n v="4"/>
    <s v="Coquimbo"/>
    <n v="22082010"/>
    <s v="Aguardiente de uva (pisco y similares) (hasta 2021)"/>
    <n v="3627"/>
    <n v="22302"/>
  </r>
  <r>
    <x v="1"/>
    <x v="0"/>
    <s v="Uruguay"/>
    <n v="20"/>
    <s v="Mercadería extranjera nacionalizada"/>
    <n v="22082010"/>
    <s v="Aguardiente de uva (pisco y similares) (hasta 2021)"/>
    <n v="1800"/>
    <n v="5593.69"/>
  </r>
  <r>
    <x v="1"/>
    <x v="1"/>
    <s v="Alemania"/>
    <n v="4"/>
    <s v="Coquimbo"/>
    <n v="22082010"/>
    <s v="Aguardiente de uva (pisco y similares) (hasta 2021)"/>
    <n v="9240"/>
    <n v="44667.66"/>
  </r>
  <r>
    <x v="1"/>
    <x v="1"/>
    <s v="Argentina"/>
    <n v="4"/>
    <s v="Coquimbo"/>
    <n v="22082010"/>
    <s v="Aguardiente de uva (pisco y similares) (hasta 2021)"/>
    <n v="9810"/>
    <n v="64908"/>
  </r>
  <r>
    <x v="1"/>
    <x v="1"/>
    <s v="Argentina"/>
    <n v="13"/>
    <s v="Metropolitana"/>
    <n v="22082010"/>
    <s v="Aguardiente de uva (pisco y similares) (hasta 2021)"/>
    <n v="42"/>
    <n v="168.66"/>
  </r>
  <r>
    <x v="1"/>
    <x v="1"/>
    <s v="Australia"/>
    <n v="13"/>
    <s v="Metropolitana"/>
    <n v="22082010"/>
    <s v="Aguardiente de uva (pisco y similares) (hasta 2021)"/>
    <n v="380"/>
    <n v="1767"/>
  </r>
  <r>
    <x v="1"/>
    <x v="1"/>
    <s v="Brasil"/>
    <n v="13"/>
    <s v="Metropolitana"/>
    <n v="22082010"/>
    <s v="Aguardiente de uva (pisco y similares) (hasta 2021)"/>
    <n v="16.8"/>
    <n v="67.680000000000007"/>
  </r>
  <r>
    <x v="1"/>
    <x v="1"/>
    <s v="Canadá"/>
    <n v="7"/>
    <s v="Maule"/>
    <n v="22082010"/>
    <s v="Aguardiente de uva (pisco y similares) (hasta 2021)"/>
    <n v="1712.8"/>
    <n v="13335.52"/>
  </r>
  <r>
    <x v="1"/>
    <x v="1"/>
    <s v="Colombia"/>
    <n v="13"/>
    <s v="Metropolitana"/>
    <n v="22082010"/>
    <s v="Aguardiente de uva (pisco y similares) (hasta 2021)"/>
    <n v="44.1"/>
    <n v="203.04"/>
  </r>
  <r>
    <x v="1"/>
    <x v="1"/>
    <s v="Ecuador"/>
    <n v="4"/>
    <s v="Coquimbo"/>
    <n v="22082010"/>
    <s v="Aguardiente de uva (pisco y similares) (hasta 2021)"/>
    <n v="7056"/>
    <n v="26040"/>
  </r>
  <r>
    <x v="1"/>
    <x v="1"/>
    <s v="Ecuador"/>
    <n v="13"/>
    <s v="Metropolitana"/>
    <n v="22082010"/>
    <s v="Aguardiente de uva (pisco y similares) (hasta 2021)"/>
    <n v="8.4"/>
    <n v="33.840000000000003"/>
  </r>
  <r>
    <x v="1"/>
    <x v="1"/>
    <s v="España"/>
    <n v="7"/>
    <s v="Maule"/>
    <n v="22082090"/>
    <s v="Los demás aguardientes de vino o de orujo de uvas (hasta 2021)"/>
    <n v="120000"/>
    <n v="114422"/>
  </r>
  <r>
    <x v="1"/>
    <x v="1"/>
    <s v="España"/>
    <n v="13"/>
    <s v="Metropolitana"/>
    <n v="22082010"/>
    <s v="Aguardiente de uva (pisco y similares) (hasta 2021)"/>
    <n v="50.4"/>
    <n v="203.04"/>
  </r>
  <r>
    <x v="1"/>
    <x v="1"/>
    <s v="Francia"/>
    <n v="13"/>
    <s v="Metropolitana"/>
    <n v="22082010"/>
    <s v="Aguardiente de uva (pisco y similares) (hasta 2021)"/>
    <n v="6750"/>
    <n v="97328.49"/>
  </r>
  <r>
    <x v="1"/>
    <x v="1"/>
    <s v="Holanda"/>
    <n v="7"/>
    <s v="Maule"/>
    <n v="22082090"/>
    <s v="Los demás aguardientes de vino o de orujo de uvas (hasta 2021)"/>
    <n v="24000"/>
    <n v="29154.95"/>
  </r>
  <r>
    <x v="1"/>
    <x v="1"/>
    <s v="Nueva Zelanda"/>
    <n v="13"/>
    <s v="Metropolitana"/>
    <n v="22082010"/>
    <s v="Aguardiente de uva (pisco y similares) (hasta 2021)"/>
    <n v="58.8"/>
    <n v="236.88"/>
  </r>
  <r>
    <x v="1"/>
    <x v="2"/>
    <s v="Alemania"/>
    <n v="8"/>
    <s v="BioBio"/>
    <n v="22082090"/>
    <s v="Los demás aguardientes de vino o de orujo de uvas (hasta 2021)"/>
    <n v="25000"/>
    <n v="134757.89000000001"/>
  </r>
  <r>
    <x v="1"/>
    <x v="2"/>
    <s v="Argentina"/>
    <n v="4"/>
    <s v="Coquimbo"/>
    <n v="22082010"/>
    <s v="Aguardiente de uva (pisco y similares) (hasta 2021)"/>
    <n v="12636.8"/>
    <n v="91108"/>
  </r>
  <r>
    <x v="1"/>
    <x v="2"/>
    <s v="Argentina"/>
    <n v="13"/>
    <s v="Metropolitana"/>
    <n v="22082010"/>
    <s v="Aguardiente de uva (pisco y similares) (hasta 2021)"/>
    <n v="6.83"/>
    <n v="33.840000000000003"/>
  </r>
  <r>
    <x v="1"/>
    <x v="2"/>
    <s v="Australia"/>
    <n v="4"/>
    <s v="Coquimbo"/>
    <n v="22082010"/>
    <s v="Aguardiente de uva (pisco y similares) (hasta 2021)"/>
    <n v="706.4"/>
    <n v="4664"/>
  </r>
  <r>
    <x v="1"/>
    <x v="2"/>
    <s v="Canadá"/>
    <n v="4"/>
    <s v="Coquimbo"/>
    <n v="22082010"/>
    <s v="Aguardiente de uva (pisco y similares) (hasta 2021)"/>
    <n v="1987.2"/>
    <n v="8392.11"/>
  </r>
  <r>
    <x v="1"/>
    <x v="2"/>
    <s v="Canadá"/>
    <n v="7"/>
    <s v="Maule"/>
    <n v="22082010"/>
    <s v="Aguardiente de uva (pisco y similares) (hasta 2021)"/>
    <n v="697.2"/>
    <n v="5782.47"/>
  </r>
  <r>
    <x v="1"/>
    <x v="2"/>
    <s v="Colombia"/>
    <n v="13"/>
    <s v="Metropolitana"/>
    <n v="22082010"/>
    <s v="Aguardiente de uva (pisco y similares) (hasta 2021)"/>
    <n v="58.62"/>
    <n v="236.88"/>
  </r>
  <r>
    <x v="1"/>
    <x v="2"/>
    <s v="Emiratos Árabes Unidos"/>
    <n v="13"/>
    <s v="Metropolitana"/>
    <n v="22082010"/>
    <s v="Aguardiente de uva (pisco y similares) (hasta 2021)"/>
    <n v="126"/>
    <n v="1350"/>
  </r>
  <r>
    <x v="1"/>
    <x v="2"/>
    <s v="España"/>
    <n v="5"/>
    <s v="Valparaíso"/>
    <n v="22082010"/>
    <s v="Aguardiente de uva (pisco y similares) (hasta 2021)"/>
    <n v="1520.4"/>
    <n v="15334.11"/>
  </r>
  <r>
    <x v="1"/>
    <x v="2"/>
    <s v="España"/>
    <n v="7"/>
    <s v="Maule"/>
    <n v="22082010"/>
    <s v="Aguardiente de uva (pisco y similares) (hasta 2021)"/>
    <n v="1520.4"/>
    <n v="15334.11"/>
  </r>
  <r>
    <x v="1"/>
    <x v="2"/>
    <s v="España"/>
    <n v="7"/>
    <s v="Maule"/>
    <n v="22082090"/>
    <s v="Los demás aguardientes de vino o de orujo de uvas (hasta 2021)"/>
    <n v="288000"/>
    <n v="276736.40000000002"/>
  </r>
  <r>
    <x v="1"/>
    <x v="2"/>
    <s v="España"/>
    <n v="13"/>
    <s v="Metropolitana"/>
    <n v="22082010"/>
    <s v="Aguardiente de uva (pisco y similares) (hasta 2021)"/>
    <n v="142.80000000000001"/>
    <n v="575.28"/>
  </r>
  <r>
    <x v="1"/>
    <x v="2"/>
    <s v="Estados Unidos"/>
    <n v="13"/>
    <s v="Metropolitana"/>
    <n v="22082010"/>
    <s v="Aguardiente de uva (pisco y similares) (hasta 2021)"/>
    <n v="294"/>
    <n v="1184.4000000000001"/>
  </r>
  <r>
    <x v="1"/>
    <x v="2"/>
    <s v="Hong Kong"/>
    <n v="4"/>
    <s v="Coquimbo"/>
    <n v="22082010"/>
    <s v="Aguardiente de uva (pisco y similares) (hasta 2021)"/>
    <n v="630"/>
    <n v="6300"/>
  </r>
  <r>
    <x v="1"/>
    <x v="2"/>
    <s v="Letonia"/>
    <n v="7"/>
    <s v="Maule"/>
    <n v="22082010"/>
    <s v="Aguardiente de uva (pisco y similares) (hasta 2021)"/>
    <n v="42"/>
    <n v="317.7"/>
  </r>
  <r>
    <x v="1"/>
    <x v="2"/>
    <s v="Rep. Checa"/>
    <n v="8"/>
    <s v="BioBio"/>
    <n v="22082090"/>
    <s v="Los demás aguardientes de vino o de orujo de uvas (hasta 2021)"/>
    <n v="75000"/>
    <n v="300137.15000000002"/>
  </r>
  <r>
    <x v="1"/>
    <x v="2"/>
    <s v="Suecia"/>
    <n v="7"/>
    <s v="Maule"/>
    <n v="22082010"/>
    <s v="Aguardiente de uva (pisco y similares) (hasta 2021)"/>
    <n v="168"/>
    <n v="1000.53"/>
  </r>
  <r>
    <x v="1"/>
    <x v="3"/>
    <s v="Bolivia"/>
    <n v="4"/>
    <s v="Coquimbo"/>
    <n v="22082010"/>
    <s v="Aguardiente de uva (pisco y similares) (hasta 2021)"/>
    <n v="1686"/>
    <n v="7350.8"/>
  </r>
  <r>
    <x v="1"/>
    <x v="3"/>
    <s v="Canadá"/>
    <n v="4"/>
    <s v="Coquimbo"/>
    <n v="22082010"/>
    <s v="Aguardiente de uva (pisco y similares) (hasta 2021)"/>
    <n v="585"/>
    <n v="2730"/>
  </r>
  <r>
    <x v="1"/>
    <x v="3"/>
    <s v="Canadá"/>
    <n v="7"/>
    <s v="Maule"/>
    <n v="22082010"/>
    <s v="Aguardiente de uva (pisco y similares) (hasta 2021)"/>
    <n v="2100"/>
    <n v="11228.39"/>
  </r>
  <r>
    <x v="1"/>
    <x v="3"/>
    <s v="China"/>
    <n v="4"/>
    <s v="Coquimbo"/>
    <n v="22082010"/>
    <s v="Aguardiente de uva (pisco y similares) (hasta 2021)"/>
    <n v="900"/>
    <n v="5400"/>
  </r>
  <r>
    <x v="1"/>
    <x v="3"/>
    <s v="China"/>
    <n v="13"/>
    <s v="Metropolitana"/>
    <n v="22082010"/>
    <s v="Aguardiente de uva (pisco y similares) (hasta 2021)"/>
    <n v="12600"/>
    <n v="165600"/>
  </r>
  <r>
    <x v="1"/>
    <x v="3"/>
    <s v="Colombia"/>
    <n v="13"/>
    <s v="Metropolitana"/>
    <n v="22082010"/>
    <s v="Aguardiente de uva (pisco y similares) (hasta 2021)"/>
    <n v="19.55"/>
    <n v="101.52"/>
  </r>
  <r>
    <x v="1"/>
    <x v="3"/>
    <s v="Costa Rica"/>
    <n v="4"/>
    <s v="Coquimbo"/>
    <n v="22082010"/>
    <s v="Aguardiente de uva (pisco y similares) (hasta 2021)"/>
    <n v="180"/>
    <n v="1800"/>
  </r>
  <r>
    <x v="1"/>
    <x v="3"/>
    <s v="El Salvador"/>
    <n v="7"/>
    <s v="Maule"/>
    <n v="22082010"/>
    <s v="Aguardiente de uva (pisco y similares) (hasta 2021)"/>
    <n v="84"/>
    <n v="1000"/>
  </r>
  <r>
    <x v="1"/>
    <x v="3"/>
    <s v="España"/>
    <n v="7"/>
    <s v="Maule"/>
    <n v="22082090"/>
    <s v="Los demás aguardientes de vino o de orujo de uvas (hasta 2021)"/>
    <n v="288000"/>
    <n v="280622.40000000002"/>
  </r>
  <r>
    <x v="1"/>
    <x v="3"/>
    <s v="España"/>
    <n v="13"/>
    <s v="Metropolitana"/>
    <n v="22082010"/>
    <s v="Aguardiente de uva (pisco y similares) (hasta 2021)"/>
    <n v="176.4"/>
    <n v="710.64"/>
  </r>
  <r>
    <x v="1"/>
    <x v="3"/>
    <s v="Estados Unidos"/>
    <n v="13"/>
    <s v="Metropolitana"/>
    <n v="22082010"/>
    <s v="Aguardiente de uva (pisco y similares) (hasta 2021)"/>
    <n v="58.8"/>
    <n v="236.88"/>
  </r>
  <r>
    <x v="1"/>
    <x v="3"/>
    <s v="Finlandia"/>
    <n v="7"/>
    <s v="Maule"/>
    <n v="22082010"/>
    <s v="Aguardiente de uva (pisco y similares) (hasta 2021)"/>
    <n v="252"/>
    <n v="2001.29"/>
  </r>
  <r>
    <x v="1"/>
    <x v="3"/>
    <s v="Lituania"/>
    <n v="7"/>
    <s v="Maule"/>
    <n v="22082010"/>
    <s v="Aguardiente de uva (pisco y similares) (hasta 2021)"/>
    <n v="42"/>
    <n v="401.87"/>
  </r>
  <r>
    <x v="1"/>
    <x v="3"/>
    <s v="Luxemburgo"/>
    <n v="4"/>
    <s v="Coquimbo"/>
    <n v="22082010"/>
    <s v="Aguardiente de uva (pisco y similares) (hasta 2021)"/>
    <n v="420"/>
    <n v="2600"/>
  </r>
  <r>
    <x v="1"/>
    <x v="3"/>
    <s v="Paraguay"/>
    <n v="4"/>
    <s v="Coquimbo"/>
    <n v="22082010"/>
    <s v="Aguardiente de uva (pisco y similares) (hasta 2021)"/>
    <n v="615"/>
    <n v="4245"/>
  </r>
  <r>
    <x v="1"/>
    <x v="3"/>
    <s v="Perú"/>
    <n v="20"/>
    <s v="Mercadería extranjera nacionalizada"/>
    <n v="22082090"/>
    <s v="Los demás aguardientes de vino o de orujo de uvas (hasta 2021)"/>
    <n v="8550"/>
    <n v="69350"/>
  </r>
  <r>
    <x v="1"/>
    <x v="3"/>
    <s v="Reino Unido"/>
    <n v="4"/>
    <s v="Coquimbo"/>
    <n v="22082010"/>
    <s v="Aguardiente de uva (pisco y similares) (hasta 2021)"/>
    <n v="600"/>
    <n v="10960.83"/>
  </r>
  <r>
    <x v="1"/>
    <x v="3"/>
    <s v="Rep. Checa"/>
    <n v="8"/>
    <s v="BioBio"/>
    <n v="22082090"/>
    <s v="Los demás aguardientes de vino o de orujo de uvas (hasta 2021)"/>
    <n v="50000"/>
    <n v="210498.33"/>
  </r>
  <r>
    <x v="1"/>
    <x v="3"/>
    <s v="Suecia"/>
    <n v="6"/>
    <s v="Libertador Bernardo O'Higgins"/>
    <n v="22082010"/>
    <s v="Aguardiente de uva (pisco y similares) (hasta 2021)"/>
    <n v="168"/>
    <n v="1291.1500000000001"/>
  </r>
  <r>
    <x v="1"/>
    <x v="4"/>
    <s v="Alemania"/>
    <n v="8"/>
    <s v="BioBio"/>
    <n v="22082090"/>
    <s v="Los demás aguardientes de vino o de orujo de uvas (hasta 2021)"/>
    <n v="25000"/>
    <n v="139480.45000000001"/>
  </r>
  <r>
    <x v="1"/>
    <x v="4"/>
    <s v="Bahrein"/>
    <n v="6"/>
    <s v="Libertador Bernardo O'Higgins"/>
    <n v="22082010"/>
    <s v="Aguardiente de uva (pisco y similares) (hasta 2021)"/>
    <n v="12.6"/>
    <n v="240"/>
  </r>
  <r>
    <x v="1"/>
    <x v="4"/>
    <s v="Canadá"/>
    <n v="4"/>
    <s v="Coquimbo"/>
    <n v="22082010"/>
    <s v="Aguardiente de uva (pisco y similares) (hasta 2021)"/>
    <n v="2520"/>
    <n v="12285.13"/>
  </r>
  <r>
    <x v="1"/>
    <x v="4"/>
    <s v="Canadá"/>
    <n v="7"/>
    <s v="Maule"/>
    <n v="22082010"/>
    <s v="Aguardiente de uva (pisco y similares) (hasta 2021)"/>
    <n v="1713.6"/>
    <n v="13402.73"/>
  </r>
  <r>
    <x v="1"/>
    <x v="4"/>
    <s v="Canadá"/>
    <n v="13"/>
    <s v="Metropolitana"/>
    <n v="22082090"/>
    <s v="Los demás aguardientes de vino o de orujo de uvas (hasta 2021)"/>
    <n v="5.86"/>
    <n v="290.07"/>
  </r>
  <r>
    <x v="1"/>
    <x v="4"/>
    <s v="China"/>
    <n v="4"/>
    <s v="Coquimbo"/>
    <n v="22082010"/>
    <s v="Aguardiente de uva (pisco y similares) (hasta 2021)"/>
    <n v="1206"/>
    <n v="7236"/>
  </r>
  <r>
    <x v="1"/>
    <x v="4"/>
    <s v="Colombia"/>
    <n v="13"/>
    <s v="Metropolitana"/>
    <n v="22082010"/>
    <s v="Aguardiente de uva (pisco y similares) (hasta 2021)"/>
    <n v="29.3"/>
    <n v="101.52"/>
  </r>
  <r>
    <x v="1"/>
    <x v="4"/>
    <s v="Ecuador"/>
    <n v="4"/>
    <s v="Coquimbo"/>
    <n v="22082010"/>
    <s v="Aguardiente de uva (pisco y similares) (hasta 2021)"/>
    <n v="9900"/>
    <n v="77000"/>
  </r>
  <r>
    <x v="1"/>
    <x v="4"/>
    <s v="Ecuador"/>
    <n v="13"/>
    <s v="Metropolitana"/>
    <n v="22082010"/>
    <s v="Aguardiente de uva (pisco y similares) (hasta 2021)"/>
    <n v="26.32"/>
    <n v="101.52"/>
  </r>
  <r>
    <x v="1"/>
    <x v="4"/>
    <s v="Emiratos Árabes Unidos"/>
    <n v="13"/>
    <s v="Metropolitana"/>
    <n v="22082010"/>
    <s v="Aguardiente de uva (pisco y similares) (hasta 2021)"/>
    <n v="42"/>
    <n v="750"/>
  </r>
  <r>
    <x v="1"/>
    <x v="4"/>
    <s v="España"/>
    <n v="4"/>
    <s v="Coquimbo"/>
    <n v="22082010"/>
    <s v="Aguardiente de uva (pisco y similares) (hasta 2021)"/>
    <n v="1680"/>
    <n v="14358.75"/>
  </r>
  <r>
    <x v="1"/>
    <x v="4"/>
    <s v="España"/>
    <n v="7"/>
    <s v="Maule"/>
    <n v="22082010"/>
    <s v="Aguardiente de uva (pisco y similares) (hasta 2021)"/>
    <n v="2024.4"/>
    <n v="20972.48"/>
  </r>
  <r>
    <x v="1"/>
    <x v="4"/>
    <s v="España"/>
    <n v="7"/>
    <s v="Maule"/>
    <n v="22082090"/>
    <s v="Los demás aguardientes de vino o de orujo de uvas (hasta 2021)"/>
    <n v="144000"/>
    <n v="165463.20000000001"/>
  </r>
  <r>
    <x v="1"/>
    <x v="4"/>
    <s v="España"/>
    <n v="13"/>
    <s v="Metropolitana"/>
    <n v="22082010"/>
    <s v="Aguardiente de uva (pisco y similares) (hasta 2021)"/>
    <n v="111.16"/>
    <n v="270.72000000000003"/>
  </r>
  <r>
    <x v="1"/>
    <x v="4"/>
    <s v="Estados Unidos"/>
    <n v="4"/>
    <s v="Coquimbo"/>
    <n v="22082010"/>
    <s v="Aguardiente de uva (pisco y similares) (hasta 2021)"/>
    <n v="23850"/>
    <n v="137584"/>
  </r>
  <r>
    <x v="1"/>
    <x v="4"/>
    <s v="Estados Unidos"/>
    <n v="7"/>
    <s v="Maule"/>
    <n v="22082010"/>
    <s v="Aguardiente de uva (pisco y similares) (hasta 2021)"/>
    <n v="2700"/>
    <n v="30000"/>
  </r>
  <r>
    <x v="1"/>
    <x v="4"/>
    <s v="Estados Unidos"/>
    <n v="13"/>
    <s v="Metropolitana"/>
    <n v="22082010"/>
    <s v="Aguardiente de uva (pisco y similares) (hasta 2021)"/>
    <n v="58.8"/>
    <n v="236.87"/>
  </r>
  <r>
    <x v="1"/>
    <x v="4"/>
    <s v="Francia"/>
    <n v="4"/>
    <s v="Coquimbo"/>
    <n v="22082010"/>
    <s v="Aguardiente de uva (pisco y similares) (hasta 2021)"/>
    <n v="840"/>
    <n v="4200"/>
  </r>
  <r>
    <x v="1"/>
    <x v="4"/>
    <s v="Holanda"/>
    <n v="4"/>
    <s v="Coquimbo"/>
    <n v="22082010"/>
    <s v="Aguardiente de uva (pisco y similares) (hasta 2021)"/>
    <n v="1272.5999999999999"/>
    <n v="5446"/>
  </r>
  <r>
    <x v="1"/>
    <x v="4"/>
    <s v="Islas Caymán"/>
    <n v="13"/>
    <s v="Metropolitana"/>
    <n v="22082010"/>
    <s v="Aguardiente de uva (pisco y similares) (hasta 2021)"/>
    <n v="168"/>
    <n v="3200"/>
  </r>
  <r>
    <x v="1"/>
    <x v="4"/>
    <s v="Israel"/>
    <n v="4"/>
    <s v="Coquimbo"/>
    <n v="22082010"/>
    <s v="Aguardiente de uva (pisco y similares) (hasta 2021)"/>
    <n v="630"/>
    <n v="5021.3999999999996"/>
  </r>
  <r>
    <x v="1"/>
    <x v="4"/>
    <s v="Nueva Zelanda"/>
    <n v="13"/>
    <s v="Metropolitana"/>
    <n v="22082010"/>
    <s v="Aguardiente de uva (pisco y similares) (hasta 2021)"/>
    <n v="128.08000000000001"/>
    <n v="507.6"/>
  </r>
  <r>
    <x v="1"/>
    <x v="4"/>
    <s v="Perú"/>
    <n v="20"/>
    <s v="Mercadería extranjera nacionalizada"/>
    <n v="22082010"/>
    <s v="Aguardiente de uva (pisco y similares) (hasta 2021)"/>
    <n v="1996.4"/>
    <n v="3272"/>
  </r>
  <r>
    <x v="1"/>
    <x v="4"/>
    <s v="Reino Unido"/>
    <n v="7"/>
    <s v="Maule"/>
    <n v="22082010"/>
    <s v="Aguardiente de uva (pisco y similares) (hasta 2021)"/>
    <n v="1050"/>
    <n v="13292.29"/>
  </r>
  <r>
    <x v="1"/>
    <x v="4"/>
    <s v="Rep. Checa"/>
    <n v="8"/>
    <s v="BioBio"/>
    <n v="22082090"/>
    <s v="Los demás aguardientes de vino o de orujo de uvas (hasta 2021)"/>
    <n v="75000"/>
    <n v="327817.44"/>
  </r>
  <r>
    <x v="1"/>
    <x v="4"/>
    <s v="Rusia"/>
    <n v="4"/>
    <s v="Coquimbo"/>
    <n v="22082010"/>
    <s v="Aguardiente de uva (pisco y similares) (hasta 2021)"/>
    <n v="3696"/>
    <n v="39872.800000000003"/>
  </r>
  <r>
    <x v="1"/>
    <x v="4"/>
    <s v="Suecia"/>
    <n v="7"/>
    <s v="Maule"/>
    <n v="22082010"/>
    <s v="Aguardiente de uva (pisco y similares) (hasta 2021)"/>
    <n v="168"/>
    <n v="1023.83"/>
  </r>
  <r>
    <x v="1"/>
    <x v="4"/>
    <s v="Ucrania"/>
    <n v="4"/>
    <s v="Coquimbo"/>
    <n v="22082010"/>
    <s v="Aguardiente de uva (pisco y similares) (hasta 2021)"/>
    <n v="1095"/>
    <n v="8140"/>
  </r>
  <r>
    <x v="1"/>
    <x v="5"/>
    <s v="Alemania"/>
    <n v="4"/>
    <s v="Coquimbo"/>
    <n v="22082010"/>
    <s v="Aguardiente de uva (pisco y similares) (hasta 2021)"/>
    <n v="9623.4"/>
    <n v="49301.599999999999"/>
  </r>
  <r>
    <x v="1"/>
    <x v="5"/>
    <s v="Alemania"/>
    <n v="8"/>
    <s v="BioBio"/>
    <n v="22082090"/>
    <s v="Los demás aguardientes de vino o de orujo de uvas (hasta 2021)"/>
    <n v="25000"/>
    <n v="140931.51"/>
  </r>
  <r>
    <x v="1"/>
    <x v="5"/>
    <s v="Canadá"/>
    <n v="4"/>
    <s v="Coquimbo"/>
    <n v="22082010"/>
    <s v="Aguardiente de uva (pisco y similares) (hasta 2021)"/>
    <n v="2076"/>
    <n v="12616.8"/>
  </r>
  <r>
    <x v="1"/>
    <x v="5"/>
    <s v="Corea del Sur"/>
    <n v="4"/>
    <s v="Coquimbo"/>
    <n v="22082010"/>
    <s v="Aguardiente de uva (pisco y similares) (hasta 2021)"/>
    <n v="450"/>
    <n v="2625"/>
  </r>
  <r>
    <x v="1"/>
    <x v="5"/>
    <s v="Costa Rica"/>
    <n v="4"/>
    <s v="Coquimbo"/>
    <n v="22082010"/>
    <s v="Aguardiente de uva (pisco y similares) (hasta 2021)"/>
    <n v="940"/>
    <n v="5000"/>
  </r>
  <r>
    <x v="1"/>
    <x v="5"/>
    <s v="Costa Rica"/>
    <n v="5"/>
    <s v="Valparaíso"/>
    <n v="22082010"/>
    <s v="Aguardiente de uva (pisco y similares) (hasta 2021)"/>
    <n v="27"/>
    <n v="433.8"/>
  </r>
  <r>
    <x v="1"/>
    <x v="5"/>
    <s v="Ecuador"/>
    <n v="4"/>
    <s v="Coquimbo"/>
    <n v="22082010"/>
    <s v="Aguardiente de uva (pisco y similares) (hasta 2021)"/>
    <n v="9672.6"/>
    <n v="35356.800000000003"/>
  </r>
  <r>
    <x v="1"/>
    <x v="5"/>
    <s v="Ecuador"/>
    <n v="13"/>
    <s v="Metropolitana"/>
    <n v="22082010"/>
    <s v="Aguardiente de uva (pisco y similares) (hasta 2021)"/>
    <n v="36.78"/>
    <n v="135.36000000000001"/>
  </r>
  <r>
    <x v="1"/>
    <x v="5"/>
    <s v="Emiratos Árabes Unidos"/>
    <n v="13"/>
    <s v="Metropolitana"/>
    <n v="22082010"/>
    <s v="Aguardiente de uva (pisco y similares) (hasta 2021)"/>
    <n v="168"/>
    <n v="1800"/>
  </r>
  <r>
    <x v="1"/>
    <x v="5"/>
    <s v="España"/>
    <n v="4"/>
    <s v="Coquimbo"/>
    <n v="22082010"/>
    <s v="Aguardiente de uva (pisco y similares) (hasta 2021)"/>
    <n v="1520.4"/>
    <n v="8700"/>
  </r>
  <r>
    <x v="1"/>
    <x v="5"/>
    <s v="España"/>
    <n v="7"/>
    <s v="Maule"/>
    <n v="22082010"/>
    <s v="Aguardiente de uva (pisco y similares) (hasta 2021)"/>
    <n v="512.4"/>
    <n v="5450.69"/>
  </r>
  <r>
    <x v="1"/>
    <x v="5"/>
    <s v="España"/>
    <n v="7"/>
    <s v="Maule"/>
    <n v="22082090"/>
    <s v="Los demás aguardientes de vino o de orujo de uvas (hasta 2021)"/>
    <n v="288000"/>
    <n v="330388.8"/>
  </r>
  <r>
    <x v="1"/>
    <x v="5"/>
    <s v="Estados Unidos"/>
    <n v="4"/>
    <s v="Coquimbo"/>
    <n v="22082010"/>
    <s v="Aguardiente de uva (pisco y similares) (hasta 2021)"/>
    <n v="12906"/>
    <n v="76892.800000000003"/>
  </r>
  <r>
    <x v="1"/>
    <x v="5"/>
    <s v="Grecia"/>
    <n v="13"/>
    <s v="Metropolitana"/>
    <n v="22082010"/>
    <s v="Aguardiente de uva (pisco y similares) (hasta 2021)"/>
    <n v="210"/>
    <n v="2792.36"/>
  </r>
  <r>
    <x v="1"/>
    <x v="5"/>
    <s v="Holanda"/>
    <n v="7"/>
    <s v="Maule"/>
    <n v="22082090"/>
    <s v="Los demás aguardientes de vino o de orujo de uvas (hasta 2021)"/>
    <n v="24000"/>
    <n v="31579.29"/>
  </r>
  <r>
    <x v="1"/>
    <x v="5"/>
    <s v="Hong Kong"/>
    <n v="4"/>
    <s v="Coquimbo"/>
    <n v="22082010"/>
    <s v="Aguardiente de uva (pisco y similares) (hasta 2021)"/>
    <n v="630"/>
    <n v="6300"/>
  </r>
  <r>
    <x v="1"/>
    <x v="5"/>
    <s v="Rep. Dominicana"/>
    <n v="4"/>
    <s v="Coquimbo"/>
    <n v="22082010"/>
    <s v="Aguardiente de uva (pisco y similares) (hasta 2021)"/>
    <n v="463.5"/>
    <n v="2250"/>
  </r>
  <r>
    <x v="1"/>
    <x v="5"/>
    <s v="Rep. Eslovaca"/>
    <n v="6"/>
    <s v="Libertador Bernardo O'Higgins"/>
    <n v="22082010"/>
    <s v="Aguardiente de uva (pisco y similares) (hasta 2021)"/>
    <n v="210"/>
    <n v="2859.38"/>
  </r>
  <r>
    <x v="1"/>
    <x v="5"/>
    <s v="Rusia"/>
    <n v="4"/>
    <s v="Coquimbo"/>
    <n v="22082010"/>
    <s v="Aguardiente de uva (pisco y similares) (hasta 2021)"/>
    <n v="5685"/>
    <n v="53750"/>
  </r>
  <r>
    <x v="1"/>
    <x v="5"/>
    <s v="Taiwán"/>
    <n v="13"/>
    <s v="Metropolitana"/>
    <n v="22082010"/>
    <s v="Aguardiente de uva (pisco y similares) (hasta 2021)"/>
    <n v="252"/>
    <n v="900"/>
  </r>
  <r>
    <x v="1"/>
    <x v="5"/>
    <s v="Ucrania"/>
    <n v="6"/>
    <s v="Libertador Bernardo O'Higgins"/>
    <n v="22082010"/>
    <s v="Aguardiente de uva (pisco y similares) (hasta 2021)"/>
    <n v="42"/>
    <n v="513.79"/>
  </r>
  <r>
    <x v="1"/>
    <x v="6"/>
    <s v="Alemania"/>
    <n v="4"/>
    <s v="Coquimbo"/>
    <n v="22082010"/>
    <s v="Aguardiente de uva (pisco y similares) (hasta 2021)"/>
    <n v="18690"/>
    <n v="98749.04"/>
  </r>
  <r>
    <x v="1"/>
    <x v="6"/>
    <s v="Alemania"/>
    <n v="8"/>
    <s v="BioBio"/>
    <n v="22082090"/>
    <s v="Los demás aguardientes de vino o de orujo de uvas (hasta 2021)"/>
    <n v="25000"/>
    <n v="142800.23000000001"/>
  </r>
  <r>
    <x v="1"/>
    <x v="6"/>
    <s v="Brasil"/>
    <n v="13"/>
    <s v="Metropolitana"/>
    <n v="22082010"/>
    <s v="Aguardiente de uva (pisco y similares) (hasta 2021)"/>
    <n v="97.27"/>
    <n v="236.88"/>
  </r>
  <r>
    <x v="1"/>
    <x v="6"/>
    <s v="Canadá"/>
    <n v="4"/>
    <s v="Coquimbo"/>
    <n v="22082010"/>
    <s v="Aguardiente de uva (pisco y similares) (hasta 2021)"/>
    <n v="585"/>
    <n v="2730"/>
  </r>
  <r>
    <x v="1"/>
    <x v="6"/>
    <s v="Canadá"/>
    <n v="7"/>
    <s v="Maule"/>
    <n v="22082010"/>
    <s v="Aguardiente de uva (pisco y similares) (hasta 2021)"/>
    <n v="2452.8000000000002"/>
    <n v="19415.18"/>
  </r>
  <r>
    <x v="1"/>
    <x v="6"/>
    <s v="Colombia"/>
    <n v="13"/>
    <s v="Metropolitana"/>
    <n v="22082010"/>
    <s v="Aguardiente de uva (pisco y similares) (hasta 2021)"/>
    <n v="103.54"/>
    <n v="261.04000000000002"/>
  </r>
  <r>
    <x v="1"/>
    <x v="6"/>
    <s v="Ecuador"/>
    <n v="4"/>
    <s v="Coquimbo"/>
    <n v="22082010"/>
    <s v="Aguardiente de uva (pisco y similares) (hasta 2021)"/>
    <n v="2293.1999999999998"/>
    <n v="9500.4"/>
  </r>
  <r>
    <x v="1"/>
    <x v="6"/>
    <s v="Ecuador"/>
    <n v="13"/>
    <s v="Metropolitana"/>
    <n v="22082010"/>
    <s v="Aguardiente de uva (pisco y similares) (hasta 2021)"/>
    <n v="33.89"/>
    <n v="46.4"/>
  </r>
  <r>
    <x v="1"/>
    <x v="6"/>
    <s v="España"/>
    <n v="7"/>
    <s v="Maule"/>
    <n v="22082010"/>
    <s v="Aguardiente de uva (pisco y similares) (hasta 2021)"/>
    <n v="3553.2"/>
    <n v="37826.53"/>
  </r>
  <r>
    <x v="1"/>
    <x v="6"/>
    <s v="España"/>
    <n v="7"/>
    <s v="Maule"/>
    <n v="22082090"/>
    <s v="Los demás aguardientes de vino o de orujo de uvas (hasta 2021)"/>
    <n v="192000"/>
    <n v="217946.8"/>
  </r>
  <r>
    <x v="1"/>
    <x v="6"/>
    <s v="España"/>
    <n v="13"/>
    <s v="Metropolitana"/>
    <n v="22082010"/>
    <s v="Aguardiente de uva (pisco y similares) (hasta 2021)"/>
    <n v="67.2"/>
    <n v="92.8"/>
  </r>
  <r>
    <x v="1"/>
    <x v="6"/>
    <s v="Estados Unidos"/>
    <n v="10"/>
    <s v="Los Lagos"/>
    <n v="22082090"/>
    <s v="Los demás aguardientes de vino o de orujo de uvas (hasta 2021)"/>
    <n v="360"/>
    <n v="3168"/>
  </r>
  <r>
    <x v="1"/>
    <x v="6"/>
    <s v="Estados Unidos"/>
    <n v="20"/>
    <s v="Mercadería extranjera nacionalizada"/>
    <n v="22082010"/>
    <s v="Aguardiente de uva (pisco y similares) (hasta 2021)"/>
    <n v="512.4"/>
    <n v="707.6"/>
  </r>
  <r>
    <x v="1"/>
    <x v="6"/>
    <s v="Finlandia"/>
    <n v="7"/>
    <s v="Maule"/>
    <n v="22082010"/>
    <s v="Aguardiente de uva (pisco y similares) (hasta 2021)"/>
    <n v="252"/>
    <n v="2229.35"/>
  </r>
  <r>
    <x v="1"/>
    <x v="6"/>
    <s v="Japón"/>
    <n v="4"/>
    <s v="Coquimbo"/>
    <n v="22082010"/>
    <s v="Aguardiente de uva (pisco y similares) (hasta 2021)"/>
    <n v="405"/>
    <n v="2691"/>
  </r>
  <r>
    <x v="1"/>
    <x v="6"/>
    <s v="Nueva Zelanda"/>
    <n v="4"/>
    <s v="Coquimbo"/>
    <n v="22082010"/>
    <s v="Aguardiente de uva (pisco y similares) (hasta 2021)"/>
    <n v="428.22"/>
    <n v="3060"/>
  </r>
  <r>
    <x v="1"/>
    <x v="6"/>
    <s v="Nueva Zelanda"/>
    <n v="13"/>
    <s v="Metropolitana"/>
    <n v="22082010"/>
    <s v="Aguardiente de uva (pisco y similares) (hasta 2021)"/>
    <n v="71.52"/>
    <n v="92.8"/>
  </r>
  <r>
    <x v="1"/>
    <x v="6"/>
    <s v="Polonia"/>
    <n v="4"/>
    <s v="Coquimbo"/>
    <n v="22082010"/>
    <s v="Aguardiente de uva (pisco y similares) (hasta 2021)"/>
    <n v="427.5"/>
    <n v="2076.48"/>
  </r>
  <r>
    <x v="1"/>
    <x v="6"/>
    <s v="Reino Unido"/>
    <n v="6"/>
    <s v="Libertador Bernardo O'Higgins"/>
    <n v="22082010"/>
    <s v="Aguardiente de uva (pisco y similares) (hasta 2021)"/>
    <n v="462"/>
    <n v="7112.37"/>
  </r>
  <r>
    <x v="1"/>
    <x v="6"/>
    <s v="Rep. Checa"/>
    <n v="8"/>
    <s v="BioBio"/>
    <n v="22082090"/>
    <s v="Los demás aguardientes de vino o de orujo de uvas (hasta 2021)"/>
    <n v="25000"/>
    <n v="110479.41"/>
  </r>
  <r>
    <x v="1"/>
    <x v="6"/>
    <s v="Suecia"/>
    <n v="7"/>
    <s v="Maule"/>
    <n v="22082010"/>
    <s v="Aguardiente de uva (pisco y similares) (hasta 2021)"/>
    <n v="504"/>
    <n v="3159.45"/>
  </r>
  <r>
    <x v="1"/>
    <x v="7"/>
    <s v="Alemania"/>
    <n v="8"/>
    <s v="BioBio"/>
    <n v="22082090"/>
    <s v="Los demás aguardientes de vino o de orujo de uvas (hasta 2021)"/>
    <n v="25000"/>
    <n v="147178.41"/>
  </r>
  <r>
    <x v="1"/>
    <x v="7"/>
    <s v="Argentina"/>
    <n v="4"/>
    <s v="Coquimbo"/>
    <n v="22082010"/>
    <s v="Aguardiente de uva (pisco y similares) (hasta 2021)"/>
    <n v="14040"/>
    <n v="78624"/>
  </r>
  <r>
    <x v="1"/>
    <x v="7"/>
    <s v="Bélgica"/>
    <n v="4"/>
    <s v="Coquimbo"/>
    <n v="22082010"/>
    <s v="Aguardiente de uva (pisco y similares) (hasta 2021)"/>
    <n v="1932"/>
    <n v="11148"/>
  </r>
  <r>
    <x v="1"/>
    <x v="7"/>
    <s v="Brasil"/>
    <n v="4"/>
    <s v="Coquimbo"/>
    <n v="22082010"/>
    <s v="Aguardiente de uva (pisco y similares) (hasta 2021)"/>
    <n v="9810"/>
    <n v="51750"/>
  </r>
  <r>
    <x v="1"/>
    <x v="7"/>
    <s v="Canadá"/>
    <n v="7"/>
    <s v="Maule"/>
    <n v="22082010"/>
    <s v="Aguardiente de uva (pisco y similares) (hasta 2021)"/>
    <n v="2772"/>
    <n v="24468.42"/>
  </r>
  <r>
    <x v="1"/>
    <x v="7"/>
    <s v="Colombia"/>
    <n v="13"/>
    <s v="Metropolitana"/>
    <n v="22082010"/>
    <s v="Aguardiente de uva (pisco y similares) (hasta 2021)"/>
    <n v="35.78"/>
    <n v="69.599999999999994"/>
  </r>
  <r>
    <x v="1"/>
    <x v="7"/>
    <s v="Emiratos Árabes Unidos"/>
    <n v="13"/>
    <s v="Metropolitana"/>
    <n v="22082010"/>
    <s v="Aguardiente de uva (pisco y similares) (hasta 2021)"/>
    <n v="42"/>
    <n v="750"/>
  </r>
  <r>
    <x v="1"/>
    <x v="7"/>
    <s v="España"/>
    <n v="7"/>
    <s v="Maule"/>
    <n v="22082090"/>
    <s v="Los demás aguardientes de vino o de orujo de uvas (hasta 2021)"/>
    <n v="264000"/>
    <n v="303192.40000000002"/>
  </r>
  <r>
    <x v="1"/>
    <x v="7"/>
    <s v="España"/>
    <n v="13"/>
    <s v="Metropolitana"/>
    <n v="22082010"/>
    <s v="Aguardiente de uva (pisco y similares) (hasta 2021)"/>
    <n v="236.22"/>
    <n v="197.2"/>
  </r>
  <r>
    <x v="1"/>
    <x v="7"/>
    <s v="Estados Unidos"/>
    <n v="4"/>
    <s v="Coquimbo"/>
    <n v="22082010"/>
    <s v="Aguardiente de uva (pisco y similares) (hasta 2021)"/>
    <n v="11016"/>
    <n v="66812.800000000003"/>
  </r>
  <r>
    <x v="1"/>
    <x v="7"/>
    <s v="Estados Unidos"/>
    <n v="20"/>
    <s v="Mercadería extranjera nacionalizada"/>
    <n v="22082010"/>
    <s v="Aguardiente de uva (pisco y similares) (hasta 2021)"/>
    <n v="75.599999999999994"/>
    <n v="104.4"/>
  </r>
  <r>
    <x v="1"/>
    <x v="7"/>
    <s v="Japón"/>
    <n v="4"/>
    <s v="Coquimbo"/>
    <n v="22082010"/>
    <s v="Aguardiente de uva (pisco y similares) (hasta 2021)"/>
    <n v="300"/>
    <n v="2400"/>
  </r>
  <r>
    <x v="1"/>
    <x v="7"/>
    <s v="Lituania"/>
    <n v="7"/>
    <s v="Maule"/>
    <n v="22082010"/>
    <s v="Aguardiente de uva (pisco y similares) (hasta 2021)"/>
    <n v="84"/>
    <n v="1135.55"/>
  </r>
  <r>
    <x v="1"/>
    <x v="7"/>
    <s v="México"/>
    <n v="4"/>
    <s v="Coquimbo"/>
    <n v="22082010"/>
    <s v="Aguardiente de uva (pisco y similares) (hasta 2021)"/>
    <n v="6306"/>
    <n v="30652.400000000001"/>
  </r>
  <r>
    <x v="1"/>
    <x v="7"/>
    <s v="Nueva Zelanda"/>
    <n v="13"/>
    <s v="Metropolitana"/>
    <n v="22082010"/>
    <s v="Aguardiente de uva (pisco y similares) (hasta 2021)"/>
    <n v="13.63"/>
    <n v="23.2"/>
  </r>
  <r>
    <x v="1"/>
    <x v="7"/>
    <s v="Paraguay"/>
    <n v="4"/>
    <s v="Coquimbo"/>
    <n v="22082010"/>
    <s v="Aguardiente de uva (pisco y similares) (hasta 2021)"/>
    <n v="450"/>
    <n v="1800"/>
  </r>
  <r>
    <x v="1"/>
    <x v="7"/>
    <s v="Reino Unido"/>
    <n v="4"/>
    <s v="Coquimbo"/>
    <n v="22082010"/>
    <s v="Aguardiente de uva (pisco y similares) (hasta 2021)"/>
    <n v="620.4"/>
    <n v="12844.12"/>
  </r>
  <r>
    <x v="1"/>
    <x v="7"/>
    <s v="Rep. Checa"/>
    <n v="8"/>
    <s v="BioBio"/>
    <n v="22082090"/>
    <s v="Los demás aguardientes de vino o de orujo de uvas (hasta 2021)"/>
    <n v="25000"/>
    <n v="121002.12"/>
  </r>
  <r>
    <x v="1"/>
    <x v="7"/>
    <s v="Suiza"/>
    <n v="6"/>
    <s v="Libertador Bernardo O'Higgins"/>
    <n v="22082010"/>
    <s v="Aguardiente de uva (pisco y similares) (hasta 2021)"/>
    <n v="420"/>
    <n v="6099.56"/>
  </r>
  <r>
    <x v="1"/>
    <x v="7"/>
    <s v="Ucrania"/>
    <n v="4"/>
    <s v="Coquimbo"/>
    <n v="22082010"/>
    <s v="Aguardiente de uva (pisco y similares) (hasta 2021)"/>
    <n v="1500"/>
    <n v="8500"/>
  </r>
  <r>
    <x v="1"/>
    <x v="7"/>
    <s v="Uruguay"/>
    <n v="20"/>
    <s v="Mercadería extranjera nacionalizada"/>
    <n v="22082010"/>
    <s v="Aguardiente de uva (pisco y similares) (hasta 2021)"/>
    <n v="5500"/>
    <n v="254.06"/>
  </r>
  <r>
    <x v="1"/>
    <x v="8"/>
    <s v="Alemania"/>
    <n v="4"/>
    <s v="Coquimbo"/>
    <n v="22082010"/>
    <s v="Aguardiente de uva (pisco y similares) (hasta 2021)"/>
    <n v="10487.4"/>
    <n v="42920.61"/>
  </r>
  <r>
    <x v="1"/>
    <x v="8"/>
    <s v="Australia"/>
    <n v="13"/>
    <s v="Metropolitana"/>
    <n v="22082010"/>
    <s v="Aguardiente de uva (pisco y similares) (hasta 2021)"/>
    <n v="907.35"/>
    <n v="4162.2"/>
  </r>
  <r>
    <x v="1"/>
    <x v="8"/>
    <s v="Canadá"/>
    <n v="4"/>
    <s v="Coquimbo"/>
    <n v="22082010"/>
    <s v="Aguardiente de uva (pisco y similares) (hasta 2021)"/>
    <n v="1832.4"/>
    <n v="10514.65"/>
  </r>
  <r>
    <x v="1"/>
    <x v="8"/>
    <s v="Canadá"/>
    <n v="7"/>
    <s v="Maule"/>
    <n v="22082010"/>
    <s v="Aguardiente de uva (pisco y similares) (hasta 2021)"/>
    <n v="1260"/>
    <n v="7173.6"/>
  </r>
  <r>
    <x v="1"/>
    <x v="8"/>
    <s v="China"/>
    <n v="4"/>
    <s v="Coquimbo"/>
    <n v="22082010"/>
    <s v="Aguardiente de uva (pisco y similares) (hasta 2021)"/>
    <n v="3600"/>
    <n v="67200"/>
  </r>
  <r>
    <x v="1"/>
    <x v="8"/>
    <s v="Colombia"/>
    <n v="13"/>
    <s v="Metropolitana"/>
    <n v="22082010"/>
    <s v="Aguardiente de uva (pisco y similares) (hasta 2021)"/>
    <n v="31.92"/>
    <n v="46.4"/>
  </r>
  <r>
    <x v="1"/>
    <x v="8"/>
    <s v="Corea del Sur"/>
    <n v="4"/>
    <s v="Coquimbo"/>
    <n v="22082010"/>
    <s v="Aguardiente de uva (pisco y similares) (hasta 2021)"/>
    <n v="495"/>
    <n v="2326.5"/>
  </r>
  <r>
    <x v="1"/>
    <x v="8"/>
    <s v="Costa Rica"/>
    <n v="4"/>
    <s v="Coquimbo"/>
    <n v="22082010"/>
    <s v="Aguardiente de uva (pisco y similares) (hasta 2021)"/>
    <n v="150"/>
    <n v="1125"/>
  </r>
  <r>
    <x v="1"/>
    <x v="8"/>
    <s v="Dinamarca"/>
    <n v="6"/>
    <s v="Libertador Bernardo O'Higgins"/>
    <n v="22082010"/>
    <s v="Aguardiente de uva (pisco y similares) (hasta 2021)"/>
    <n v="92.4"/>
    <n v="1584.44"/>
  </r>
  <r>
    <x v="1"/>
    <x v="8"/>
    <s v="Ecuador"/>
    <n v="13"/>
    <s v="Metropolitana"/>
    <n v="22082010"/>
    <s v="Aguardiente de uva (pisco y similares) (hasta 2021)"/>
    <n v="36.950000000000003"/>
    <n v="46.4"/>
  </r>
  <r>
    <x v="1"/>
    <x v="8"/>
    <s v="España"/>
    <n v="7"/>
    <s v="Maule"/>
    <n v="22082010"/>
    <s v="Aguardiente de uva (pisco y similares) (hasta 2021)"/>
    <n v="2024.4"/>
    <n v="23142.48"/>
  </r>
  <r>
    <x v="1"/>
    <x v="8"/>
    <s v="España"/>
    <n v="7"/>
    <s v="Maule"/>
    <n v="22082090"/>
    <s v="Los demás aguardientes de vino o de orujo de uvas (hasta 2021)"/>
    <n v="120000"/>
    <n v="138346"/>
  </r>
  <r>
    <x v="1"/>
    <x v="8"/>
    <s v="España"/>
    <n v="13"/>
    <s v="Metropolitana"/>
    <n v="22082010"/>
    <s v="Aguardiente de uva (pisco y similares) (hasta 2021)"/>
    <n v="184.8"/>
    <n v="255.2"/>
  </r>
  <r>
    <x v="1"/>
    <x v="8"/>
    <s v="Estados Unidos"/>
    <n v="4"/>
    <s v="Coquimbo"/>
    <n v="22082010"/>
    <s v="Aguardiente de uva (pisco y similares) (hasta 2021)"/>
    <n v="18558"/>
    <n v="105417.60000000001"/>
  </r>
  <r>
    <x v="1"/>
    <x v="8"/>
    <s v="Estados Unidos"/>
    <n v="10"/>
    <s v="Los Lagos"/>
    <n v="22082090"/>
    <s v="Los demás aguardientes de vino o de orujo de uvas (hasta 2021)"/>
    <n v="1400"/>
    <n v="6336"/>
  </r>
  <r>
    <x v="1"/>
    <x v="8"/>
    <s v="Estados Unidos"/>
    <n v="13"/>
    <s v="Metropolitana"/>
    <n v="22082010"/>
    <s v="Aguardiente de uva (pisco y similares) (hasta 2021)"/>
    <n v="83.37"/>
    <n v="69.599999999999994"/>
  </r>
  <r>
    <x v="1"/>
    <x v="8"/>
    <s v="Estados Unidos"/>
    <n v="20"/>
    <s v="Mercadería extranjera nacionalizada"/>
    <n v="22082010"/>
    <s v="Aguardiente de uva (pisco y similares) (hasta 2021)"/>
    <n v="193.2"/>
    <n v="266.8"/>
  </r>
  <r>
    <x v="1"/>
    <x v="8"/>
    <s v="Finlandia"/>
    <n v="7"/>
    <s v="Maule"/>
    <n v="22082010"/>
    <s v="Aguardiente de uva (pisco y similares) (hasta 2021)"/>
    <n v="252"/>
    <n v="2234.0700000000002"/>
  </r>
  <r>
    <x v="1"/>
    <x v="8"/>
    <s v="Holanda"/>
    <n v="4"/>
    <s v="Coquimbo"/>
    <n v="22082010"/>
    <s v="Aguardiente de uva (pisco y similares) (hasta 2021)"/>
    <n v="2295"/>
    <n v="12522"/>
  </r>
  <r>
    <x v="1"/>
    <x v="8"/>
    <s v="Holanda"/>
    <n v="6"/>
    <s v="Libertador Bernardo O'Higgins"/>
    <n v="22082010"/>
    <s v="Aguardiente de uva (pisco y similares) (hasta 2021)"/>
    <n v="42"/>
    <n v="792.22"/>
  </r>
  <r>
    <x v="1"/>
    <x v="8"/>
    <s v="Holanda"/>
    <n v="7"/>
    <s v="Maule"/>
    <n v="22082090"/>
    <s v="Los demás aguardientes de vino o de orujo de uvas (hasta 2021)"/>
    <n v="24000"/>
    <n v="34880.14"/>
  </r>
  <r>
    <x v="1"/>
    <x v="8"/>
    <s v="Japón"/>
    <n v="4"/>
    <s v="Coquimbo"/>
    <n v="22082010"/>
    <s v="Aguardiente de uva (pisco y similares) (hasta 2021)"/>
    <n v="157.5"/>
    <n v="875.7"/>
  </r>
  <r>
    <x v="1"/>
    <x v="8"/>
    <s v="México"/>
    <n v="4"/>
    <s v="Coquimbo"/>
    <n v="22082010"/>
    <s v="Aguardiente de uva (pisco y similares) (hasta 2021)"/>
    <n v="6"/>
    <n v="52.4"/>
  </r>
  <r>
    <x v="1"/>
    <x v="8"/>
    <s v="México"/>
    <n v="6"/>
    <s v="Libertador Bernardo O'Higgins"/>
    <n v="22082010"/>
    <s v="Aguardiente de uva (pisco y similares) (hasta 2021)"/>
    <n v="90"/>
    <n v="2200"/>
  </r>
  <r>
    <x v="1"/>
    <x v="8"/>
    <s v="Rep. Checa"/>
    <n v="8"/>
    <s v="BioBio"/>
    <n v="22082090"/>
    <s v="Los demás aguardientes de vino o de orujo de uvas (hasta 2021)"/>
    <n v="25000"/>
    <n v="118630.08"/>
  </r>
  <r>
    <x v="1"/>
    <x v="8"/>
    <s v="Suecia"/>
    <n v="6"/>
    <s v="Libertador Bernardo O'Higgins"/>
    <n v="22082010"/>
    <s v="Aguardiente de uva (pisco y similares) (hasta 2021)"/>
    <n v="210"/>
    <n v="1800.5"/>
  </r>
  <r>
    <x v="1"/>
    <x v="8"/>
    <s v="Turcas y Caicos"/>
    <n v="13"/>
    <s v="Metropolitana"/>
    <n v="22082010"/>
    <s v="Aguardiente de uva (pisco y similares) (hasta 2021)"/>
    <n v="21"/>
    <n v="400"/>
  </r>
  <r>
    <x v="1"/>
    <x v="8"/>
    <s v="Vietnam"/>
    <n v="7"/>
    <s v="Maule"/>
    <n v="22082010"/>
    <s v="Aguardiente de uva (pisco y similares) (hasta 2021)"/>
    <n v="42"/>
    <n v="500"/>
  </r>
  <r>
    <x v="1"/>
    <x v="9"/>
    <s v="Canadá"/>
    <n v="4"/>
    <s v="Coquimbo"/>
    <n v="22082010"/>
    <s v="Aguardiente de uva (pisco y similares) (hasta 2021)"/>
    <n v="2250"/>
    <n v="10500"/>
  </r>
  <r>
    <x v="1"/>
    <x v="9"/>
    <s v="Canadá"/>
    <n v="7"/>
    <s v="Maule"/>
    <n v="22082010"/>
    <s v="Aguardiente de uva (pisco y similares) (hasta 2021)"/>
    <n v="861"/>
    <n v="8892.58"/>
  </r>
  <r>
    <x v="1"/>
    <x v="9"/>
    <s v="China"/>
    <n v="13"/>
    <s v="Metropolitana"/>
    <n v="22082010"/>
    <s v="Aguardiente de uva (pisco y similares) (hasta 2021)"/>
    <n v="630"/>
    <n v="5180"/>
  </r>
  <r>
    <x v="1"/>
    <x v="9"/>
    <s v="Colombia"/>
    <n v="13"/>
    <s v="Metropolitana"/>
    <n v="22082010"/>
    <s v="Aguardiente de uva (pisco y similares) (hasta 2021)"/>
    <n v="44.03"/>
    <n v="69.599999999999994"/>
  </r>
  <r>
    <x v="1"/>
    <x v="9"/>
    <s v="Ecuador"/>
    <n v="13"/>
    <s v="Metropolitana"/>
    <n v="22082010"/>
    <s v="Aguardiente de uva (pisco y similares) (hasta 2021)"/>
    <n v="16.170000000000002"/>
    <n v="23.2"/>
  </r>
  <r>
    <x v="1"/>
    <x v="9"/>
    <s v="El Salvador"/>
    <n v="4"/>
    <s v="Coquimbo"/>
    <n v="22082010"/>
    <s v="Aguardiente de uva (pisco y similares) (hasta 2021)"/>
    <n v="225"/>
    <n v="1120"/>
  </r>
  <r>
    <x v="1"/>
    <x v="9"/>
    <s v="Emiratos Árabes Unidos"/>
    <n v="13"/>
    <s v="Metropolitana"/>
    <n v="22082010"/>
    <s v="Aguardiente de uva (pisco y similares) (hasta 2021)"/>
    <n v="231"/>
    <n v="2475"/>
  </r>
  <r>
    <x v="1"/>
    <x v="9"/>
    <s v="España"/>
    <n v="7"/>
    <s v="Maule"/>
    <n v="22082010"/>
    <s v="Aguardiente de uva (pisco y similares) (hasta 2021)"/>
    <n v="1520.4"/>
    <n v="17023.28"/>
  </r>
  <r>
    <x v="1"/>
    <x v="9"/>
    <s v="España"/>
    <n v="7"/>
    <s v="Maule"/>
    <n v="22082090"/>
    <s v="Los demás aguardientes de vino o de orujo de uvas (hasta 2021)"/>
    <n v="240000"/>
    <n v="272040"/>
  </r>
  <r>
    <x v="1"/>
    <x v="9"/>
    <s v="Estados Unidos"/>
    <n v="10"/>
    <s v="Los Lagos"/>
    <n v="22082090"/>
    <s v="Los demás aguardientes de vino o de orujo de uvas (hasta 2021)"/>
    <n v="720"/>
    <n v="6336"/>
  </r>
  <r>
    <x v="1"/>
    <x v="9"/>
    <s v="Estados Unidos"/>
    <n v="13"/>
    <s v="Metropolitana"/>
    <n v="22082010"/>
    <s v="Aguardiente de uva (pisco y similares) (hasta 2021)"/>
    <n v="210"/>
    <n v="290"/>
  </r>
  <r>
    <x v="1"/>
    <x v="9"/>
    <s v="Hong Kong"/>
    <n v="4"/>
    <s v="Coquimbo"/>
    <n v="22082010"/>
    <s v="Aguardiente de uva (pisco y similares) (hasta 2021)"/>
    <n v="180"/>
    <n v="1190"/>
  </r>
  <r>
    <x v="1"/>
    <x v="9"/>
    <s v="Israel"/>
    <n v="4"/>
    <s v="Coquimbo"/>
    <n v="22082010"/>
    <s v="Aguardiente de uva (pisco y similares) (hasta 2021)"/>
    <n v="714"/>
    <n v="4530.6000000000004"/>
  </r>
  <r>
    <x v="1"/>
    <x v="9"/>
    <s v="Letonia"/>
    <n v="7"/>
    <s v="Maule"/>
    <n v="22082010"/>
    <s v="Aguardiente de uva (pisco y similares) (hasta 2021)"/>
    <n v="84"/>
    <n v="1142.49"/>
  </r>
  <r>
    <x v="1"/>
    <x v="9"/>
    <s v="Luxemburgo"/>
    <n v="4"/>
    <s v="Coquimbo"/>
    <n v="22082010"/>
    <s v="Aguardiente de uva (pisco y similares) (hasta 2021)"/>
    <n v="957.6"/>
    <n v="7253"/>
  </r>
  <r>
    <x v="1"/>
    <x v="9"/>
    <s v="Malasia"/>
    <n v="7"/>
    <s v="Maule"/>
    <n v="22082010"/>
    <s v="Aguardiente de uva (pisco y similares) (hasta 2021)"/>
    <n v="210"/>
    <n v="1700"/>
  </r>
  <r>
    <x v="1"/>
    <x v="9"/>
    <s v="Nueva Zelanda"/>
    <n v="13"/>
    <s v="Metropolitana"/>
    <n v="22082010"/>
    <s v="Aguardiente de uva (pisco y similares) (hasta 2021)"/>
    <n v="64.88"/>
    <n v="104.4"/>
  </r>
  <r>
    <x v="1"/>
    <x v="9"/>
    <s v="Paraguay"/>
    <n v="4"/>
    <s v="Coquimbo"/>
    <n v="22082010"/>
    <s v="Aguardiente de uva (pisco y similares) (hasta 2021)"/>
    <n v="1980"/>
    <n v="10440"/>
  </r>
  <r>
    <x v="1"/>
    <x v="9"/>
    <s v="Rep. Checa"/>
    <n v="8"/>
    <s v="BioBio"/>
    <n v="22082090"/>
    <s v="Los demás aguardientes de vino o de orujo de uvas (hasta 2021)"/>
    <n v="25000"/>
    <n v="119131.15"/>
  </r>
  <r>
    <x v="1"/>
    <x v="9"/>
    <s v="Vietnam"/>
    <n v="7"/>
    <s v="Maule"/>
    <n v="22082010"/>
    <s v="Aguardiente de uva (pisco y similares) (hasta 2021)"/>
    <n v="126"/>
    <n v="1500"/>
  </r>
  <r>
    <x v="1"/>
    <x v="10"/>
    <s v="Alemania"/>
    <n v="4"/>
    <s v="Coquimbo"/>
    <n v="22082010"/>
    <s v="Aguardiente de uva (pisco y similares) (hasta 2021)"/>
    <n v="5880"/>
    <n v="70000"/>
  </r>
  <r>
    <x v="1"/>
    <x v="10"/>
    <s v="Argentina"/>
    <n v="13"/>
    <s v="Metropolitana"/>
    <n v="22082010"/>
    <s v="Aguardiente de uva (pisco y similares) (hasta 2021)"/>
    <n v="14.72"/>
    <n v="21.42"/>
  </r>
  <r>
    <x v="1"/>
    <x v="10"/>
    <s v="Canadá"/>
    <n v="4"/>
    <s v="Coquimbo"/>
    <n v="22082010"/>
    <s v="Aguardiente de uva (pisco y similares) (hasta 2021)"/>
    <n v="2103"/>
    <n v="14422.8"/>
  </r>
  <r>
    <x v="1"/>
    <x v="10"/>
    <s v="Canadá"/>
    <n v="7"/>
    <s v="Maule"/>
    <n v="22082010"/>
    <s v="Aguardiente de uva (pisco y similares) (hasta 2021)"/>
    <n v="814.8"/>
    <n v="6175.61"/>
  </r>
  <r>
    <x v="1"/>
    <x v="10"/>
    <s v="China"/>
    <n v="4"/>
    <s v="Coquimbo"/>
    <n v="22082010"/>
    <s v="Aguardiente de uva (pisco y similares) (hasta 2021)"/>
    <n v="450"/>
    <n v="2700"/>
  </r>
  <r>
    <x v="1"/>
    <x v="10"/>
    <s v="Chipre"/>
    <n v="6"/>
    <s v="Libertador Bernardo O'Higgins"/>
    <n v="22082010"/>
    <s v="Aguardiente de uva (pisco y similares) (hasta 2021)"/>
    <n v="75.599999999999994"/>
    <n v="810.81"/>
  </r>
  <r>
    <x v="1"/>
    <x v="10"/>
    <s v="Colombia"/>
    <n v="13"/>
    <s v="Metropolitana"/>
    <n v="22082010"/>
    <s v="Aguardiente de uva (pisco y similares) (hasta 2021)"/>
    <n v="47.98"/>
    <n v="64.25"/>
  </r>
  <r>
    <x v="1"/>
    <x v="10"/>
    <s v="Ecuador"/>
    <n v="13"/>
    <s v="Metropolitana"/>
    <n v="22082010"/>
    <s v="Aguardiente de uva (pisco y similares) (hasta 2021)"/>
    <n v="7.14"/>
    <n v="11.6"/>
  </r>
  <r>
    <x v="1"/>
    <x v="10"/>
    <s v="España"/>
    <n v="7"/>
    <s v="Maule"/>
    <n v="22082090"/>
    <s v="Los demás aguardientes de vino o de orujo de uvas (hasta 2021)"/>
    <n v="360000"/>
    <n v="406754"/>
  </r>
  <r>
    <x v="1"/>
    <x v="10"/>
    <s v="Estados Unidos"/>
    <n v="13"/>
    <s v="Metropolitana"/>
    <n v="22082010"/>
    <s v="Aguardiente de uva (pisco y similares) (hasta 2021)"/>
    <n v="42"/>
    <n v="53.54"/>
  </r>
  <r>
    <x v="1"/>
    <x v="10"/>
    <s v="Finlandia"/>
    <n v="13"/>
    <s v="Metropolitana"/>
    <n v="22082010"/>
    <s v="Aguardiente de uva (pisco y similares) (hasta 2021)"/>
    <n v="168"/>
    <n v="2147.52"/>
  </r>
  <r>
    <x v="1"/>
    <x v="10"/>
    <s v="Francia"/>
    <n v="4"/>
    <s v="Coquimbo"/>
    <n v="22082010"/>
    <s v="Aguardiente de uva (pisco y similares) (hasta 2021)"/>
    <n v="3066"/>
    <n v="19340"/>
  </r>
  <r>
    <x v="1"/>
    <x v="10"/>
    <s v="Guatemala"/>
    <n v="6"/>
    <s v="Libertador Bernardo O'Higgins"/>
    <n v="22082010"/>
    <s v="Aguardiente de uva (pisco y similares) (hasta 2021)"/>
    <n v="22.5"/>
    <n v="456.36"/>
  </r>
  <r>
    <x v="1"/>
    <x v="10"/>
    <s v="Holanda"/>
    <n v="7"/>
    <s v="Maule"/>
    <n v="22082090"/>
    <s v="Los demás aguardientes de vino o de orujo de uvas (hasta 2021)"/>
    <n v="24000"/>
    <n v="34067.65"/>
  </r>
  <r>
    <x v="1"/>
    <x v="10"/>
    <s v="Islas Caymán"/>
    <n v="13"/>
    <s v="Metropolitana"/>
    <n v="22082010"/>
    <s v="Aguardiente de uva (pisco y similares) (hasta 2021)"/>
    <n v="168"/>
    <n v="3200"/>
  </r>
  <r>
    <x v="1"/>
    <x v="10"/>
    <s v="Japón"/>
    <n v="4"/>
    <s v="Coquimbo"/>
    <n v="22082010"/>
    <s v="Aguardiente de uva (pisco y similares) (hasta 2021)"/>
    <n v="202.5"/>
    <n v="1088.4000000000001"/>
  </r>
  <r>
    <x v="1"/>
    <x v="10"/>
    <s v="Nueva Zelanda"/>
    <n v="13"/>
    <s v="Metropolitana"/>
    <n v="22082010"/>
    <s v="Aguardiente de uva (pisco y similares) (hasta 2021)"/>
    <n v="22.78"/>
    <n v="21.42"/>
  </r>
  <r>
    <x v="1"/>
    <x v="10"/>
    <s v="Rep. Checa"/>
    <n v="8"/>
    <s v="BioBio"/>
    <n v="22082090"/>
    <s v="Los demás aguardientes de vino o de orujo de uvas (hasta 2021)"/>
    <n v="25000"/>
    <n v="119098.79"/>
  </r>
  <r>
    <x v="1"/>
    <x v="10"/>
    <s v="Rep. Checa"/>
    <n v="13"/>
    <s v="Metropolitana"/>
    <n v="22082010"/>
    <s v="Aguardiente de uva (pisco y similares) (hasta 2021)"/>
    <n v="270"/>
    <n v="2458"/>
  </r>
  <r>
    <x v="1"/>
    <x v="10"/>
    <s v="Rusia"/>
    <n v="4"/>
    <s v="Coquimbo"/>
    <n v="22082010"/>
    <s v="Aguardiente de uva (pisco y similares) (hasta 2021)"/>
    <n v="2352"/>
    <n v="12411"/>
  </r>
  <r>
    <x v="1"/>
    <x v="10"/>
    <s v="Suiza"/>
    <n v="4"/>
    <s v="Coquimbo"/>
    <n v="22082010"/>
    <s v="Aguardiente de uva (pisco y similares) (hasta 2021)"/>
    <n v="2520"/>
    <n v="12600"/>
  </r>
  <r>
    <x v="1"/>
    <x v="11"/>
    <s v="Argentina"/>
    <n v="4"/>
    <s v="Coquimbo"/>
    <n v="22082010"/>
    <s v="Aguardiente de uva (pisco y similares) (hasta 2021)"/>
    <n v="8850"/>
    <n v="36081.68"/>
  </r>
  <r>
    <x v="1"/>
    <x v="11"/>
    <s v="Canadá"/>
    <n v="4"/>
    <s v="Coquimbo"/>
    <n v="22082010"/>
    <s v="Aguardiente de uva (pisco y similares) (hasta 2021)"/>
    <n v="1008"/>
    <n v="4704"/>
  </r>
  <r>
    <x v="1"/>
    <x v="11"/>
    <s v="Ecuador"/>
    <n v="13"/>
    <s v="Metropolitana"/>
    <n v="22082010"/>
    <s v="Aguardiente de uva (pisco y similares) (hasta 2021)"/>
    <n v="56.26"/>
    <n v="64.25"/>
  </r>
  <r>
    <x v="1"/>
    <x v="11"/>
    <s v="España"/>
    <n v="4"/>
    <s v="Coquimbo"/>
    <n v="22082010"/>
    <s v="Aguardiente de uva (pisco y similares) (hasta 2021)"/>
    <n v="5208"/>
    <n v="33646.199999999997"/>
  </r>
  <r>
    <x v="1"/>
    <x v="11"/>
    <s v="España"/>
    <n v="7"/>
    <s v="Maule"/>
    <n v="22082010"/>
    <s v="Aguardiente de uva (pisco y similares) (hasta 2021)"/>
    <n v="2024.4"/>
    <n v="22906.03"/>
  </r>
  <r>
    <x v="1"/>
    <x v="11"/>
    <s v="España"/>
    <n v="13"/>
    <s v="Metropolitana"/>
    <n v="22082010"/>
    <s v="Aguardiente de uva (pisco y similares) (hasta 2021)"/>
    <n v="50.4"/>
    <n v="64.25"/>
  </r>
  <r>
    <x v="1"/>
    <x v="11"/>
    <s v="Estados Unidos"/>
    <n v="4"/>
    <s v="Coquimbo"/>
    <n v="22082010"/>
    <s v="Aguardiente de uva (pisco y similares) (hasta 2021)"/>
    <n v="5040"/>
    <n v="29344"/>
  </r>
  <r>
    <x v="1"/>
    <x v="11"/>
    <s v="Estados Unidos"/>
    <n v="13"/>
    <s v="Metropolitana"/>
    <n v="22082010"/>
    <s v="Aguardiente de uva (pisco y similares) (hasta 2021)"/>
    <n v="168"/>
    <n v="214.15"/>
  </r>
  <r>
    <x v="1"/>
    <x v="11"/>
    <s v="Japón"/>
    <n v="4"/>
    <s v="Coquimbo"/>
    <n v="22082010"/>
    <s v="Aguardiente de uva (pisco y similares) (hasta 2021)"/>
    <n v="1200"/>
    <n v="7404"/>
  </r>
  <r>
    <x v="1"/>
    <x v="11"/>
    <s v="Paraguay"/>
    <n v="4"/>
    <s v="Coquimbo"/>
    <n v="22082010"/>
    <s v="Aguardiente de uva (pisco y similares) (hasta 2021)"/>
    <n v="300"/>
    <n v="2444.7199999999998"/>
  </r>
  <r>
    <x v="1"/>
    <x v="11"/>
    <s v="Rep. Checa"/>
    <n v="8"/>
    <s v="BioBio"/>
    <n v="22082090"/>
    <s v="Los demás aguardientes de vino o de orujo de uvas (hasta 2021)"/>
    <n v="25000"/>
    <n v="120971.12"/>
  </r>
  <r>
    <x v="1"/>
    <x v="11"/>
    <s v="Rep. Dominicana"/>
    <n v="4"/>
    <s v="Coquimbo"/>
    <n v="22082010"/>
    <s v="Aguardiente de uva (pisco y similares) (hasta 2021)"/>
    <n v="630"/>
    <n v="2940"/>
  </r>
  <r>
    <x v="1"/>
    <x v="11"/>
    <s v="Terr. francés en América"/>
    <n v="4"/>
    <s v="Coquimbo"/>
    <n v="22082010"/>
    <s v="Aguardiente de uva (pisco y similares) (hasta 2021)"/>
    <n v="252"/>
    <n v="960"/>
  </r>
  <r>
    <x v="1"/>
    <x v="11"/>
    <s v="Uruguay"/>
    <n v="4"/>
    <s v="Coquimbo"/>
    <n v="22082010"/>
    <s v="Aguardiente de uva (pisco y similares) (hasta 2021)"/>
    <n v="1710"/>
    <n v="10670"/>
  </r>
  <r>
    <x v="1"/>
    <x v="11"/>
    <s v="Vietnam"/>
    <n v="7"/>
    <s v="Maule"/>
    <n v="22082010"/>
    <s v="Aguardiente de uva (pisco y similares) (hasta 2021)"/>
    <n v="210"/>
    <n v="2500"/>
  </r>
  <r>
    <x v="2"/>
    <x v="0"/>
    <s v="Alemania"/>
    <n v="4"/>
    <s v="Coquimbo"/>
    <n v="22082010"/>
    <s v="Aguardiente de uva (pisco y similares) (hasta 2021)"/>
    <n v="9240"/>
    <n v="47850"/>
  </r>
  <r>
    <x v="2"/>
    <x v="0"/>
    <s v="Australia"/>
    <n v="13"/>
    <s v="Metropolitana"/>
    <n v="22082010"/>
    <s v="Aguardiente de uva (pisco y similares) (hasta 2021)"/>
    <n v="23"/>
    <n v="60.2"/>
  </r>
  <r>
    <x v="2"/>
    <x v="0"/>
    <s v="Brasil"/>
    <n v="4"/>
    <s v="Coquimbo"/>
    <n v="22082010"/>
    <s v="Aguardiente de uva (pisco y similares) (hasta 2021)"/>
    <n v="450"/>
    <n v="4700"/>
  </r>
  <r>
    <x v="2"/>
    <x v="0"/>
    <s v="Brasil"/>
    <n v="20"/>
    <s v="Mercadería extranjera nacionalizada"/>
    <n v="22082010"/>
    <s v="Aguardiente de uva (pisco y similares) (hasta 2021)"/>
    <n v="27.79"/>
    <n v="21.42"/>
  </r>
  <r>
    <x v="2"/>
    <x v="0"/>
    <s v="Canadá"/>
    <n v="4"/>
    <s v="Coquimbo"/>
    <n v="22082010"/>
    <s v="Aguardiente de uva (pisco y similares) (hasta 2021)"/>
    <n v="210"/>
    <n v="4140"/>
  </r>
  <r>
    <x v="2"/>
    <x v="0"/>
    <s v="Canadá"/>
    <n v="7"/>
    <s v="Maule"/>
    <n v="22082010"/>
    <s v="Aguardiente de uva (pisco y similares) (hasta 2021)"/>
    <n v="105"/>
    <n v="1015.31"/>
  </r>
  <r>
    <x v="2"/>
    <x v="0"/>
    <s v="Colombia"/>
    <n v="13"/>
    <s v="Metropolitana"/>
    <n v="22082010"/>
    <s v="Aguardiente de uva (pisco y similares) (hasta 2021)"/>
    <n v="38.07"/>
    <n v="64.25"/>
  </r>
  <r>
    <x v="2"/>
    <x v="0"/>
    <s v="Ecuador"/>
    <n v="4"/>
    <s v="Coquimbo"/>
    <n v="22082010"/>
    <s v="Aguardiente de uva (pisco y similares) (hasta 2021)"/>
    <n v="10800"/>
    <n v="39000"/>
  </r>
  <r>
    <x v="2"/>
    <x v="0"/>
    <s v="Emiratos Árabes Unidos"/>
    <n v="13"/>
    <s v="Metropolitana"/>
    <n v="22082010"/>
    <s v="Aguardiente de uva (pisco y similares) (hasta 2021)"/>
    <n v="42"/>
    <n v="750"/>
  </r>
  <r>
    <x v="2"/>
    <x v="0"/>
    <s v="España"/>
    <n v="7"/>
    <s v="Maule"/>
    <n v="22082010"/>
    <s v="Aguardiente de uva (pisco y similares) (hasta 2021)"/>
    <n v="1024.8"/>
    <n v="11612.13"/>
  </r>
  <r>
    <x v="2"/>
    <x v="0"/>
    <s v="España"/>
    <n v="7"/>
    <s v="Maule"/>
    <n v="22082090"/>
    <s v="Los demás aguardientes de vino o de orujo de uvas (hasta 2021)"/>
    <n v="576000"/>
    <n v="664867.19999999995"/>
  </r>
  <r>
    <x v="2"/>
    <x v="0"/>
    <s v="Estados Unidos"/>
    <n v="4"/>
    <s v="Coquimbo"/>
    <n v="22082010"/>
    <s v="Aguardiente de uva (pisco y similares) (hasta 2021)"/>
    <n v="10494"/>
    <n v="60931.199999999997"/>
  </r>
  <r>
    <x v="2"/>
    <x v="0"/>
    <s v="Hong Kong"/>
    <n v="4"/>
    <s v="Coquimbo"/>
    <n v="22082010"/>
    <s v="Aguardiente de uva (pisco y similares) (hasta 2021)"/>
    <n v="90"/>
    <n v="540"/>
  </r>
  <r>
    <x v="2"/>
    <x v="0"/>
    <s v="Malasia"/>
    <n v="7"/>
    <s v="Maule"/>
    <n v="22082010"/>
    <s v="Aguardiente de uva (pisco y similares) (hasta 2021)"/>
    <n v="420"/>
    <n v="3400"/>
  </r>
  <r>
    <x v="2"/>
    <x v="0"/>
    <s v="Paraguay"/>
    <n v="7"/>
    <s v="Maule"/>
    <n v="22082010"/>
    <s v="Aguardiente de uva (pisco y similares) (hasta 2021)"/>
    <n v="100.8"/>
    <n v="1396.8"/>
  </r>
  <r>
    <x v="2"/>
    <x v="0"/>
    <s v="Reino Unido"/>
    <n v="4"/>
    <s v="Coquimbo"/>
    <n v="22082010"/>
    <s v="Aguardiente de uva (pisco y similares) (hasta 2021)"/>
    <n v="2550"/>
    <n v="27126.71"/>
  </r>
  <r>
    <x v="2"/>
    <x v="0"/>
    <s v="Suecia"/>
    <n v="4"/>
    <s v="Coquimbo"/>
    <n v="22082010"/>
    <s v="Aguardiente de uva (pisco y similares) (hasta 2021)"/>
    <n v="478.8"/>
    <n v="3899.46"/>
  </r>
  <r>
    <x v="2"/>
    <x v="0"/>
    <s v="Suecia"/>
    <n v="6"/>
    <s v="Libertador Bernardo O'Higgins"/>
    <n v="22082010"/>
    <s v="Aguardiente de uva (pisco y similares) (hasta 2021)"/>
    <n v="25.2"/>
    <n v="471.15"/>
  </r>
  <r>
    <x v="2"/>
    <x v="0"/>
    <s v="Turquía"/>
    <n v="6"/>
    <s v="Libertador Bernardo O'Higgins"/>
    <n v="22082010"/>
    <s v="Aguardiente de uva (pisco y similares) (hasta 2021)"/>
    <n v="2268"/>
    <n v="33670.43"/>
  </r>
  <r>
    <x v="2"/>
    <x v="0"/>
    <s v="Ucrania"/>
    <n v="4"/>
    <s v="Coquimbo"/>
    <n v="22082010"/>
    <s v="Aguardiente de uva (pisco y similares) (hasta 2021)"/>
    <n v="870"/>
    <n v="5006.5"/>
  </r>
  <r>
    <x v="2"/>
    <x v="1"/>
    <s v="Alemania"/>
    <n v="13"/>
    <s v="Metropolitana"/>
    <n v="22082010"/>
    <s v="Aguardiente de uva (pisco y similares) (hasta 2021)"/>
    <n v="9240"/>
    <n v="51655.96"/>
  </r>
  <r>
    <x v="2"/>
    <x v="1"/>
    <s v="Australia"/>
    <n v="13"/>
    <s v="Metropolitana"/>
    <n v="22082010"/>
    <s v="Aguardiente de uva (pisco y similares) (hasta 2021)"/>
    <n v="482"/>
    <n v="3505"/>
  </r>
  <r>
    <x v="2"/>
    <x v="1"/>
    <s v="Brasil"/>
    <n v="13"/>
    <s v="Metropolitana"/>
    <n v="22082010"/>
    <s v="Aguardiente de uva (pisco y similares) (hasta 2021)"/>
    <n v="58.8"/>
    <n v="140.47"/>
  </r>
  <r>
    <x v="2"/>
    <x v="1"/>
    <s v="Canadá"/>
    <n v="4"/>
    <s v="Coquimbo"/>
    <n v="22082010"/>
    <s v="Aguardiente de uva (pisco y similares) (hasta 2021)"/>
    <n v="1872"/>
    <n v="13602.17"/>
  </r>
  <r>
    <x v="2"/>
    <x v="1"/>
    <s v="Canadá"/>
    <n v="7"/>
    <s v="Maule"/>
    <n v="22082010"/>
    <s v="Aguardiente de uva (pisco y similares) (hasta 2021)"/>
    <n v="2419.1999999999998"/>
    <n v="17961.29"/>
  </r>
  <r>
    <x v="2"/>
    <x v="1"/>
    <s v="China"/>
    <n v="4"/>
    <s v="Coquimbo"/>
    <n v="22082010"/>
    <s v="Aguardiente de uva (pisco y similares) (hasta 2021)"/>
    <n v="1080"/>
    <n v="5440"/>
  </r>
  <r>
    <x v="2"/>
    <x v="1"/>
    <s v="China"/>
    <n v="6"/>
    <s v="Libertador Bernardo O'Higgins"/>
    <n v="22082010"/>
    <s v="Aguardiente de uva (pisco y similares) (hasta 2021)"/>
    <n v="360"/>
    <n v="2600"/>
  </r>
  <r>
    <x v="2"/>
    <x v="1"/>
    <s v="Colombia"/>
    <n v="20"/>
    <s v="Mercadería extranjera nacionalizada"/>
    <n v="22082010"/>
    <s v="Aguardiente de uva (pisco y similares) (hasta 2021)"/>
    <n v="30.65"/>
    <n v="100.34"/>
  </r>
  <r>
    <x v="2"/>
    <x v="1"/>
    <s v="Emiratos Árabes Unidos"/>
    <n v="6"/>
    <s v="Libertador Bernardo O'Higgins"/>
    <n v="22082010"/>
    <s v="Aguardiente de uva (pisco y similares) (hasta 2021)"/>
    <n v="315"/>
    <n v="3375"/>
  </r>
  <r>
    <x v="2"/>
    <x v="1"/>
    <s v="España"/>
    <n v="7"/>
    <s v="Maule"/>
    <n v="22082090"/>
    <s v="Los demás aguardientes de vino o de orujo de uvas (hasta 2021)"/>
    <n v="144000"/>
    <n v="166216.79999999999"/>
  </r>
  <r>
    <x v="2"/>
    <x v="1"/>
    <s v="Estados Unidos"/>
    <n v="4"/>
    <s v="Coquimbo"/>
    <n v="22082010"/>
    <s v="Aguardiente de uva (pisco y similares) (hasta 2021)"/>
    <n v="6876"/>
    <n v="40720"/>
  </r>
  <r>
    <x v="2"/>
    <x v="1"/>
    <s v="Francia"/>
    <n v="4"/>
    <s v="Coquimbo"/>
    <n v="22082010"/>
    <s v="Aguardiente de uva (pisco y similares) (hasta 2021)"/>
    <n v="6300"/>
    <n v="127904.1"/>
  </r>
  <r>
    <x v="2"/>
    <x v="1"/>
    <s v="Hong Kong"/>
    <n v="4"/>
    <s v="Coquimbo"/>
    <n v="22082010"/>
    <s v="Aguardiente de uva (pisco y similares) (hasta 2021)"/>
    <n v="135"/>
    <n v="810"/>
  </r>
  <r>
    <x v="2"/>
    <x v="1"/>
    <s v="Nueva Zelanda"/>
    <n v="4"/>
    <s v="Coquimbo"/>
    <n v="22082010"/>
    <s v="Aguardiente de uva (pisco y similares) (hasta 2021)"/>
    <n v="646.79999999999995"/>
    <n v="3870"/>
  </r>
  <r>
    <x v="2"/>
    <x v="1"/>
    <s v="Nueva Zelanda"/>
    <n v="13"/>
    <s v="Metropolitana"/>
    <n v="22082010"/>
    <s v="Aguardiente de uva (pisco y similares) (hasta 2021)"/>
    <n v="53.87"/>
    <n v="160.54"/>
  </r>
  <r>
    <x v="2"/>
    <x v="1"/>
    <s v="Paraguay"/>
    <n v="4"/>
    <s v="Coquimbo"/>
    <n v="22082010"/>
    <s v="Aguardiente de uva (pisco y similares) (hasta 2021)"/>
    <n v="570"/>
    <n v="3750"/>
  </r>
  <r>
    <x v="2"/>
    <x v="1"/>
    <s v="Perú"/>
    <n v="20"/>
    <s v="Mercadería extranjera nacionalizada"/>
    <n v="22082010"/>
    <s v="Aguardiente de uva (pisco y similares) (hasta 2021)"/>
    <n v="744"/>
    <n v="1977.55"/>
  </r>
  <r>
    <x v="2"/>
    <x v="1"/>
    <s v="Suecia"/>
    <n v="6"/>
    <s v="Libertador Bernardo O'Higgins"/>
    <n v="22082010"/>
    <s v="Aguardiente de uva (pisco y similares) (hasta 2021)"/>
    <n v="168"/>
    <n v="1482.95"/>
  </r>
  <r>
    <x v="2"/>
    <x v="1"/>
    <s v="Uruguay"/>
    <n v="4"/>
    <s v="Coquimbo"/>
    <n v="22082010"/>
    <s v="Aguardiente de uva (pisco y similares) (hasta 2021)"/>
    <n v="2700"/>
    <n v="15580"/>
  </r>
  <r>
    <x v="2"/>
    <x v="1"/>
    <s v="Uruguay"/>
    <n v="13"/>
    <s v="Metropolitana"/>
    <n v="22082010"/>
    <s v="Aguardiente de uva (pisco y similares) (hasta 2021)"/>
    <n v="908"/>
    <n v="5173.2"/>
  </r>
  <r>
    <x v="2"/>
    <x v="1"/>
    <s v="Vietnam"/>
    <n v="7"/>
    <s v="Maule"/>
    <n v="22082010"/>
    <s v="Aguardiente de uva (pisco y similares) (hasta 2021)"/>
    <n v="210"/>
    <n v="2500"/>
  </r>
  <r>
    <x v="2"/>
    <x v="2"/>
    <s v="Argentina"/>
    <n v="4"/>
    <s v="Coquimbo"/>
    <n v="22082010"/>
    <s v="Aguardiente de uva (pisco y similares) (hasta 2021)"/>
    <n v="22890"/>
    <n v="136346"/>
  </r>
  <r>
    <x v="2"/>
    <x v="2"/>
    <s v="Argentina"/>
    <n v="13"/>
    <s v="Metropolitana"/>
    <n v="22082010"/>
    <s v="Aguardiente de uva (pisco y similares) (hasta 2021)"/>
    <n v="14.84"/>
    <n v="20.07"/>
  </r>
  <r>
    <x v="2"/>
    <x v="2"/>
    <s v="Bolivia"/>
    <n v="6"/>
    <s v="Libertador Bernardo O'Higgins"/>
    <n v="22082010"/>
    <s v="Aguardiente de uva (pisco y similares) (hasta 2021)"/>
    <n v="1788"/>
    <n v="7972"/>
  </r>
  <r>
    <x v="2"/>
    <x v="2"/>
    <s v="Canadá"/>
    <n v="4"/>
    <s v="Coquimbo"/>
    <n v="22082010"/>
    <s v="Aguardiente de uva (pisco y similares) (hasta 2021)"/>
    <n v="252"/>
    <n v="1176"/>
  </r>
  <r>
    <x v="2"/>
    <x v="2"/>
    <s v="Canadá"/>
    <n v="7"/>
    <s v="Maule"/>
    <n v="22082010"/>
    <s v="Aguardiente de uva (pisco y similares) (hasta 2021)"/>
    <n v="2679.6"/>
    <n v="20501.28"/>
  </r>
  <r>
    <x v="2"/>
    <x v="2"/>
    <s v="Colombia"/>
    <n v="13"/>
    <s v="Metropolitana"/>
    <n v="22082010"/>
    <s v="Aguardiente de uva (pisco y similares) (hasta 2021)"/>
    <n v="99.21"/>
    <n v="240.81"/>
  </r>
  <r>
    <x v="2"/>
    <x v="2"/>
    <s v="Ecuador"/>
    <n v="13"/>
    <s v="Metropolitana"/>
    <n v="22082010"/>
    <s v="Aguardiente de uva (pisco y similares) (hasta 2021)"/>
    <n v="71.06"/>
    <n v="140.47"/>
  </r>
  <r>
    <x v="2"/>
    <x v="2"/>
    <s v="España"/>
    <n v="13"/>
    <s v="Metropolitana"/>
    <n v="22082010"/>
    <s v="Aguardiente de uva (pisco y similares) (hasta 2021)"/>
    <n v="656.6"/>
    <n v="1043.52"/>
  </r>
  <r>
    <x v="2"/>
    <x v="2"/>
    <s v="España"/>
    <n v="15"/>
    <s v="Arica y Parinacota"/>
    <n v="22082090"/>
    <s v="Los demás aguardientes de vino o de orujo de uvas (hasta 2021)"/>
    <n v="216000"/>
    <n v="241254.8"/>
  </r>
  <r>
    <x v="2"/>
    <x v="2"/>
    <s v="Estados Unidos"/>
    <n v="4"/>
    <s v="Coquimbo"/>
    <n v="22082010"/>
    <s v="Aguardiente de uva (pisco y similares) (hasta 2021)"/>
    <n v="12132"/>
    <n v="70468"/>
  </r>
  <r>
    <x v="2"/>
    <x v="2"/>
    <s v="Estados Unidos"/>
    <n v="13"/>
    <s v="Metropolitana"/>
    <n v="22082010"/>
    <s v="Aguardiente de uva (pisco y similares) (hasta 2021)"/>
    <n v="466.55"/>
    <n v="983.32"/>
  </r>
  <r>
    <x v="2"/>
    <x v="2"/>
    <s v="Nueva Zelanda"/>
    <n v="13"/>
    <s v="Metropolitana"/>
    <n v="22082010"/>
    <s v="Aguardiente de uva (pisco y similares) (hasta 2021)"/>
    <n v="80.88"/>
    <n v="220.74"/>
  </r>
  <r>
    <x v="2"/>
    <x v="2"/>
    <s v="Rep. Checa"/>
    <n v="8"/>
    <s v="BioBio"/>
    <n v="22082090"/>
    <s v="Los demás aguardientes de vino o de orujo de uvas (hasta 2021)"/>
    <n v="69300"/>
    <n v="332970.15999999997"/>
  </r>
  <r>
    <x v="2"/>
    <x v="3"/>
    <s v="Argentina"/>
    <n v="13"/>
    <s v="Metropolitana"/>
    <n v="22082010"/>
    <s v="Aguardiente de uva (pisco y similares) (hasta 2021)"/>
    <n v="8.4"/>
    <n v="20.07"/>
  </r>
  <r>
    <x v="2"/>
    <x v="3"/>
    <s v="Australia"/>
    <n v="13"/>
    <s v="Metropolitana"/>
    <n v="22082010"/>
    <s v="Aguardiente de uva (pisco y similares) (hasta 2021)"/>
    <n v="33.01"/>
    <n v="60.2"/>
  </r>
  <r>
    <x v="2"/>
    <x v="3"/>
    <s v="Brasil"/>
    <n v="4"/>
    <s v="Coquimbo"/>
    <n v="22082010"/>
    <s v="Aguardiente de uva (pisco y similares) (hasta 2021)"/>
    <n v="9900"/>
    <n v="49500"/>
  </r>
  <r>
    <x v="2"/>
    <x v="3"/>
    <s v="Brasil"/>
    <n v="13"/>
    <s v="Metropolitana"/>
    <n v="22082010"/>
    <s v="Aguardiente de uva (pisco y similares) (hasta 2021)"/>
    <n v="97.27"/>
    <n v="140.47"/>
  </r>
  <r>
    <x v="2"/>
    <x v="3"/>
    <s v="Canadá"/>
    <n v="4"/>
    <s v="Coquimbo"/>
    <n v="22082010"/>
    <s v="Aguardiente de uva (pisco y similares) (hasta 2021)"/>
    <n v="1932"/>
    <n v="9576"/>
  </r>
  <r>
    <x v="2"/>
    <x v="3"/>
    <s v="Canadá"/>
    <n v="7"/>
    <s v="Maule"/>
    <n v="22082010"/>
    <s v="Aguardiente de uva (pisco y similares) (hasta 2021)"/>
    <n v="814.8"/>
    <n v="6233.97"/>
  </r>
  <r>
    <x v="2"/>
    <x v="3"/>
    <s v="China"/>
    <n v="4"/>
    <s v="Coquimbo"/>
    <n v="22082010"/>
    <s v="Aguardiente de uva (pisco y similares) (hasta 2021)"/>
    <n v="54"/>
    <n v="456"/>
  </r>
  <r>
    <x v="2"/>
    <x v="3"/>
    <s v="Colombia"/>
    <n v="13"/>
    <s v="Metropolitana"/>
    <n v="22082010"/>
    <s v="Aguardiente de uva (pisco y similares) (hasta 2021)"/>
    <n v="25.2"/>
    <n v="60.2"/>
  </r>
  <r>
    <x v="2"/>
    <x v="3"/>
    <s v="Costa Rica"/>
    <n v="4"/>
    <s v="Coquimbo"/>
    <n v="22082010"/>
    <s v="Aguardiente de uva (pisco y similares) (hasta 2021)"/>
    <n v="840"/>
    <n v="4880"/>
  </r>
  <r>
    <x v="2"/>
    <x v="3"/>
    <s v="España"/>
    <n v="4"/>
    <s v="Coquimbo"/>
    <n v="22082010"/>
    <s v="Aguardiente de uva (pisco y similares) (hasta 2021)"/>
    <n v="49400"/>
    <n v="62244"/>
  </r>
  <r>
    <x v="2"/>
    <x v="3"/>
    <s v="Estados Unidos"/>
    <n v="4"/>
    <s v="Coquimbo"/>
    <n v="22082010"/>
    <s v="Aguardiente de uva (pisco y similares) (hasta 2021)"/>
    <n v="6300"/>
    <n v="35448"/>
  </r>
  <r>
    <x v="2"/>
    <x v="3"/>
    <s v="Estados Unidos"/>
    <n v="13"/>
    <s v="Metropolitana"/>
    <n v="22082010"/>
    <s v="Aguardiente de uva (pisco y similares) (hasta 2021)"/>
    <n v="344.4"/>
    <n v="822.78"/>
  </r>
  <r>
    <x v="2"/>
    <x v="3"/>
    <s v="Estonia"/>
    <n v="7"/>
    <s v="Maule"/>
    <n v="22082010"/>
    <s v="Aguardiente de uva (pisco y similares) (hasta 2021)"/>
    <n v="168"/>
    <n v="2530.6999999999998"/>
  </r>
  <r>
    <x v="2"/>
    <x v="3"/>
    <s v="Finlandia"/>
    <n v="7"/>
    <s v="Maule"/>
    <n v="22082010"/>
    <s v="Aguardiente de uva (pisco y similares) (hasta 2021)"/>
    <n v="42"/>
    <n v="405.16"/>
  </r>
  <r>
    <x v="2"/>
    <x v="3"/>
    <s v="Holanda"/>
    <n v="20"/>
    <s v="Mercadería extranjera nacionalizada"/>
    <n v="22082010"/>
    <s v="Aguardiente de uva (pisco y similares) (hasta 2021)"/>
    <n v="90"/>
    <n v="703.39"/>
  </r>
  <r>
    <x v="2"/>
    <x v="3"/>
    <s v="Hong Kong"/>
    <n v="4"/>
    <s v="Coquimbo"/>
    <n v="22082010"/>
    <s v="Aguardiente de uva (pisco y similares) (hasta 2021)"/>
    <n v="630"/>
    <n v="6300"/>
  </r>
  <r>
    <x v="2"/>
    <x v="3"/>
    <s v="Malasia"/>
    <n v="7"/>
    <s v="Maule"/>
    <n v="22082010"/>
    <s v="Aguardiente de uva (pisco y similares) (hasta 2021)"/>
    <n v="420"/>
    <n v="5000"/>
  </r>
  <r>
    <x v="2"/>
    <x v="3"/>
    <s v="Mongolia"/>
    <n v="7"/>
    <s v="Maule"/>
    <n v="22082010"/>
    <s v="Aguardiente de uva (pisco y similares) (hasta 2021)"/>
    <n v="42"/>
    <n v="550"/>
  </r>
  <r>
    <x v="2"/>
    <x v="3"/>
    <s v="Nueva Zelanda"/>
    <n v="13"/>
    <s v="Metropolitana"/>
    <n v="22082010"/>
    <s v="Aguardiente de uva (pisco y similares) (hasta 2021)"/>
    <n v="58.8"/>
    <n v="140.47"/>
  </r>
  <r>
    <x v="2"/>
    <x v="3"/>
    <s v="Panamá"/>
    <n v="4"/>
    <s v="Coquimbo"/>
    <n v="22082010"/>
    <s v="Aguardiente de uva (pisco y similares) (hasta 2021)"/>
    <n v="756"/>
    <n v="2520"/>
  </r>
  <r>
    <x v="2"/>
    <x v="3"/>
    <s v="Paraguay"/>
    <n v="4"/>
    <s v="Coquimbo"/>
    <n v="22082010"/>
    <s v="Aguardiente de uva (pisco y similares) (hasta 2021)"/>
    <n v="5796"/>
    <n v="22405"/>
  </r>
  <r>
    <x v="2"/>
    <x v="3"/>
    <s v="Rep. Checa"/>
    <n v="8"/>
    <s v="BioBio"/>
    <n v="22082090"/>
    <s v="Los demás aguardientes de vino o de orujo de uvas (hasta 2021)"/>
    <n v="75000"/>
    <n v="359989.78"/>
  </r>
  <r>
    <x v="2"/>
    <x v="4"/>
    <s v="Alemania"/>
    <n v="4"/>
    <s v="Coquimbo"/>
    <n v="22082010"/>
    <s v="Aguardiente de uva (pisco y similares) (hasta 2021)"/>
    <n v="6720"/>
    <n v="23600"/>
  </r>
  <r>
    <x v="2"/>
    <x v="4"/>
    <s v="Argentina"/>
    <n v="13"/>
    <s v="Metropolitana"/>
    <n v="22082010"/>
    <s v="Aguardiente de uva (pisco y similares) (hasta 2021)"/>
    <n v="13656.8"/>
    <n v="83684"/>
  </r>
  <r>
    <x v="2"/>
    <x v="4"/>
    <s v="Australia"/>
    <n v="4"/>
    <s v="Coquimbo"/>
    <n v="22082010"/>
    <s v="Aguardiente de uva (pisco y similares) (hasta 2021)"/>
    <n v="928"/>
    <n v="5400"/>
  </r>
  <r>
    <x v="2"/>
    <x v="4"/>
    <s v="Bahrein"/>
    <n v="13"/>
    <s v="Metropolitana"/>
    <n v="22082010"/>
    <s v="Aguardiente de uva (pisco y similares) (hasta 2021)"/>
    <n v="21"/>
    <n v="400"/>
  </r>
  <r>
    <x v="2"/>
    <x v="4"/>
    <s v="Bélgica"/>
    <n v="4"/>
    <s v="Coquimbo"/>
    <n v="22082010"/>
    <s v="Aguardiente de uva (pisco y similares) (hasta 2021)"/>
    <n v="957.6"/>
    <n v="7227.92"/>
  </r>
  <r>
    <x v="2"/>
    <x v="4"/>
    <s v="Cambodia"/>
    <n v="7"/>
    <s v="Maule"/>
    <n v="22082010"/>
    <s v="Aguardiente de uva (pisco y similares) (hasta 2021)"/>
    <n v="84"/>
    <n v="1000"/>
  </r>
  <r>
    <x v="2"/>
    <x v="4"/>
    <s v="Ecuador"/>
    <n v="13"/>
    <s v="Metropolitana"/>
    <n v="22082010"/>
    <s v="Aguardiente de uva (pisco y similares) (hasta 2021)"/>
    <n v="25.2"/>
    <n v="60.2"/>
  </r>
  <r>
    <x v="2"/>
    <x v="4"/>
    <s v="España"/>
    <n v="7"/>
    <s v="Maule"/>
    <n v="22082090"/>
    <s v="Los demás aguardientes de vino o de orujo de uvas (hasta 2021)"/>
    <n v="48000"/>
    <n v="87614"/>
  </r>
  <r>
    <x v="2"/>
    <x v="4"/>
    <s v="Estados Unidos"/>
    <n v="4"/>
    <s v="Coquimbo"/>
    <n v="22082010"/>
    <s v="Aguardiente de uva (pisco y similares) (hasta 2021)"/>
    <n v="7326"/>
    <n v="43032"/>
  </r>
  <r>
    <x v="2"/>
    <x v="4"/>
    <s v="Estados Unidos"/>
    <n v="13"/>
    <s v="Metropolitana"/>
    <n v="22082010"/>
    <s v="Aguardiente de uva (pisco y similares) (hasta 2021)"/>
    <n v="11790"/>
    <n v="71340"/>
  </r>
  <r>
    <x v="2"/>
    <x v="4"/>
    <s v="Filipinas"/>
    <n v="4"/>
    <s v="Coquimbo"/>
    <n v="22082010"/>
    <s v="Aguardiente de uva (pisco y similares) (hasta 2021)"/>
    <n v="459"/>
    <n v="2750"/>
  </r>
  <r>
    <x v="2"/>
    <x v="4"/>
    <s v="Filipinas"/>
    <n v="13"/>
    <s v="Metropolitana"/>
    <n v="22082010"/>
    <s v="Aguardiente de uva (pisco y similares) (hasta 2021)"/>
    <n v="1188"/>
    <n v="9240"/>
  </r>
  <r>
    <x v="2"/>
    <x v="4"/>
    <s v="Finlandia"/>
    <n v="7"/>
    <s v="Maule"/>
    <n v="22082010"/>
    <s v="Aguardiente de uva (pisco y similares) (hasta 2021)"/>
    <n v="168"/>
    <n v="1583.13"/>
  </r>
  <r>
    <x v="2"/>
    <x v="4"/>
    <s v="Grecia"/>
    <n v="6"/>
    <s v="Libertador Bernardo O'Higgins"/>
    <n v="22082010"/>
    <s v="Aguardiente de uva (pisco y similares) (hasta 2021)"/>
    <n v="42"/>
    <n v="557.44000000000005"/>
  </r>
  <r>
    <x v="2"/>
    <x v="4"/>
    <s v="Holanda"/>
    <n v="6"/>
    <s v="Libertador Bernardo O'Higgins"/>
    <n v="22082010"/>
    <s v="Aguardiente de uva (pisco y similares) (hasta 2021)"/>
    <n v="1386"/>
    <n v="6580"/>
  </r>
  <r>
    <x v="2"/>
    <x v="4"/>
    <s v="Japón"/>
    <n v="4"/>
    <s v="Coquimbo"/>
    <n v="22082010"/>
    <s v="Aguardiente de uva (pisco y similares) (hasta 2021)"/>
    <n v="336"/>
    <n v="6863.79"/>
  </r>
  <r>
    <x v="2"/>
    <x v="4"/>
    <s v="Paraguay"/>
    <n v="4"/>
    <s v="Coquimbo"/>
    <n v="22082010"/>
    <s v="Aguardiente de uva (pisco y similares) (hasta 2021)"/>
    <n v="1710"/>
    <n v="9940.68"/>
  </r>
  <r>
    <x v="2"/>
    <x v="4"/>
    <s v="Reino Unido"/>
    <n v="4"/>
    <s v="Coquimbo"/>
    <n v="22082010"/>
    <s v="Aguardiente de uva (pisco y similares) (hasta 2021)"/>
    <n v="5940"/>
    <n v="35004.46"/>
  </r>
  <r>
    <x v="2"/>
    <x v="4"/>
    <s v="Rep. Checa"/>
    <n v="8"/>
    <s v="BioBio"/>
    <n v="22082090"/>
    <s v="Los demás aguardientes de vino o de orujo de uvas (hasta 2021)"/>
    <n v="125000"/>
    <n v="556748.78"/>
  </r>
  <r>
    <x v="2"/>
    <x v="4"/>
    <s v="Rep. Dominicana"/>
    <n v="4"/>
    <s v="Coquimbo"/>
    <n v="22082010"/>
    <s v="Aguardiente de uva (pisco y similares) (hasta 2021)"/>
    <n v="481.5"/>
    <n v="2496"/>
  </r>
  <r>
    <x v="2"/>
    <x v="5"/>
    <s v="Australia"/>
    <n v="13"/>
    <s v="Metropolitana"/>
    <n v="22082010"/>
    <s v="Aguardiente de uva (pisco y similares) (hasta 2021)"/>
    <n v="848"/>
    <n v="1810"/>
  </r>
  <r>
    <x v="2"/>
    <x v="5"/>
    <s v="Bélgica"/>
    <n v="6"/>
    <s v="Libertador Bernardo O'Higgins"/>
    <n v="22082010"/>
    <s v="Aguardiente de uva (pisco y similares) (hasta 2021)"/>
    <n v="798"/>
    <n v="13154.86"/>
  </r>
  <r>
    <x v="2"/>
    <x v="5"/>
    <s v="Canadá"/>
    <n v="4"/>
    <s v="Coquimbo"/>
    <n v="22082010"/>
    <s v="Aguardiente de uva (pisco y similares) (hasta 2021)"/>
    <n v="1764"/>
    <n v="8556.7999999999993"/>
  </r>
  <r>
    <x v="2"/>
    <x v="5"/>
    <s v="Canadá"/>
    <n v="7"/>
    <s v="Maule"/>
    <n v="22082010"/>
    <s v="Aguardiente de uva (pisco y similares) (hasta 2021)"/>
    <n v="5266.8"/>
    <n v="46464.69"/>
  </r>
  <r>
    <x v="2"/>
    <x v="5"/>
    <s v="China"/>
    <n v="4"/>
    <s v="Coquimbo"/>
    <n v="22082010"/>
    <s v="Aguardiente de uva (pisco y similares) (hasta 2021)"/>
    <n v="450"/>
    <n v="2700"/>
  </r>
  <r>
    <x v="2"/>
    <x v="5"/>
    <s v="China"/>
    <n v="6"/>
    <s v="Libertador Bernardo O'Higgins"/>
    <n v="22082010"/>
    <s v="Aguardiente de uva (pisco y similares) (hasta 2021)"/>
    <n v="540"/>
    <n v="3460"/>
  </r>
  <r>
    <x v="2"/>
    <x v="5"/>
    <s v="Emiratos Árabes Unidos"/>
    <n v="5"/>
    <s v="Valparaíso"/>
    <n v="22082010"/>
    <s v="Aguardiente de uva (pisco y similares) (hasta 2021)"/>
    <n v="63"/>
    <n v="1125"/>
  </r>
  <r>
    <x v="2"/>
    <x v="5"/>
    <s v="España"/>
    <n v="4"/>
    <s v="Coquimbo"/>
    <n v="22082010"/>
    <s v="Aguardiente de uva (pisco y similares) (hasta 2021)"/>
    <n v="1436.4"/>
    <n v="8550"/>
  </r>
  <r>
    <x v="2"/>
    <x v="5"/>
    <s v="España"/>
    <n v="7"/>
    <s v="Maule"/>
    <n v="22082010"/>
    <s v="Aguardiente de uva (pisco y similares) (hasta 2021)"/>
    <n v="4057.2"/>
    <n v="44588.05"/>
  </r>
  <r>
    <x v="2"/>
    <x v="5"/>
    <s v="Estados Unidos"/>
    <n v="4"/>
    <s v="Coquimbo"/>
    <n v="22082010"/>
    <s v="Aguardiente de uva (pisco y similares) (hasta 2021)"/>
    <n v="16758"/>
    <n v="79340.800000000003"/>
  </r>
  <r>
    <x v="2"/>
    <x v="5"/>
    <s v="Estados Unidos"/>
    <n v="7"/>
    <s v="Maule"/>
    <n v="22082010"/>
    <s v="Aguardiente de uva (pisco y similares) (hasta 2021)"/>
    <n v="546"/>
    <n v="4724.7299999999996"/>
  </r>
  <r>
    <x v="2"/>
    <x v="5"/>
    <s v="Japón"/>
    <n v="4"/>
    <s v="Coquimbo"/>
    <n v="22082010"/>
    <s v="Aguardiente de uva (pisco y similares) (hasta 2021)"/>
    <n v="480"/>
    <n v="3840"/>
  </r>
  <r>
    <x v="2"/>
    <x v="5"/>
    <s v="Lituania"/>
    <n v="7"/>
    <s v="Maule"/>
    <n v="22082010"/>
    <s v="Aguardiente de uva (pisco y similares) (hasta 2021)"/>
    <n v="84"/>
    <n v="1177.01"/>
  </r>
  <r>
    <x v="2"/>
    <x v="5"/>
    <s v="Nueva Zelanda"/>
    <n v="13"/>
    <s v="Metropolitana"/>
    <n v="22082010"/>
    <s v="Aguardiente de uva (pisco y similares) (hasta 2021)"/>
    <n v="252"/>
    <n v="5580"/>
  </r>
  <r>
    <x v="2"/>
    <x v="5"/>
    <s v="Rep. Checa"/>
    <n v="8"/>
    <s v="BioBio"/>
    <n v="22082090"/>
    <s v="Los demás aguardientes de vino o de orujo de uvas (hasta 2021)"/>
    <n v="25000"/>
    <n v="120319.52"/>
  </r>
  <r>
    <x v="2"/>
    <x v="6"/>
    <s v="Alemania"/>
    <n v="4"/>
    <s v="Coquimbo"/>
    <n v="22082010"/>
    <s v="Aguardiente de uva (pisco y similares) (hasta 2021)"/>
    <n v="9240"/>
    <n v="48318.11"/>
  </r>
  <r>
    <x v="2"/>
    <x v="6"/>
    <s v="Alemania"/>
    <n v="8"/>
    <s v="BioBio"/>
    <n v="22082090"/>
    <s v="Los demás aguardientes de vino o de orujo de uvas (hasta 2021)"/>
    <n v="50000"/>
    <n v="301621"/>
  </r>
  <r>
    <x v="2"/>
    <x v="6"/>
    <s v="Canadá"/>
    <n v="4"/>
    <s v="Coquimbo"/>
    <n v="22082010"/>
    <s v="Aguardiente de uva (pisco y similares) (hasta 2021)"/>
    <n v="672"/>
    <n v="6064.8"/>
  </r>
  <r>
    <x v="2"/>
    <x v="6"/>
    <s v="Canadá"/>
    <n v="7"/>
    <s v="Maule"/>
    <n v="22082010"/>
    <s v="Aguardiente de uva (pisco y similares) (hasta 2021)"/>
    <n v="546"/>
    <n v="4622.4799999999996"/>
  </r>
  <r>
    <x v="2"/>
    <x v="6"/>
    <s v="Dinamarca"/>
    <n v="4"/>
    <s v="Coquimbo"/>
    <n v="22082010"/>
    <s v="Aguardiente de uva (pisco y similares) (hasta 2021)"/>
    <n v="72"/>
    <n v="556.58000000000004"/>
  </r>
  <r>
    <x v="2"/>
    <x v="6"/>
    <s v="Dinamarca"/>
    <n v="7"/>
    <s v="Maule"/>
    <n v="22082010"/>
    <s v="Aguardiente de uva (pisco y similares) (hasta 2021)"/>
    <n v="168"/>
    <n v="2427.4699999999998"/>
  </r>
  <r>
    <x v="2"/>
    <x v="6"/>
    <s v="El Salvador"/>
    <n v="4"/>
    <s v="Coquimbo"/>
    <n v="22082010"/>
    <s v="Aguardiente de uva (pisco y similares) (hasta 2021)"/>
    <n v="607.5"/>
    <n v="2640"/>
  </r>
  <r>
    <x v="2"/>
    <x v="6"/>
    <s v="Emiratos Árabes Unidos"/>
    <n v="13"/>
    <s v="Metropolitana"/>
    <n v="22082010"/>
    <s v="Aguardiente de uva (pisco y similares) (hasta 2021)"/>
    <n v="42"/>
    <n v="750"/>
  </r>
  <r>
    <x v="2"/>
    <x v="6"/>
    <s v="España"/>
    <n v="7"/>
    <s v="Maule"/>
    <n v="22082010"/>
    <s v="Aguardiente de uva (pisco y similares) (hasta 2021)"/>
    <n v="1016.4"/>
    <n v="11189.45"/>
  </r>
  <r>
    <x v="2"/>
    <x v="6"/>
    <s v="Estados Unidos"/>
    <n v="7"/>
    <s v="Maule"/>
    <n v="22082010"/>
    <s v="Aguardiente de uva (pisco y similares) (hasta 2021)"/>
    <n v="2625"/>
    <n v="31250"/>
  </r>
  <r>
    <x v="2"/>
    <x v="6"/>
    <s v="Finlandia"/>
    <n v="7"/>
    <s v="Maule"/>
    <n v="22082010"/>
    <s v="Aguardiente de uva (pisco y similares) (hasta 2021)"/>
    <n v="168"/>
    <n v="1510.11"/>
  </r>
  <r>
    <x v="2"/>
    <x v="6"/>
    <s v="Reino Unido"/>
    <n v="4"/>
    <s v="Coquimbo"/>
    <n v="22082010"/>
    <s v="Aguardiente de uva (pisco y similares) (hasta 2021)"/>
    <n v="5940"/>
    <n v="33013.01"/>
  </r>
  <r>
    <x v="2"/>
    <x v="6"/>
    <s v="Rep. Checa"/>
    <n v="8"/>
    <s v="BioBio"/>
    <n v="22082090"/>
    <s v="Los demás aguardientes de vino o de orujo de uvas (hasta 2021)"/>
    <n v="50000"/>
    <n v="200561"/>
  </r>
  <r>
    <x v="2"/>
    <x v="6"/>
    <s v="Suecia"/>
    <n v="4"/>
    <s v="Coquimbo"/>
    <n v="22082010"/>
    <s v="Aguardiente de uva (pisco y similares) (hasta 2021)"/>
    <n v="478.8"/>
    <n v="3788.58"/>
  </r>
  <r>
    <x v="2"/>
    <x v="6"/>
    <s v="Suecia"/>
    <n v="7"/>
    <s v="Maule"/>
    <n v="22082010"/>
    <s v="Aguardiente de uva (pisco y similares) (hasta 2021)"/>
    <n v="252"/>
    <n v="1938.68"/>
  </r>
  <r>
    <x v="2"/>
    <x v="6"/>
    <s v="Suiza"/>
    <n v="4"/>
    <s v="Coquimbo"/>
    <n v="22082010"/>
    <s v="Aguardiente de uva (pisco y similares) (hasta 2021)"/>
    <n v="3360"/>
    <n v="16800"/>
  </r>
  <r>
    <x v="2"/>
    <x v="6"/>
    <s v="Ucrania"/>
    <n v="4"/>
    <s v="Coquimbo"/>
    <n v="22082010"/>
    <s v="Aguardiente de uva (pisco y similares) (hasta 2021)"/>
    <n v="1095"/>
    <n v="6336.5"/>
  </r>
  <r>
    <x v="2"/>
    <x v="7"/>
    <s v="Alemania"/>
    <n v="4"/>
    <s v="Coquimbo"/>
    <n v="22082010"/>
    <s v="Aguardiente de uva (pisco y similares) (hasta 2021)"/>
    <n v="9676.7999999999993"/>
    <n v="46919.5"/>
  </r>
  <r>
    <x v="2"/>
    <x v="7"/>
    <s v="Australia"/>
    <n v="4"/>
    <s v="Coquimbo"/>
    <n v="22082010"/>
    <s v="Aguardiente de uva (pisco y similares) (hasta 2021)"/>
    <n v="483.6"/>
    <n v="3616"/>
  </r>
  <r>
    <x v="2"/>
    <x v="7"/>
    <s v="Bélgica"/>
    <n v="4"/>
    <s v="Coquimbo"/>
    <n v="22082010"/>
    <s v="Aguardiente de uva (pisco y similares) (hasta 2021)"/>
    <n v="2730"/>
    <n v="16050"/>
  </r>
  <r>
    <x v="2"/>
    <x v="7"/>
    <s v="Bermudas"/>
    <n v="13"/>
    <s v="Metropolitana"/>
    <n v="22082010"/>
    <s v="Aguardiente de uva (pisco y similares) (hasta 2021)"/>
    <n v="25.2"/>
    <n v="384"/>
  </r>
  <r>
    <x v="2"/>
    <x v="7"/>
    <s v="Canadá"/>
    <n v="4"/>
    <s v="Coquimbo"/>
    <n v="22082010"/>
    <s v="Aguardiente de uva (pisco y similares) (hasta 2021)"/>
    <n v="1212"/>
    <n v="10516.99"/>
  </r>
  <r>
    <x v="2"/>
    <x v="7"/>
    <s v="Canadá"/>
    <n v="7"/>
    <s v="Maule"/>
    <n v="22082010"/>
    <s v="Aguardiente de uva (pisco y similares) (hasta 2021)"/>
    <n v="873.6"/>
    <n v="6150.06"/>
  </r>
  <r>
    <x v="2"/>
    <x v="7"/>
    <s v="China"/>
    <n v="4"/>
    <s v="Coquimbo"/>
    <n v="22082010"/>
    <s v="Aguardiente de uva (pisco y similares) (hasta 2021)"/>
    <n v="450"/>
    <n v="2700"/>
  </r>
  <r>
    <x v="2"/>
    <x v="7"/>
    <s v="China"/>
    <n v="13"/>
    <s v="Metropolitana"/>
    <n v="22082010"/>
    <s v="Aguardiente de uva (pisco y similares) (hasta 2021)"/>
    <n v="5265"/>
    <n v="25750"/>
  </r>
  <r>
    <x v="2"/>
    <x v="7"/>
    <s v="Colombia"/>
    <n v="4"/>
    <s v="Coquimbo"/>
    <n v="22082010"/>
    <s v="Aguardiente de uva (pisco y similares) (hasta 2021)"/>
    <n v="660"/>
    <n v="2820"/>
  </r>
  <r>
    <x v="2"/>
    <x v="7"/>
    <s v="España"/>
    <n v="7"/>
    <s v="Maule"/>
    <n v="22082010"/>
    <s v="Aguardiente de uva (pisco y similares) (hasta 2021)"/>
    <n v="4041"/>
    <n v="44853.71"/>
  </r>
  <r>
    <x v="2"/>
    <x v="7"/>
    <s v="España"/>
    <n v="7"/>
    <s v="Maule"/>
    <n v="22082090"/>
    <s v="Los demás aguardientes de vino o de orujo de uvas (hasta 2021)"/>
    <n v="72000"/>
    <n v="132846"/>
  </r>
  <r>
    <x v="2"/>
    <x v="7"/>
    <s v="Estados Unidos"/>
    <n v="13"/>
    <s v="Metropolitana"/>
    <n v="22082090"/>
    <s v="Los demás aguardientes de vino o de orujo de uvas (hasta 2021)"/>
    <n v="450"/>
    <n v="3960"/>
  </r>
  <r>
    <x v="2"/>
    <x v="7"/>
    <s v="Finlandia"/>
    <n v="7"/>
    <s v="Maule"/>
    <n v="22082010"/>
    <s v="Aguardiente de uva (pisco y similares) (hasta 2021)"/>
    <n v="168"/>
    <n v="1522.79"/>
  </r>
  <r>
    <x v="2"/>
    <x v="7"/>
    <s v="India"/>
    <n v="4"/>
    <s v="Coquimbo"/>
    <n v="22082010"/>
    <s v="Aguardiente de uva (pisco y similares) (hasta 2021)"/>
    <n v="252"/>
    <n v="4196.29"/>
  </r>
  <r>
    <x v="2"/>
    <x v="7"/>
    <s v="Israel"/>
    <n v="4"/>
    <s v="Coquimbo"/>
    <n v="22082010"/>
    <s v="Aguardiente de uva (pisco y similares) (hasta 2021)"/>
    <n v="714"/>
    <n v="4530.6000000000004"/>
  </r>
  <r>
    <x v="2"/>
    <x v="7"/>
    <s v="Luxemburgo"/>
    <n v="4"/>
    <s v="Coquimbo"/>
    <n v="22082010"/>
    <s v="Aguardiente de uva (pisco y similares) (hasta 2021)"/>
    <n v="184.8"/>
    <n v="2244"/>
  </r>
  <r>
    <x v="2"/>
    <x v="7"/>
    <s v="Nueva Zelanda"/>
    <n v="13"/>
    <s v="Metropolitana"/>
    <n v="22082010"/>
    <s v="Aguardiente de uva (pisco y similares) (hasta 2021)"/>
    <n v="405"/>
    <n v="2400.0300000000002"/>
  </r>
  <r>
    <x v="2"/>
    <x v="7"/>
    <s v="Reino Unido"/>
    <n v="6"/>
    <s v="Libertador Bernardo O'Higgins"/>
    <n v="22082010"/>
    <s v="Aguardiente de uva (pisco y similares) (hasta 2021)"/>
    <n v="25.2"/>
    <n v="220.27"/>
  </r>
  <r>
    <x v="2"/>
    <x v="7"/>
    <s v="Rep. Checa"/>
    <n v="8"/>
    <s v="BioBio"/>
    <n v="22082090"/>
    <s v="Los demás aguardientes de vino o de orujo de uvas (hasta 2021)"/>
    <n v="46700"/>
    <n v="238404.18"/>
  </r>
  <r>
    <x v="2"/>
    <x v="7"/>
    <s v="Suecia"/>
    <n v="13"/>
    <s v="Metropolitana"/>
    <n v="22082010"/>
    <s v="Aguardiente de uva (pisco y similares) (hasta 2021)"/>
    <n v="781"/>
    <n v="3608.81"/>
  </r>
  <r>
    <x v="2"/>
    <x v="7"/>
    <s v="Suiza"/>
    <n v="4"/>
    <s v="Coquimbo"/>
    <n v="22082010"/>
    <s v="Aguardiente de uva (pisco y similares) (hasta 2021)"/>
    <n v="2562"/>
    <n v="21485.74"/>
  </r>
  <r>
    <x v="2"/>
    <x v="8"/>
    <s v="Alemania"/>
    <n v="13"/>
    <s v="Metropolitana"/>
    <n v="22082010"/>
    <s v="Aguardiente de uva (pisco y similares) (hasta 2021)"/>
    <n v="9240"/>
    <n v="41800"/>
  </r>
  <r>
    <x v="2"/>
    <x v="8"/>
    <s v="Canadá"/>
    <n v="4"/>
    <s v="Coquimbo"/>
    <n v="22082010"/>
    <s v="Aguardiente de uva (pisco y similares) (hasta 2021)"/>
    <n v="1242"/>
    <n v="9767.44"/>
  </r>
  <r>
    <x v="2"/>
    <x v="8"/>
    <s v="Canadá"/>
    <n v="7"/>
    <s v="Maule"/>
    <n v="22082010"/>
    <s v="Aguardiente de uva (pisco y similares) (hasta 2021)"/>
    <n v="2276.4"/>
    <n v="16162.09"/>
  </r>
  <r>
    <x v="2"/>
    <x v="8"/>
    <s v="China"/>
    <n v="4"/>
    <s v="Coquimbo"/>
    <n v="22082010"/>
    <s v="Aguardiente de uva (pisco y similares) (hasta 2021)"/>
    <n v="900"/>
    <n v="5400"/>
  </r>
  <r>
    <x v="2"/>
    <x v="8"/>
    <s v="Colombia"/>
    <n v="4"/>
    <s v="Coquimbo"/>
    <n v="22082010"/>
    <s v="Aguardiente de uva (pisco y similares) (hasta 2021)"/>
    <n v="630"/>
    <n v="10368"/>
  </r>
  <r>
    <x v="2"/>
    <x v="8"/>
    <s v="Costa Rica"/>
    <n v="4"/>
    <s v="Coquimbo"/>
    <n v="22082010"/>
    <s v="Aguardiente de uva (pisco y similares) (hasta 2021)"/>
    <n v="171"/>
    <n v="995.6"/>
  </r>
  <r>
    <x v="2"/>
    <x v="8"/>
    <s v="Croacia"/>
    <n v="4"/>
    <s v="Coquimbo"/>
    <n v="22082010"/>
    <s v="Aguardiente de uva (pisco y similares) (hasta 2021)"/>
    <n v="200.5"/>
    <n v="3025"/>
  </r>
  <r>
    <x v="2"/>
    <x v="8"/>
    <s v="Emiratos Árabes Unidos"/>
    <n v="13"/>
    <s v="Metropolitana"/>
    <n v="22082010"/>
    <s v="Aguardiente de uva (pisco y similares) (hasta 2021)"/>
    <n v="189"/>
    <n v="2025"/>
  </r>
  <r>
    <x v="2"/>
    <x v="8"/>
    <s v="España"/>
    <n v="7"/>
    <s v="Maule"/>
    <n v="22082010"/>
    <s v="Aguardiente de uva (pisco y similares) (hasta 2021)"/>
    <n v="1016.4"/>
    <n v="11324.29"/>
  </r>
  <r>
    <x v="2"/>
    <x v="8"/>
    <s v="España"/>
    <n v="7"/>
    <s v="Maule"/>
    <n v="22082090"/>
    <s v="Los demás aguardientes de vino o de orujo de uvas (hasta 2021)"/>
    <n v="120000"/>
    <n v="220913.2"/>
  </r>
  <r>
    <x v="2"/>
    <x v="8"/>
    <s v="Japón"/>
    <n v="4"/>
    <s v="Coquimbo"/>
    <n v="22082010"/>
    <s v="Aguardiente de uva (pisco y similares) (hasta 2021)"/>
    <n v="450"/>
    <n v="2502"/>
  </r>
  <r>
    <x v="2"/>
    <x v="8"/>
    <s v="Panamá"/>
    <n v="13"/>
    <s v="Metropolitana"/>
    <n v="22082010"/>
    <s v="Aguardiente de uva (pisco y similares) (hasta 2021)"/>
    <n v="10418.4"/>
    <n v="44022"/>
  </r>
  <r>
    <x v="2"/>
    <x v="8"/>
    <s v="Panamá"/>
    <n v="13"/>
    <s v="Metropolitana"/>
    <n v="22082090"/>
    <s v="Los demás aguardientes de vino o de orujo de uvas (hasta 2021)"/>
    <n v="1029.5999999999999"/>
    <n v="2496"/>
  </r>
  <r>
    <x v="2"/>
    <x v="8"/>
    <s v="Paraguay"/>
    <n v="7"/>
    <s v="Maule"/>
    <n v="22082010"/>
    <s v="Aguardiente de uva (pisco y similares) (hasta 2021)"/>
    <n v="33.6"/>
    <n v="480"/>
  </r>
  <r>
    <x v="2"/>
    <x v="8"/>
    <s v="Rep. Checa"/>
    <n v="8"/>
    <s v="BioBio"/>
    <n v="22082090"/>
    <s v="Los demás aguardientes de vino o de orujo de uvas (hasta 2021)"/>
    <n v="25000"/>
    <n v="119737.57"/>
  </r>
  <r>
    <x v="2"/>
    <x v="8"/>
    <s v="Suecia"/>
    <n v="6"/>
    <s v="Libertador Bernardo O'Higgins"/>
    <n v="22082010"/>
    <s v="Aguardiente de uva (pisco y similares) (hasta 2021)"/>
    <n v="302.39999999999998"/>
    <n v="2779.6"/>
  </r>
  <r>
    <x v="2"/>
    <x v="8"/>
    <s v="Suecia"/>
    <n v="7"/>
    <s v="Maule"/>
    <n v="22082010"/>
    <s v="Aguardiente de uva (pisco y similares) (hasta 2021)"/>
    <n v="252"/>
    <n v="1475.44"/>
  </r>
  <r>
    <x v="2"/>
    <x v="9"/>
    <s v="Argentina"/>
    <n v="4"/>
    <s v="Coquimbo"/>
    <n v="22082010"/>
    <s v="Aguardiente de uva (pisco y similares) (hasta 2021)"/>
    <n v="14040"/>
    <n v="98280"/>
  </r>
  <r>
    <x v="2"/>
    <x v="9"/>
    <s v="Australia"/>
    <n v="13"/>
    <s v="Metropolitana"/>
    <n v="22082010"/>
    <s v="Aguardiente de uva (pisco y similares) (hasta 2021)"/>
    <n v="308"/>
    <n v="52159.22"/>
  </r>
  <r>
    <x v="2"/>
    <x v="9"/>
    <s v="Canadá"/>
    <n v="4"/>
    <s v="Coquimbo"/>
    <n v="22082010"/>
    <s v="Aguardiente de uva (pisco y similares) (hasta 2021)"/>
    <n v="2946"/>
    <n v="15427.95"/>
  </r>
  <r>
    <x v="2"/>
    <x v="9"/>
    <s v="Canadá"/>
    <n v="7"/>
    <s v="Maule"/>
    <n v="22082010"/>
    <s v="Aguardiente de uva (pisco y similares) (hasta 2021)"/>
    <n v="403.2"/>
    <n v="3599.17"/>
  </r>
  <r>
    <x v="2"/>
    <x v="9"/>
    <s v="China"/>
    <n v="6"/>
    <s v="Libertador Bernardo O'Higgins"/>
    <n v="22082010"/>
    <s v="Aguardiente de uva (pisco y similares) (hasta 2021)"/>
    <n v="540"/>
    <n v="2100"/>
  </r>
  <r>
    <x v="2"/>
    <x v="9"/>
    <s v="Costa Rica"/>
    <n v="6"/>
    <s v="Libertador Bernardo O'Higgins"/>
    <n v="22082010"/>
    <s v="Aguardiente de uva (pisco y similares) (hasta 2021)"/>
    <n v="67.5"/>
    <n v="680.07"/>
  </r>
  <r>
    <x v="2"/>
    <x v="9"/>
    <s v="España"/>
    <n v="4"/>
    <s v="Coquimbo"/>
    <n v="22082010"/>
    <s v="Aguardiente de uva (pisco y similares) (hasta 2021)"/>
    <n v="73500"/>
    <n v="104031.9"/>
  </r>
  <r>
    <x v="2"/>
    <x v="9"/>
    <s v="Estados Unidos"/>
    <n v="4"/>
    <s v="Coquimbo"/>
    <n v="22082010"/>
    <s v="Aguardiente de uva (pisco y similares) (hasta 2021)"/>
    <n v="6930"/>
    <n v="36960"/>
  </r>
  <r>
    <x v="2"/>
    <x v="9"/>
    <s v="Estados Unidos"/>
    <n v="7"/>
    <s v="Maule"/>
    <n v="22082010"/>
    <s v="Aguardiente de uva (pisco y similares) (hasta 2021)"/>
    <n v="1075.5"/>
    <n v="11950"/>
  </r>
  <r>
    <x v="2"/>
    <x v="9"/>
    <s v="Finlandia"/>
    <n v="2"/>
    <s v="Antofagasta"/>
    <n v="22082010"/>
    <s v="Aguardiente de uva (pisco y similares) (hasta 2021)"/>
    <n v="168"/>
    <n v="1535.86"/>
  </r>
  <r>
    <x v="2"/>
    <x v="9"/>
    <s v="Hong Kong"/>
    <n v="4"/>
    <s v="Coquimbo"/>
    <n v="22082010"/>
    <s v="Aguardiente de uva (pisco y similares) (hasta 2021)"/>
    <n v="630"/>
    <n v="6300"/>
  </r>
  <r>
    <x v="2"/>
    <x v="9"/>
    <s v="Lituania"/>
    <n v="7"/>
    <s v="Maule"/>
    <n v="22082010"/>
    <s v="Aguardiente de uva (pisco y similares) (hasta 2021)"/>
    <n v="252"/>
    <n v="3597.46"/>
  </r>
  <r>
    <x v="2"/>
    <x v="9"/>
    <s v="Rep. Checa"/>
    <n v="8"/>
    <s v="BioBio"/>
    <n v="22082090"/>
    <s v="Los demás aguardientes de vino o de orujo de uvas (hasta 2021)"/>
    <n v="25000"/>
    <n v="113055.5"/>
  </r>
  <r>
    <x v="2"/>
    <x v="9"/>
    <s v="Ucrania"/>
    <n v="4"/>
    <s v="Coquimbo"/>
    <n v="22082010"/>
    <s v="Aguardiente de uva (pisco y similares) (hasta 2021)"/>
    <n v="810"/>
    <n v="6750"/>
  </r>
  <r>
    <x v="2"/>
    <x v="9"/>
    <s v="Uruguay"/>
    <n v="7"/>
    <s v="Maule"/>
    <n v="22082010"/>
    <s v="Aguardiente de uva (pisco y similares) (hasta 2021)"/>
    <n v="168"/>
    <n v="2142.15"/>
  </r>
  <r>
    <x v="2"/>
    <x v="10"/>
    <s v="Australia"/>
    <n v="4"/>
    <s v="Coquimbo"/>
    <n v="22082010"/>
    <s v="Aguardiente de uva (pisco y similares) (hasta 2021)"/>
    <n v="859.5"/>
    <n v="4423.2"/>
  </r>
  <r>
    <x v="2"/>
    <x v="10"/>
    <s v="Australia"/>
    <n v="13"/>
    <s v="Metropolitana"/>
    <n v="22082010"/>
    <s v="Aguardiente de uva (pisco y similares) (hasta 2021)"/>
    <n v="938.9"/>
    <n v="6583"/>
  </r>
  <r>
    <x v="2"/>
    <x v="10"/>
    <s v="Canadá"/>
    <n v="4"/>
    <s v="Coquimbo"/>
    <n v="22082010"/>
    <s v="Aguardiente de uva (pisco y similares) (hasta 2021)"/>
    <n v="1260"/>
    <n v="5861.8"/>
  </r>
  <r>
    <x v="2"/>
    <x v="10"/>
    <s v="Canadá"/>
    <n v="7"/>
    <s v="Maule"/>
    <n v="22082010"/>
    <s v="Aguardiente de uva (pisco y similares) (hasta 2021)"/>
    <n v="1545.6"/>
    <n v="12693.92"/>
  </r>
  <r>
    <x v="2"/>
    <x v="10"/>
    <s v="China"/>
    <n v="4"/>
    <s v="Coquimbo"/>
    <n v="22082010"/>
    <s v="Aguardiente de uva (pisco y similares) (hasta 2021)"/>
    <n v="225"/>
    <n v="3750"/>
  </r>
  <r>
    <x v="2"/>
    <x v="10"/>
    <s v="China"/>
    <n v="7"/>
    <s v="Maule"/>
    <n v="22082090"/>
    <s v="Los demás aguardientes de vino o de orujo de uvas (hasta 2021)"/>
    <n v="1296"/>
    <n v="4560"/>
  </r>
  <r>
    <x v="2"/>
    <x v="10"/>
    <s v="China"/>
    <n v="13"/>
    <s v="Metropolitana"/>
    <n v="22082010"/>
    <s v="Aguardiente de uva (pisco y similares) (hasta 2021)"/>
    <n v="3484"/>
    <n v="37600"/>
  </r>
  <r>
    <x v="2"/>
    <x v="10"/>
    <s v="España"/>
    <n v="7"/>
    <s v="Maule"/>
    <n v="22082090"/>
    <s v="Los demás aguardientes de vino o de orujo de uvas (hasta 2021)"/>
    <n v="48000"/>
    <n v="87945.2"/>
  </r>
  <r>
    <x v="2"/>
    <x v="10"/>
    <s v="Holanda"/>
    <n v="4"/>
    <s v="Coquimbo"/>
    <n v="22082010"/>
    <s v="Aguardiente de uva (pisco y similares) (hasta 2021)"/>
    <n v="1344"/>
    <n v="6160"/>
  </r>
  <r>
    <x v="2"/>
    <x v="10"/>
    <s v="Hong Kong"/>
    <n v="4"/>
    <s v="Coquimbo"/>
    <n v="22082010"/>
    <s v="Aguardiente de uva (pisco y similares) (hasta 2021)"/>
    <n v="45"/>
    <n v="380"/>
  </r>
  <r>
    <x v="2"/>
    <x v="10"/>
    <s v="Israel"/>
    <n v="4"/>
    <s v="Coquimbo"/>
    <n v="22082010"/>
    <s v="Aguardiente de uva (pisco y similares) (hasta 2021)"/>
    <n v="840"/>
    <n v="3750"/>
  </r>
  <r>
    <x v="2"/>
    <x v="10"/>
    <s v="Malasia"/>
    <n v="7"/>
    <s v="Maule"/>
    <n v="22082010"/>
    <s v="Aguardiente de uva (pisco y similares) (hasta 2021)"/>
    <n v="210"/>
    <n v="2500"/>
  </r>
  <r>
    <x v="2"/>
    <x v="10"/>
    <s v="Perú"/>
    <n v="20"/>
    <s v="Mercadería extranjera nacionalizada"/>
    <n v="22082010"/>
    <s v="Aguardiente de uva (pisco y similares) (hasta 2021)"/>
    <n v="9000"/>
    <n v="105000"/>
  </r>
  <r>
    <x v="2"/>
    <x v="10"/>
    <s v="Reino Unido"/>
    <n v="4"/>
    <s v="Coquimbo"/>
    <n v="22082010"/>
    <s v="Aguardiente de uva (pisco y similares) (hasta 2021)"/>
    <n v="1260"/>
    <n v="24584.57"/>
  </r>
  <r>
    <x v="2"/>
    <x v="10"/>
    <s v="Reino Unido"/>
    <n v="6"/>
    <s v="Libertador Bernardo O'Higgins"/>
    <n v="22082010"/>
    <s v="Aguardiente de uva (pisco y similares) (hasta 2021)"/>
    <n v="84"/>
    <n v="1045.44"/>
  </r>
  <r>
    <x v="2"/>
    <x v="10"/>
    <s v="Rep. Checa"/>
    <n v="13"/>
    <s v="Metropolitana"/>
    <n v="22082010"/>
    <s v="Aguardiente de uva (pisco y similares) (hasta 2021)"/>
    <n v="249"/>
    <n v="4421"/>
  </r>
  <r>
    <x v="2"/>
    <x v="11"/>
    <s v="Australia"/>
    <n v="4"/>
    <s v="Coquimbo"/>
    <n v="22082010"/>
    <s v="Aguardiente de uva (pisco y similares) (hasta 2021)"/>
    <n v="504"/>
    <n v="7776"/>
  </r>
  <r>
    <x v="2"/>
    <x v="11"/>
    <s v="Canadá"/>
    <n v="2"/>
    <s v="Antofagasta"/>
    <n v="22082010"/>
    <s v="Aguardiente de uva (pisco y similares) (hasta 2021)"/>
    <n v="105"/>
    <n v="907.45"/>
  </r>
  <r>
    <x v="2"/>
    <x v="11"/>
    <s v="Canadá"/>
    <n v="4"/>
    <s v="Coquimbo"/>
    <n v="22082010"/>
    <s v="Aguardiente de uva (pisco y similares) (hasta 2021)"/>
    <n v="1926"/>
    <n v="8988"/>
  </r>
  <r>
    <x v="2"/>
    <x v="11"/>
    <s v="Canadá"/>
    <n v="7"/>
    <s v="Maule"/>
    <n v="22082010"/>
    <s v="Aguardiente de uva (pisco y similares) (hasta 2021)"/>
    <n v="117.6"/>
    <n v="695.84"/>
  </r>
  <r>
    <x v="2"/>
    <x v="11"/>
    <s v="Emiratos Árabes Unidos"/>
    <n v="13"/>
    <s v="Metropolitana"/>
    <n v="22082010"/>
    <s v="Aguardiente de uva (pisco y similares) (hasta 2021)"/>
    <n v="21"/>
    <n v="225"/>
  </r>
  <r>
    <x v="2"/>
    <x v="11"/>
    <s v="España"/>
    <n v="7"/>
    <s v="Maule"/>
    <n v="22082010"/>
    <s v="Aguardiente de uva (pisco y similares) (hasta 2021)"/>
    <n v="3544.8"/>
    <n v="38358.839999999997"/>
  </r>
  <r>
    <x v="2"/>
    <x v="11"/>
    <s v="Estados Unidos"/>
    <n v="4"/>
    <s v="Coquimbo"/>
    <n v="22082010"/>
    <s v="Aguardiente de uva (pisco y similares) (hasta 2021)"/>
    <n v="15318"/>
    <n v="92854.399999999994"/>
  </r>
  <r>
    <x v="2"/>
    <x v="11"/>
    <s v="Finlandia"/>
    <n v="7"/>
    <s v="Maule"/>
    <n v="22082010"/>
    <s v="Aguardiente de uva (pisco y similares) (hasta 2021)"/>
    <n v="336"/>
    <n v="2962.02"/>
  </r>
  <r>
    <x v="2"/>
    <x v="11"/>
    <s v="Francia"/>
    <n v="4"/>
    <s v="Coquimbo"/>
    <n v="22082010"/>
    <s v="Aguardiente de uva (pisco y similares) (hasta 2021)"/>
    <n v="1260"/>
    <n v="9300"/>
  </r>
  <r>
    <x v="2"/>
    <x v="11"/>
    <s v="Japón"/>
    <n v="4"/>
    <s v="Coquimbo"/>
    <n v="22082010"/>
    <s v="Aguardiente de uva (pisco y similares) (hasta 2021)"/>
    <n v="525"/>
    <n v="3651"/>
  </r>
  <r>
    <x v="2"/>
    <x v="11"/>
    <s v="Luxemburgo"/>
    <n v="4"/>
    <s v="Coquimbo"/>
    <n v="22082010"/>
    <s v="Aguardiente de uva (pisco y similares) (hasta 2021)"/>
    <n v="957.6"/>
    <n v="7253"/>
  </r>
  <r>
    <x v="2"/>
    <x v="11"/>
    <s v="Paraguay"/>
    <n v="4"/>
    <s v="Coquimbo"/>
    <n v="22082010"/>
    <s v="Aguardiente de uva (pisco y similares) (hasta 2021)"/>
    <n v="1287"/>
    <n v="7905"/>
  </r>
  <r>
    <x v="2"/>
    <x v="11"/>
    <s v="Puerto Rico"/>
    <n v="4"/>
    <s v="Coquimbo"/>
    <n v="22082010"/>
    <s v="Aguardiente de uva (pisco y similares) (hasta 2021)"/>
    <n v="540"/>
    <n v="2880"/>
  </r>
  <r>
    <x v="2"/>
    <x v="11"/>
    <s v="Rep. Checa"/>
    <n v="8"/>
    <s v="BioBio"/>
    <n v="22082090"/>
    <s v="Los demás aguardientes de vino o de orujo de uvas (hasta 2021)"/>
    <n v="21900"/>
    <n v="112028.45"/>
  </r>
  <r>
    <x v="2"/>
    <x v="11"/>
    <s v="Rep. Dominicana"/>
    <n v="4"/>
    <s v="Coquimbo"/>
    <n v="22082010"/>
    <s v="Aguardiente de uva (pisco y similares) (hasta 2021)"/>
    <n v="504"/>
    <n v="2352"/>
  </r>
  <r>
    <x v="3"/>
    <x v="0"/>
    <s v="Argentina"/>
    <n v="13"/>
    <s v="Metropolitana"/>
    <n v="22082010"/>
    <s v="Aguardiente de uva (pisco y similares) (hasta 2021)"/>
    <n v="2217.6"/>
    <n v="7128"/>
  </r>
  <r>
    <x v="3"/>
    <x v="0"/>
    <s v="Brasil"/>
    <n v="5"/>
    <s v="Valparaíso"/>
    <n v="22082010"/>
    <s v="Aguardiente de uva (pisco y similares) (hasta 2021)"/>
    <n v="1552.5"/>
    <n v="10350"/>
  </r>
  <r>
    <x v="3"/>
    <x v="0"/>
    <s v="Brasil"/>
    <n v="7"/>
    <s v="Maule"/>
    <n v="22082010"/>
    <s v="Aguardiente de uva (pisco y similares) (hasta 2021)"/>
    <n v="71.400000000000006"/>
    <n v="850"/>
  </r>
  <r>
    <x v="3"/>
    <x v="0"/>
    <s v="Cambodia"/>
    <n v="7"/>
    <s v="Maule"/>
    <n v="22082010"/>
    <s v="Aguardiente de uva (pisco y similares) (hasta 2021)"/>
    <n v="42"/>
    <n v="500"/>
  </r>
  <r>
    <x v="3"/>
    <x v="0"/>
    <s v="Canadá"/>
    <n v="4"/>
    <s v="Coquimbo"/>
    <n v="22082010"/>
    <s v="Aguardiente de uva (pisco y similares) (hasta 2021)"/>
    <n v="1856.25"/>
    <n v="9615"/>
  </r>
  <r>
    <x v="3"/>
    <x v="0"/>
    <s v="Canadá"/>
    <n v="7"/>
    <s v="Maule"/>
    <n v="22082010"/>
    <s v="Aguardiente de uva (pisco y similares) (hasta 2021)"/>
    <n v="1780.8"/>
    <n v="13714.79"/>
  </r>
  <r>
    <x v="3"/>
    <x v="0"/>
    <s v="China"/>
    <n v="4"/>
    <s v="Coquimbo"/>
    <n v="22082010"/>
    <s v="Aguardiente de uva (pisco y similares) (hasta 2021)"/>
    <n v="1215"/>
    <n v="8610"/>
  </r>
  <r>
    <x v="3"/>
    <x v="0"/>
    <s v="Chipre"/>
    <n v="6"/>
    <s v="Libertador Bernardo O'Higgins"/>
    <n v="22082010"/>
    <s v="Aguardiente de uva (pisco y similares) (hasta 2021)"/>
    <n v="33.6"/>
    <n v="438.3"/>
  </r>
  <r>
    <x v="3"/>
    <x v="0"/>
    <s v="Colombia"/>
    <n v="13"/>
    <s v="Metropolitana"/>
    <n v="22082010"/>
    <s v="Aguardiente de uva (pisco y similares) (hasta 2021)"/>
    <n v="540"/>
    <n v="3600"/>
  </r>
  <r>
    <x v="3"/>
    <x v="0"/>
    <s v="Emiratos Árabes Unidos"/>
    <n v="6"/>
    <s v="Libertador Bernardo O'Higgins"/>
    <n v="22082010"/>
    <s v="Aguardiente de uva (pisco y similares) (hasta 2021)"/>
    <n v="21"/>
    <n v="225"/>
  </r>
  <r>
    <x v="3"/>
    <x v="0"/>
    <s v="España"/>
    <n v="7"/>
    <s v="Maule"/>
    <n v="22082010"/>
    <s v="Aguardiente de uva (pisco y similares) (hasta 2021)"/>
    <n v="3040.8"/>
    <n v="32939.040000000001"/>
  </r>
  <r>
    <x v="3"/>
    <x v="0"/>
    <s v="Estados Unidos"/>
    <n v="4"/>
    <s v="Coquimbo"/>
    <n v="22082010"/>
    <s v="Aguardiente de uva (pisco y similares) (hasta 2021)"/>
    <n v="22428"/>
    <n v="125036.8"/>
  </r>
  <r>
    <x v="3"/>
    <x v="0"/>
    <s v="Grecia"/>
    <n v="6"/>
    <s v="Libertador Bernardo O'Higgins"/>
    <n v="22082010"/>
    <s v="Aguardiente de uva (pisco y similares) (hasta 2021)"/>
    <n v="126"/>
    <n v="1569.61"/>
  </r>
  <r>
    <x v="3"/>
    <x v="0"/>
    <s v="Hong Kong"/>
    <n v="4"/>
    <s v="Coquimbo"/>
    <n v="22082010"/>
    <s v="Aguardiente de uva (pisco y similares) (hasta 2021)"/>
    <n v="135"/>
    <n v="810"/>
  </r>
  <r>
    <x v="3"/>
    <x v="0"/>
    <s v="Japón"/>
    <n v="4"/>
    <s v="Coquimbo"/>
    <n v="22082010"/>
    <s v="Aguardiente de uva (pisco y similares) (hasta 2021)"/>
    <n v="378"/>
    <n v="7247.5"/>
  </r>
  <r>
    <x v="3"/>
    <x v="0"/>
    <s v="México"/>
    <n v="4"/>
    <s v="Coquimbo"/>
    <n v="22082010"/>
    <s v="Aguardiente de uva (pisco y similares) (hasta 2021)"/>
    <n v="3573"/>
    <n v="16974"/>
  </r>
  <r>
    <x v="3"/>
    <x v="0"/>
    <s v="Reino Unido"/>
    <n v="6"/>
    <s v="Libertador Bernardo O'Higgins"/>
    <n v="22082010"/>
    <s v="Aguardiente de uva (pisco y similares) (hasta 2021)"/>
    <n v="84"/>
    <n v="708.41"/>
  </r>
  <r>
    <x v="3"/>
    <x v="0"/>
    <s v="Uruguay"/>
    <n v="4"/>
    <s v="Coquimbo"/>
    <n v="22082010"/>
    <s v="Aguardiente de uva (pisco y similares) (hasta 2021)"/>
    <n v="1260"/>
    <n v="4060"/>
  </r>
  <r>
    <x v="3"/>
    <x v="1"/>
    <s v="Alemania"/>
    <n v="13"/>
    <s v="Metropolitana"/>
    <n v="22082010"/>
    <s v="Aguardiente de uva (pisco y similares) (hasta 2021)"/>
    <n v="300"/>
    <n v="1439.51"/>
  </r>
  <r>
    <x v="3"/>
    <x v="1"/>
    <s v="Bahrein"/>
    <n v="6"/>
    <s v="Libertador Bernardo O'Higgins"/>
    <n v="22082010"/>
    <s v="Aguardiente de uva (pisco y similares) (hasta 2021)"/>
    <n v="21"/>
    <n v="400"/>
  </r>
  <r>
    <x v="3"/>
    <x v="1"/>
    <s v="Canadá"/>
    <n v="4"/>
    <s v="Coquimbo"/>
    <n v="22082010"/>
    <s v="Aguardiente de uva (pisco y similares) (hasta 2021)"/>
    <n v="960"/>
    <n v="9196.6200000000008"/>
  </r>
  <r>
    <x v="3"/>
    <x v="1"/>
    <s v="Canadá"/>
    <n v="7"/>
    <s v="Maule"/>
    <n v="22082010"/>
    <s v="Aguardiente de uva (pisco y similares) (hasta 2021)"/>
    <n v="403.2"/>
    <n v="3585.52"/>
  </r>
  <r>
    <x v="3"/>
    <x v="1"/>
    <s v="China"/>
    <n v="4"/>
    <s v="Coquimbo"/>
    <n v="22082010"/>
    <s v="Aguardiente de uva (pisco y similares) (hasta 2021)"/>
    <n v="1170"/>
    <n v="7680"/>
  </r>
  <r>
    <x v="3"/>
    <x v="1"/>
    <s v="Costa Rica"/>
    <n v="4"/>
    <s v="Coquimbo"/>
    <n v="22082010"/>
    <s v="Aguardiente de uva (pisco y similares) (hasta 2021)"/>
    <n v="960"/>
    <n v="4360"/>
  </r>
  <r>
    <x v="3"/>
    <x v="1"/>
    <s v="Estados Unidos"/>
    <n v="10"/>
    <s v="Los Lagos"/>
    <n v="22082090"/>
    <s v="Los demás aguardientes de vino o de orujo de uvas (hasta 2021)"/>
    <n v="450"/>
    <n v="12186.38"/>
  </r>
  <r>
    <x v="3"/>
    <x v="1"/>
    <s v="Estados Unidos"/>
    <n v="13"/>
    <s v="Metropolitana"/>
    <n v="22082090"/>
    <s v="Los demás aguardientes de vino o de orujo de uvas (hasta 2021)"/>
    <n v="720"/>
    <n v="9749.1"/>
  </r>
  <r>
    <x v="3"/>
    <x v="1"/>
    <s v="México"/>
    <n v="7"/>
    <s v="Maule"/>
    <n v="22082010"/>
    <s v="Aguardiente de uva (pisco y similares) (hasta 2021)"/>
    <n v="588"/>
    <n v="8400"/>
  </r>
  <r>
    <x v="3"/>
    <x v="2"/>
    <s v="Australia"/>
    <n v="13"/>
    <s v="Metropolitana"/>
    <n v="22082010"/>
    <s v="Aguardiente de uva (pisco y similares) (hasta 2021)"/>
    <n v="965"/>
    <n v="1622"/>
  </r>
  <r>
    <x v="3"/>
    <x v="2"/>
    <s v="Bolivia"/>
    <n v="4"/>
    <s v="Coquimbo"/>
    <n v="22082010"/>
    <s v="Aguardiente de uva (pisco y similares) (hasta 2021)"/>
    <n v="1305"/>
    <n v="6830"/>
  </r>
  <r>
    <x v="3"/>
    <x v="2"/>
    <s v="Canadá"/>
    <n v="4"/>
    <s v="Coquimbo"/>
    <n v="22082010"/>
    <s v="Aguardiente de uva (pisco y similares) (hasta 2021)"/>
    <n v="252"/>
    <n v="1176"/>
  </r>
  <r>
    <x v="3"/>
    <x v="2"/>
    <s v="Canadá"/>
    <n v="7"/>
    <s v="Maule"/>
    <n v="22082010"/>
    <s v="Aguardiente de uva (pisco y similares) (hasta 2021)"/>
    <n v="911.4"/>
    <n v="7936.37"/>
  </r>
  <r>
    <x v="3"/>
    <x v="2"/>
    <s v="Canadá"/>
    <n v="14"/>
    <s v="Región de Los Ríos"/>
    <n v="22082090"/>
    <s v="Los demás aguardientes de vino o de orujo de uvas (hasta 2021)"/>
    <n v="67.5"/>
    <n v="1904.43"/>
  </r>
  <r>
    <x v="3"/>
    <x v="2"/>
    <s v="China"/>
    <n v="7"/>
    <s v="Maule"/>
    <n v="22082090"/>
    <s v="Los demás aguardientes de vino o de orujo de uvas (hasta 2021)"/>
    <n v="1296"/>
    <n v="4560"/>
  </r>
  <r>
    <x v="3"/>
    <x v="2"/>
    <s v="Chipre"/>
    <n v="6"/>
    <s v="Libertador Bernardo O'Higgins"/>
    <n v="22082010"/>
    <s v="Aguardiente de uva (pisco y similares) (hasta 2021)"/>
    <n v="42"/>
    <n v="542.17999999999995"/>
  </r>
  <r>
    <x v="3"/>
    <x v="2"/>
    <s v="Costa Rica"/>
    <n v="6"/>
    <s v="Libertador Bernardo O'Higgins"/>
    <n v="22082010"/>
    <s v="Aguardiente de uva (pisco y similares) (hasta 2021)"/>
    <n v="18"/>
    <n v="440"/>
  </r>
  <r>
    <x v="3"/>
    <x v="2"/>
    <s v="Emiratos Árabes Unidos"/>
    <n v="13"/>
    <s v="Metropolitana"/>
    <n v="22082010"/>
    <s v="Aguardiente de uva (pisco y similares) (hasta 2021)"/>
    <n v="231"/>
    <n v="2475"/>
  </r>
  <r>
    <x v="3"/>
    <x v="2"/>
    <s v="España"/>
    <n v="7"/>
    <s v="Maule"/>
    <n v="22082010"/>
    <s v="Aguardiente de uva (pisco y similares) (hasta 2021)"/>
    <n v="1016.4"/>
    <n v="11010.01"/>
  </r>
  <r>
    <x v="3"/>
    <x v="2"/>
    <s v="Francia"/>
    <n v="4"/>
    <s v="Coquimbo"/>
    <n v="22082010"/>
    <s v="Aguardiente de uva (pisco y similares) (hasta 2021)"/>
    <n v="6300"/>
    <n v="117720.66"/>
  </r>
  <r>
    <x v="3"/>
    <x v="2"/>
    <s v="Reino Unido"/>
    <n v="6"/>
    <s v="Libertador Bernardo O'Higgins"/>
    <n v="22082010"/>
    <s v="Aguardiente de uva (pisco y similares) (hasta 2021)"/>
    <n v="63"/>
    <n v="993.25"/>
  </r>
  <r>
    <x v="3"/>
    <x v="2"/>
    <s v="Rep. Checa"/>
    <n v="8"/>
    <s v="BioBio"/>
    <n v="22082090"/>
    <s v="Los demás aguardientes de vino o de orujo de uvas (hasta 2021)"/>
    <n v="25000"/>
    <n v="118186.1"/>
  </r>
  <r>
    <x v="3"/>
    <x v="2"/>
    <s v="Rusia"/>
    <n v="4"/>
    <s v="Coquimbo"/>
    <n v="22082010"/>
    <s v="Aguardiente de uva (pisco y similares) (hasta 2021)"/>
    <n v="3090"/>
    <n v="22000"/>
  </r>
  <r>
    <x v="3"/>
    <x v="2"/>
    <s v="Ucrania"/>
    <n v="4"/>
    <s v="Coquimbo"/>
    <n v="22082010"/>
    <s v="Aguardiente de uva (pisco y similares) (hasta 2021)"/>
    <n v="1063.5"/>
    <n v="6260.5"/>
  </r>
  <r>
    <x v="3"/>
    <x v="3"/>
    <s v="Alemania"/>
    <n v="4"/>
    <s v="Coquimbo"/>
    <n v="22082010"/>
    <s v="Aguardiente de uva (pisco y similares) (hasta 2021)"/>
    <n v="14433"/>
    <n v="71130.570000000007"/>
  </r>
  <r>
    <x v="3"/>
    <x v="3"/>
    <s v="Bélgica"/>
    <n v="4"/>
    <s v="Coquimbo"/>
    <n v="22082010"/>
    <s v="Aguardiente de uva (pisco y similares) (hasta 2021)"/>
    <n v="1680"/>
    <n v="8127.88"/>
  </r>
  <r>
    <x v="3"/>
    <x v="3"/>
    <s v="Belice"/>
    <n v="6"/>
    <s v="Libertador Bernardo O'Higgins"/>
    <n v="22082010"/>
    <s v="Aguardiente de uva (pisco y similares) (hasta 2021)"/>
    <n v="25.2"/>
    <n v="495"/>
  </r>
  <r>
    <x v="3"/>
    <x v="3"/>
    <s v="Canadá"/>
    <n v="4"/>
    <s v="Coquimbo"/>
    <n v="22082010"/>
    <s v="Aguardiente de uva (pisco y similares) (hasta 2021)"/>
    <n v="504"/>
    <n v="2352"/>
  </r>
  <r>
    <x v="3"/>
    <x v="3"/>
    <s v="Canadá"/>
    <n v="7"/>
    <s v="Maule"/>
    <n v="22082010"/>
    <s v="Aguardiente de uva (pisco y similares) (hasta 2021)"/>
    <n v="1713.6"/>
    <n v="14875.02"/>
  </r>
  <r>
    <x v="3"/>
    <x v="3"/>
    <s v="China"/>
    <n v="4"/>
    <s v="Coquimbo"/>
    <n v="22082010"/>
    <s v="Aguardiente de uva (pisco y similares) (hasta 2021)"/>
    <n v="270"/>
    <n v="1200"/>
  </r>
  <r>
    <x v="3"/>
    <x v="3"/>
    <s v="España"/>
    <n v="7"/>
    <s v="Maule"/>
    <n v="22082010"/>
    <s v="Aguardiente de uva (pisco y similares) (hasta 2021)"/>
    <n v="2024.4"/>
    <n v="21704.38"/>
  </r>
  <r>
    <x v="3"/>
    <x v="3"/>
    <s v="España"/>
    <n v="7"/>
    <s v="Maule"/>
    <n v="22082090"/>
    <s v="Los demás aguardientes de vino o de orujo de uvas (hasta 2021)"/>
    <n v="336000"/>
    <n v="616743.6"/>
  </r>
  <r>
    <x v="3"/>
    <x v="3"/>
    <s v="Estados Unidos"/>
    <n v="10"/>
    <s v="Los Lagos"/>
    <n v="22082090"/>
    <s v="Los demás aguardientes de vino o de orujo de uvas (hasta 2021)"/>
    <n v="1620"/>
    <n v="21482.17"/>
  </r>
  <r>
    <x v="3"/>
    <x v="3"/>
    <s v="Finlandia"/>
    <n v="7"/>
    <s v="Maule"/>
    <n v="22082010"/>
    <s v="Aguardiente de uva (pisco y similares) (hasta 2021)"/>
    <n v="168"/>
    <n v="1513"/>
  </r>
  <r>
    <x v="3"/>
    <x v="3"/>
    <s v="Holanda"/>
    <n v="4"/>
    <s v="Coquimbo"/>
    <n v="22082010"/>
    <s v="Aguardiente de uva (pisco y similares) (hasta 2021)"/>
    <n v="1159.2"/>
    <n v="8992"/>
  </r>
  <r>
    <x v="3"/>
    <x v="3"/>
    <s v="Japón"/>
    <n v="4"/>
    <s v="Coquimbo"/>
    <n v="22082010"/>
    <s v="Aguardiente de uva (pisco y similares) (hasta 2021)"/>
    <n v="750"/>
    <n v="4902"/>
  </r>
  <r>
    <x v="3"/>
    <x v="3"/>
    <s v="Japón"/>
    <n v="5"/>
    <s v="Valparaíso"/>
    <n v="22082010"/>
    <s v="Aguardiente de uva (pisco y similares) (hasta 2021)"/>
    <n v="72"/>
    <n v="1152"/>
  </r>
  <r>
    <x v="3"/>
    <x v="3"/>
    <s v="Nueva Zelanda"/>
    <n v="4"/>
    <s v="Coquimbo"/>
    <n v="22082010"/>
    <s v="Aguardiente de uva (pisco y similares) (hasta 2021)"/>
    <n v="421.8"/>
    <n v="3520"/>
  </r>
  <r>
    <x v="3"/>
    <x v="3"/>
    <s v="Paraguay"/>
    <n v="4"/>
    <s v="Coquimbo"/>
    <n v="22082010"/>
    <s v="Aguardiente de uva (pisco y similares) (hasta 2021)"/>
    <n v="780"/>
    <n v="4260"/>
  </r>
  <r>
    <x v="3"/>
    <x v="3"/>
    <s v="Polonia"/>
    <n v="4"/>
    <s v="Coquimbo"/>
    <n v="22082010"/>
    <s v="Aguardiente de uva (pisco y similares) (hasta 2021)"/>
    <n v="495"/>
    <n v="2547"/>
  </r>
  <r>
    <x v="3"/>
    <x v="3"/>
    <s v="Rep. Checa"/>
    <n v="8"/>
    <s v="BioBio"/>
    <n v="22082090"/>
    <s v="Los demás aguardientes de vino o de orujo de uvas (hasta 2021)"/>
    <n v="47000"/>
    <n v="217171.46"/>
  </r>
  <r>
    <x v="3"/>
    <x v="3"/>
    <s v="Uruguay"/>
    <n v="13"/>
    <s v="Metropolitana"/>
    <n v="22082010"/>
    <s v="Aguardiente de uva (pisco y similares) (hasta 2021)"/>
    <n v="9"/>
    <n v="56"/>
  </r>
  <r>
    <x v="3"/>
    <x v="4"/>
    <s v="Canadá"/>
    <n v="7"/>
    <s v="Maule"/>
    <n v="22082010"/>
    <s v="Aguardiente de uva (pisco y similares) (hasta 2021)"/>
    <n v="3376.8"/>
    <n v="25341.26"/>
  </r>
  <r>
    <x v="3"/>
    <x v="4"/>
    <s v="Emiratos Árabes Unidos"/>
    <n v="13"/>
    <s v="Metropolitana"/>
    <n v="22082010"/>
    <s v="Aguardiente de uva (pisco y similares) (hasta 2021)"/>
    <n v="126"/>
    <n v="1350"/>
  </r>
  <r>
    <x v="3"/>
    <x v="4"/>
    <s v="Estados Unidos"/>
    <n v="4"/>
    <s v="Coquimbo"/>
    <n v="22082010"/>
    <s v="Aguardiente de uva (pisco y similares) (hasta 2021)"/>
    <n v="25231.5"/>
    <n v="145428.79999999999"/>
  </r>
  <r>
    <x v="3"/>
    <x v="4"/>
    <s v="Finlandia"/>
    <n v="7"/>
    <s v="Maule"/>
    <n v="22082010"/>
    <s v="Aguardiente de uva (pisco y similares) (hasta 2021)"/>
    <n v="168"/>
    <n v="1499.16"/>
  </r>
  <r>
    <x v="3"/>
    <x v="4"/>
    <s v="Grecia"/>
    <n v="6"/>
    <s v="Libertador Bernardo O'Higgins"/>
    <n v="22082010"/>
    <s v="Aguardiente de uva (pisco y similares) (hasta 2021)"/>
    <n v="126"/>
    <n v="1539.32"/>
  </r>
  <r>
    <x v="3"/>
    <x v="4"/>
    <s v="Hong Kong"/>
    <n v="4"/>
    <s v="Coquimbo"/>
    <n v="22082010"/>
    <s v="Aguardiente de uva (pisco y similares) (hasta 2021)"/>
    <n v="630"/>
    <n v="6300"/>
  </r>
  <r>
    <x v="3"/>
    <x v="4"/>
    <s v="Perú"/>
    <n v="20"/>
    <s v="Mercadería extranjera nacionalizada"/>
    <n v="22082010"/>
    <s v="Aguardiente de uva (pisco y similares) (hasta 2021)"/>
    <n v="7506"/>
    <n v="39032.31"/>
  </r>
  <r>
    <x v="3"/>
    <x v="4"/>
    <s v="Polonia"/>
    <n v="4"/>
    <s v="Coquimbo"/>
    <n v="22082010"/>
    <s v="Aguardiente de uva (pisco y similares) (hasta 2021)"/>
    <n v="6423"/>
    <n v="72790"/>
  </r>
  <r>
    <x v="3"/>
    <x v="4"/>
    <s v="Rep. Checa"/>
    <n v="8"/>
    <s v="BioBio"/>
    <n v="22082090"/>
    <s v="Los demás aguardientes de vino o de orujo de uvas (hasta 2021)"/>
    <n v="68700"/>
    <n v="326686.53000000003"/>
  </r>
  <r>
    <x v="3"/>
    <x v="4"/>
    <s v="Suiza"/>
    <n v="4"/>
    <s v="Coquimbo"/>
    <n v="22082010"/>
    <s v="Aguardiente de uva (pisco y similares) (hasta 2021)"/>
    <n v="2100"/>
    <n v="14280"/>
  </r>
  <r>
    <x v="3"/>
    <x v="4"/>
    <s v="Turquía"/>
    <n v="6"/>
    <s v="Libertador Bernardo O'Higgins"/>
    <n v="22082010"/>
    <s v="Aguardiente de uva (pisco y similares) (hasta 2021)"/>
    <n v="924"/>
    <n v="14576.69"/>
  </r>
  <r>
    <x v="3"/>
    <x v="5"/>
    <s v="Alemania"/>
    <n v="8"/>
    <s v="BioBio"/>
    <n v="22082090"/>
    <s v="Los demás aguardientes de vino o de orujo de uvas (hasta 2021)"/>
    <n v="21900"/>
    <n v="142506.46"/>
  </r>
  <r>
    <x v="3"/>
    <x v="5"/>
    <s v="Australia"/>
    <n v="13"/>
    <s v="Metropolitana"/>
    <n v="22082010"/>
    <s v="Aguardiente de uva (pisco y similares) (hasta 2021)"/>
    <n v="512"/>
    <n v="2476"/>
  </r>
  <r>
    <x v="3"/>
    <x v="5"/>
    <s v="Bélgica"/>
    <n v="4"/>
    <s v="Coquimbo"/>
    <n v="22082010"/>
    <s v="Aguardiente de uva (pisco y similares) (hasta 2021)"/>
    <n v="957.6"/>
    <n v="6641.96"/>
  </r>
  <r>
    <x v="3"/>
    <x v="5"/>
    <s v="Canadá"/>
    <n v="4"/>
    <s v="Coquimbo"/>
    <n v="22082010"/>
    <s v="Aguardiente de uva (pisco y similares) (hasta 2021)"/>
    <n v="732"/>
    <n v="5910.24"/>
  </r>
  <r>
    <x v="3"/>
    <x v="5"/>
    <s v="Canadá"/>
    <n v="7"/>
    <s v="Maule"/>
    <n v="22082010"/>
    <s v="Aguardiente de uva (pisco y similares) (hasta 2021)"/>
    <n v="2116.8000000000002"/>
    <n v="18915.490000000002"/>
  </r>
  <r>
    <x v="3"/>
    <x v="5"/>
    <s v="China"/>
    <n v="4"/>
    <s v="Coquimbo"/>
    <n v="22082010"/>
    <s v="Aguardiente de uva (pisco y similares) (hasta 2021)"/>
    <n v="3150"/>
    <n v="20000"/>
  </r>
  <r>
    <x v="3"/>
    <x v="5"/>
    <s v="Costa Rica"/>
    <n v="6"/>
    <s v="Libertador Bernardo O'Higgins"/>
    <n v="22082010"/>
    <s v="Aguardiente de uva (pisco y similares) (hasta 2021)"/>
    <n v="67.5"/>
    <n v="900"/>
  </r>
  <r>
    <x v="3"/>
    <x v="5"/>
    <s v="Emiratos Árabes Unidos"/>
    <n v="6"/>
    <s v="Libertador Bernardo O'Higgins"/>
    <n v="22082010"/>
    <s v="Aguardiente de uva (pisco y similares) (hasta 2021)"/>
    <n v="105"/>
    <n v="1125"/>
  </r>
  <r>
    <x v="3"/>
    <x v="5"/>
    <s v="España"/>
    <n v="7"/>
    <s v="Maule"/>
    <n v="22082010"/>
    <s v="Aguardiente de uva (pisco y similares) (hasta 2021)"/>
    <n v="512.4"/>
    <n v="5434.3"/>
  </r>
  <r>
    <x v="3"/>
    <x v="5"/>
    <s v="Estados Unidos"/>
    <n v="7"/>
    <s v="Maule"/>
    <n v="22082010"/>
    <s v="Aguardiente de uva (pisco y similares) (hasta 2021)"/>
    <n v="2250"/>
    <n v="25000"/>
  </r>
  <r>
    <x v="3"/>
    <x v="5"/>
    <s v="Estados Unidos"/>
    <n v="13"/>
    <s v="Metropolitana"/>
    <n v="22082010"/>
    <s v="Aguardiente de uva (pisco y similares) (hasta 2021)"/>
    <n v="11124"/>
    <n v="70704"/>
  </r>
  <r>
    <x v="3"/>
    <x v="5"/>
    <s v="Holanda"/>
    <n v="6"/>
    <s v="Libertador Bernardo O'Higgins"/>
    <n v="22082010"/>
    <s v="Aguardiente de uva (pisco y similares) (hasta 2021)"/>
    <n v="16.8"/>
    <n v="293.99"/>
  </r>
  <r>
    <x v="3"/>
    <x v="5"/>
    <s v="Holanda"/>
    <n v="10"/>
    <s v="Los Lagos"/>
    <n v="22082090"/>
    <s v="Los demás aguardientes de vino o de orujo de uvas (hasta 2021)"/>
    <n v="806.4"/>
    <n v="11061.28"/>
  </r>
  <r>
    <x v="3"/>
    <x v="5"/>
    <s v="Malasia"/>
    <n v="7"/>
    <s v="Maule"/>
    <n v="22082010"/>
    <s v="Aguardiente de uva (pisco y similares) (hasta 2021)"/>
    <n v="840"/>
    <n v="10000"/>
  </r>
  <r>
    <x v="3"/>
    <x v="5"/>
    <s v="Reino Unido"/>
    <n v="4"/>
    <s v="Coquimbo"/>
    <n v="22082010"/>
    <s v="Aguardiente de uva (pisco y similares) (hasta 2021)"/>
    <n v="5940"/>
    <n v="31720.74"/>
  </r>
  <r>
    <x v="3"/>
    <x v="5"/>
    <s v="Suecia"/>
    <n v="7"/>
    <s v="Maule"/>
    <n v="22082010"/>
    <s v="Aguardiente de uva (pisco y similares) (hasta 2021)"/>
    <n v="252"/>
    <n v="1413.36"/>
  </r>
  <r>
    <x v="3"/>
    <x v="5"/>
    <s v="Taiwán"/>
    <n v="4"/>
    <s v="Coquimbo"/>
    <n v="22082010"/>
    <s v="Aguardiente de uva (pisco y similares) (hasta 2021)"/>
    <n v="4216.8599999999997"/>
    <n v="33185.4"/>
  </r>
  <r>
    <x v="3"/>
    <x v="6"/>
    <s v="Alemania"/>
    <n v="13"/>
    <s v="Metropolitana"/>
    <n v="22082010"/>
    <s v="Aguardiente de uva (pisco y similares) (hasta 2021)"/>
    <n v="300"/>
    <n v="1420.91"/>
  </r>
  <r>
    <x v="3"/>
    <x v="6"/>
    <s v="Argentina"/>
    <n v="4"/>
    <s v="Coquimbo"/>
    <n v="22082010"/>
    <s v="Aguardiente de uva (pisco y similares) (hasta 2021)"/>
    <n v="14040"/>
    <n v="78624"/>
  </r>
  <r>
    <x v="3"/>
    <x v="6"/>
    <s v="Australia"/>
    <n v="4"/>
    <s v="Coquimbo"/>
    <n v="22082010"/>
    <s v="Aguardiente de uva (pisco y similares) (hasta 2021)"/>
    <n v="495"/>
    <n v="3110"/>
  </r>
  <r>
    <x v="3"/>
    <x v="6"/>
    <s v="Australia"/>
    <n v="13"/>
    <s v="Metropolitana"/>
    <n v="22082010"/>
    <s v="Aguardiente de uva (pisco y similares) (hasta 2021)"/>
    <n v="9"/>
    <n v="157.18"/>
  </r>
  <r>
    <x v="3"/>
    <x v="6"/>
    <s v="Bélgica"/>
    <n v="13"/>
    <s v="Metropolitana"/>
    <n v="22082010"/>
    <s v="Aguardiente de uva (pisco y similares) (hasta 2021)"/>
    <n v="504.96"/>
    <n v="2644"/>
  </r>
  <r>
    <x v="3"/>
    <x v="6"/>
    <s v="Brasil"/>
    <n v="4"/>
    <s v="Coquimbo"/>
    <n v="22082010"/>
    <s v="Aguardiente de uva (pisco y similares) (hasta 2021)"/>
    <n v="7500"/>
    <n v="40500"/>
  </r>
  <r>
    <x v="3"/>
    <x v="6"/>
    <s v="Canadá"/>
    <n v="7"/>
    <s v="Maule"/>
    <n v="22082010"/>
    <s v="Aguardiente de uva (pisco y similares) (hasta 2021)"/>
    <n v="4636.8"/>
    <n v="39235.97"/>
  </r>
  <r>
    <x v="3"/>
    <x v="6"/>
    <s v="China"/>
    <n v="4"/>
    <s v="Coquimbo"/>
    <n v="22082010"/>
    <s v="Aguardiente de uva (pisco y similares) (hasta 2021)"/>
    <n v="540"/>
    <n v="9000"/>
  </r>
  <r>
    <x v="3"/>
    <x v="6"/>
    <s v="Costa Rica"/>
    <n v="4"/>
    <s v="Coquimbo"/>
    <n v="22082010"/>
    <s v="Aguardiente de uva (pisco y similares) (hasta 2021)"/>
    <n v="780"/>
    <n v="5140"/>
  </r>
  <r>
    <x v="3"/>
    <x v="6"/>
    <s v="El Salvador"/>
    <n v="4"/>
    <s v="Coquimbo"/>
    <n v="22082010"/>
    <s v="Aguardiente de uva (pisco y similares) (hasta 2021)"/>
    <n v="990"/>
    <n v="4160"/>
  </r>
  <r>
    <x v="3"/>
    <x v="6"/>
    <s v="Emiratos Árabes Unidos"/>
    <n v="6"/>
    <s v="Libertador Bernardo O'Higgins"/>
    <n v="22082010"/>
    <s v="Aguardiente de uva (pisco y similares) (hasta 2021)"/>
    <n v="126"/>
    <n v="1800"/>
  </r>
  <r>
    <x v="3"/>
    <x v="6"/>
    <s v="Estados Unidos"/>
    <n v="13"/>
    <s v="Metropolitana"/>
    <n v="22082010"/>
    <s v="Aguardiente de uva (pisco y similares) (hasta 2021)"/>
    <n v="42"/>
    <n v="640"/>
  </r>
  <r>
    <x v="3"/>
    <x v="6"/>
    <s v="Holanda"/>
    <n v="6"/>
    <s v="Libertador Bernardo O'Higgins"/>
    <n v="22082010"/>
    <s v="Aguardiente de uva (pisco y similares) (hasta 2021)"/>
    <n v="21"/>
    <n v="375.21"/>
  </r>
  <r>
    <x v="3"/>
    <x v="6"/>
    <s v="Israel"/>
    <n v="4"/>
    <s v="Coquimbo"/>
    <n v="22082010"/>
    <s v="Aguardiente de uva (pisco y similares) (hasta 2021)"/>
    <n v="680.4"/>
    <n v="4162.4399999999996"/>
  </r>
  <r>
    <x v="3"/>
    <x v="6"/>
    <s v="México"/>
    <n v="4"/>
    <s v="Coquimbo"/>
    <n v="22082010"/>
    <s v="Aguardiente de uva (pisco y similares) (hasta 2021)"/>
    <n v="540"/>
    <n v="2520"/>
  </r>
  <r>
    <x v="3"/>
    <x v="6"/>
    <s v="Reino Unido"/>
    <n v="6"/>
    <s v="Libertador Bernardo O'Higgins"/>
    <n v="22082010"/>
    <s v="Aguardiente de uva (pisco y similares) (hasta 2021)"/>
    <n v="252"/>
    <n v="2132.25"/>
  </r>
  <r>
    <x v="3"/>
    <x v="6"/>
    <s v="Rep. Checa"/>
    <n v="16"/>
    <s v="Ñuble"/>
    <n v="22082090"/>
    <s v="Los demás aguardientes de vino o de orujo de uvas (hasta 2021)"/>
    <n v="46900"/>
    <n v="236741.84"/>
  </r>
  <r>
    <x v="3"/>
    <x v="6"/>
    <s v="Rep. Dominicana"/>
    <n v="4"/>
    <s v="Coquimbo"/>
    <n v="22082010"/>
    <s v="Aguardiente de uva (pisco y similares) (hasta 2021)"/>
    <n v="504"/>
    <n v="2352"/>
  </r>
  <r>
    <x v="3"/>
    <x v="6"/>
    <s v="Ucrania"/>
    <n v="4"/>
    <s v="Coquimbo"/>
    <n v="22082010"/>
    <s v="Aguardiente de uva (pisco y similares) (hasta 2021)"/>
    <n v="903.75"/>
    <n v="6526.5"/>
  </r>
  <r>
    <x v="3"/>
    <x v="6"/>
    <s v="Uruguay"/>
    <n v="13"/>
    <s v="Metropolitana"/>
    <n v="22082010"/>
    <s v="Aguardiente de uva (pisco y similares) (hasta 2021)"/>
    <n v="810"/>
    <n v="7411.2"/>
  </r>
  <r>
    <x v="3"/>
    <x v="6"/>
    <s v="Vietnam"/>
    <n v="7"/>
    <s v="Maule"/>
    <n v="22082010"/>
    <s v="Aguardiente de uva (pisco y similares) (hasta 2021)"/>
    <n v="33.6"/>
    <n v="400"/>
  </r>
  <r>
    <x v="3"/>
    <x v="7"/>
    <s v="Alemania"/>
    <n v="4"/>
    <s v="Coquimbo"/>
    <n v="22082010"/>
    <s v="Aguardiente de uva (pisco y similares) (hasta 2021)"/>
    <n v="10080"/>
    <n v="50865"/>
  </r>
  <r>
    <x v="3"/>
    <x v="7"/>
    <s v="Alemania"/>
    <n v="8"/>
    <s v="BioBio"/>
    <n v="22082090"/>
    <s v="Los demás aguardientes de vino o de orujo de uvas (hasta 2021)"/>
    <n v="47000"/>
    <n v="279996.65999999997"/>
  </r>
  <r>
    <x v="3"/>
    <x v="7"/>
    <s v="Bélgica"/>
    <n v="6"/>
    <s v="Libertador Bernardo O'Higgins"/>
    <n v="22082010"/>
    <s v="Aguardiente de uva (pisco y similares) (hasta 2021)"/>
    <n v="126"/>
    <n v="2005.57"/>
  </r>
  <r>
    <x v="3"/>
    <x v="7"/>
    <s v="Canadá"/>
    <n v="4"/>
    <s v="Coquimbo"/>
    <n v="22082010"/>
    <s v="Aguardiente de uva (pisco y similares) (hasta 2021)"/>
    <n v="2133"/>
    <n v="11481.4"/>
  </r>
  <r>
    <x v="3"/>
    <x v="7"/>
    <s v="Canadá"/>
    <n v="7"/>
    <s v="Maule"/>
    <n v="22082010"/>
    <s v="Aguardiente de uva (pisco y similares) (hasta 2021)"/>
    <n v="470.4"/>
    <n v="3404.77"/>
  </r>
  <r>
    <x v="3"/>
    <x v="7"/>
    <s v="China"/>
    <n v="4"/>
    <s v="Coquimbo"/>
    <n v="22082010"/>
    <s v="Aguardiente de uva (pisco y similares) (hasta 2021)"/>
    <n v="1620"/>
    <n v="8730"/>
  </r>
  <r>
    <x v="3"/>
    <x v="7"/>
    <s v="Croacia"/>
    <n v="13"/>
    <s v="Metropolitana"/>
    <n v="22082010"/>
    <s v="Aguardiente de uva (pisco y similares) (hasta 2021)"/>
    <n v="42"/>
    <n v="300"/>
  </r>
  <r>
    <x v="3"/>
    <x v="7"/>
    <s v="Dinamarca"/>
    <n v="4"/>
    <s v="Coquimbo"/>
    <n v="22082010"/>
    <s v="Aguardiente de uva (pisco y similares) (hasta 2021)"/>
    <n v="123.45"/>
    <n v="1080"/>
  </r>
  <r>
    <x v="3"/>
    <x v="7"/>
    <s v="España"/>
    <n v="4"/>
    <s v="Coquimbo"/>
    <n v="22082010"/>
    <s v="Aguardiente de uva (pisco y similares) (hasta 2021)"/>
    <n v="1436.4"/>
    <n v="8550"/>
  </r>
  <r>
    <x v="3"/>
    <x v="7"/>
    <s v="España"/>
    <n v="7"/>
    <s v="Maule"/>
    <n v="22082010"/>
    <s v="Aguardiente de uva (pisco y similares) (hasta 2021)"/>
    <n v="512.4"/>
    <n v="5437.33"/>
  </r>
  <r>
    <x v="3"/>
    <x v="7"/>
    <s v="España"/>
    <n v="7"/>
    <s v="Maule"/>
    <n v="22082090"/>
    <s v="Los demás aguardientes de vino o de orujo de uvas (hasta 2021)"/>
    <n v="312000"/>
    <n v="565455.19999999995"/>
  </r>
  <r>
    <x v="3"/>
    <x v="7"/>
    <s v="Estados Unidos"/>
    <n v="4"/>
    <s v="Coquimbo"/>
    <n v="22082010"/>
    <s v="Aguardiente de uva (pisco y similares) (hasta 2021)"/>
    <n v="18018"/>
    <n v="99792"/>
  </r>
  <r>
    <x v="3"/>
    <x v="7"/>
    <s v="Finlandia"/>
    <n v="7"/>
    <s v="Maule"/>
    <n v="22082010"/>
    <s v="Aguardiente de uva (pisco y similares) (hasta 2021)"/>
    <n v="75.599999999999994"/>
    <n v="673.87"/>
  </r>
  <r>
    <x v="3"/>
    <x v="7"/>
    <s v="Hong Kong"/>
    <n v="4"/>
    <s v="Coquimbo"/>
    <n v="22082010"/>
    <s v="Aguardiente de uva (pisco y similares) (hasta 2021)"/>
    <n v="180"/>
    <n v="1080"/>
  </r>
  <r>
    <x v="3"/>
    <x v="7"/>
    <s v="Japón"/>
    <n v="4"/>
    <s v="Coquimbo"/>
    <n v="22082010"/>
    <s v="Aguardiente de uva (pisco y similares) (hasta 2021)"/>
    <n v="405"/>
    <n v="7099.72"/>
  </r>
  <r>
    <x v="3"/>
    <x v="7"/>
    <s v="Malasia"/>
    <n v="7"/>
    <s v="Maule"/>
    <n v="22082010"/>
    <s v="Aguardiente de uva (pisco y similares) (hasta 2021)"/>
    <n v="1260"/>
    <n v="21000"/>
  </r>
  <r>
    <x v="3"/>
    <x v="7"/>
    <s v="México"/>
    <n v="4"/>
    <s v="Coquimbo"/>
    <n v="22082010"/>
    <s v="Aguardiente de uva (pisco y similares) (hasta 2021)"/>
    <n v="1143"/>
    <n v="5334"/>
  </r>
  <r>
    <x v="3"/>
    <x v="7"/>
    <s v="Paraguay"/>
    <n v="4"/>
    <s v="Coquimbo"/>
    <n v="22082010"/>
    <s v="Aguardiente de uva (pisco y similares) (hasta 2021)"/>
    <n v="2955"/>
    <n v="17070"/>
  </r>
  <r>
    <x v="3"/>
    <x v="7"/>
    <s v="Reino Unido"/>
    <n v="6"/>
    <s v="Libertador Bernardo O'Higgins"/>
    <n v="22082010"/>
    <s v="Aguardiente de uva (pisco y similares) (hasta 2021)"/>
    <n v="84"/>
    <n v="1222.49"/>
  </r>
  <r>
    <x v="3"/>
    <x v="7"/>
    <s v="Rep. Checa"/>
    <n v="16"/>
    <s v="Ñuble"/>
    <n v="22082090"/>
    <s v="Los demás aguardientes de vino o de orujo de uvas (hasta 2021)"/>
    <n v="25000"/>
    <n v="110662.36"/>
  </r>
  <r>
    <x v="3"/>
    <x v="7"/>
    <s v="Suecia"/>
    <n v="6"/>
    <s v="Libertador Bernardo O'Higgins"/>
    <n v="22082010"/>
    <s v="Aguardiente de uva (pisco y similares) (hasta 2021)"/>
    <n v="310.8"/>
    <n v="2473.54"/>
  </r>
  <r>
    <x v="3"/>
    <x v="8"/>
    <s v="Alemania"/>
    <n v="4"/>
    <s v="Coquimbo"/>
    <n v="22082010"/>
    <s v="Aguardiente de uva (pisco y similares) (hasta 2021)"/>
    <n v="991.2"/>
    <n v="9360"/>
  </r>
  <r>
    <x v="3"/>
    <x v="8"/>
    <s v="Alemania"/>
    <n v="13"/>
    <s v="Metropolitana"/>
    <n v="22082010"/>
    <s v="Aguardiente de uva (pisco y similares) (hasta 2021)"/>
    <n v="9240"/>
    <n v="46326.06"/>
  </r>
  <r>
    <x v="3"/>
    <x v="8"/>
    <s v="Canadá"/>
    <n v="4"/>
    <s v="Coquimbo"/>
    <n v="22082010"/>
    <s v="Aguardiente de uva (pisco y similares) (hasta 2021)"/>
    <n v="672"/>
    <n v="6064.8"/>
  </r>
  <r>
    <x v="3"/>
    <x v="8"/>
    <s v="Canadá"/>
    <n v="7"/>
    <s v="Maule"/>
    <n v="22082010"/>
    <s v="Aguardiente de uva (pisco y similares) (hasta 2021)"/>
    <n v="3670.8"/>
    <n v="30806.26"/>
  </r>
  <r>
    <x v="3"/>
    <x v="8"/>
    <s v="España"/>
    <n v="7"/>
    <s v="Maule"/>
    <n v="22082090"/>
    <s v="Los demás aguardientes de vino o de orujo de uvas (hasta 2021)"/>
    <n v="48000"/>
    <n v="87664"/>
  </r>
  <r>
    <x v="3"/>
    <x v="8"/>
    <s v="Estados Unidos"/>
    <n v="4"/>
    <s v="Coquimbo"/>
    <n v="22082010"/>
    <s v="Aguardiente de uva (pisco y similares) (hasta 2021)"/>
    <n v="6300"/>
    <n v="35140"/>
  </r>
  <r>
    <x v="3"/>
    <x v="8"/>
    <s v="Finlandia"/>
    <n v="7"/>
    <s v="Maule"/>
    <n v="22082010"/>
    <s v="Aguardiente de uva (pisco y similares) (hasta 2021)"/>
    <n v="168"/>
    <n v="1489.53"/>
  </r>
  <r>
    <x v="3"/>
    <x v="8"/>
    <s v="Hong Kong"/>
    <n v="4"/>
    <s v="Coquimbo"/>
    <n v="22082010"/>
    <s v="Aguardiente de uva (pisco y similares) (hasta 2021)"/>
    <n v="630"/>
    <n v="6300"/>
  </r>
  <r>
    <x v="3"/>
    <x v="8"/>
    <s v="India"/>
    <n v="4"/>
    <s v="Coquimbo"/>
    <n v="22082010"/>
    <s v="Aguardiente de uva (pisco y similares) (hasta 2021)"/>
    <n v="252"/>
    <n v="4588.2700000000004"/>
  </r>
  <r>
    <x v="3"/>
    <x v="8"/>
    <s v="Japón"/>
    <n v="4"/>
    <s v="Coquimbo"/>
    <n v="22082010"/>
    <s v="Aguardiente de uva (pisco y similares) (hasta 2021)"/>
    <n v="570"/>
    <n v="3901.2"/>
  </r>
  <r>
    <x v="3"/>
    <x v="8"/>
    <s v="Suecia"/>
    <n v="7"/>
    <s v="Maule"/>
    <n v="22082010"/>
    <s v="Aguardiente de uva (pisco y similares) (hasta 2021)"/>
    <n v="630"/>
    <n v="3472.51"/>
  </r>
  <r>
    <x v="3"/>
    <x v="9"/>
    <s v="Alemania"/>
    <n v="8"/>
    <s v="BioBio"/>
    <n v="22082090"/>
    <s v="Los demás aguardientes de vino o de orujo de uvas (hasta 2021)"/>
    <n v="25000"/>
    <n v="136895.69"/>
  </r>
  <r>
    <x v="3"/>
    <x v="9"/>
    <s v="Australia"/>
    <n v="13"/>
    <s v="Metropolitana"/>
    <n v="22082010"/>
    <s v="Aguardiente de uva (pisco y similares) (hasta 2021)"/>
    <n v="880"/>
    <n v="2163"/>
  </r>
  <r>
    <x v="3"/>
    <x v="9"/>
    <s v="Canadá"/>
    <n v="7"/>
    <s v="Maule"/>
    <n v="22082010"/>
    <s v="Aguardiente de uva (pisco y similares) (hasta 2021)"/>
    <n v="806.4"/>
    <n v="7385.73"/>
  </r>
  <r>
    <x v="3"/>
    <x v="9"/>
    <s v="Emiratos Árabes Unidos"/>
    <n v="6"/>
    <s v="Libertador Bernardo O'Higgins"/>
    <n v="22082010"/>
    <s v="Aguardiente de uva (pisco y similares) (hasta 2021)"/>
    <n v="420"/>
    <n v="4500"/>
  </r>
  <r>
    <x v="3"/>
    <x v="9"/>
    <s v="España"/>
    <n v="7"/>
    <s v="Maule"/>
    <n v="22082010"/>
    <s v="Aguardiente de uva (pisco y similares) (hasta 2021)"/>
    <n v="2528.4"/>
    <n v="26322.69"/>
  </r>
  <r>
    <x v="3"/>
    <x v="9"/>
    <s v="Luxemburgo"/>
    <n v="4"/>
    <s v="Coquimbo"/>
    <n v="22082010"/>
    <s v="Aguardiente de uva (pisco y similares) (hasta 2021)"/>
    <n v="957.6"/>
    <n v="7253"/>
  </r>
  <r>
    <x v="3"/>
    <x v="9"/>
    <s v="Nueva Zelanda"/>
    <n v="13"/>
    <s v="Metropolitana"/>
    <n v="22082010"/>
    <s v="Aguardiente de uva (pisco y similares) (hasta 2021)"/>
    <n v="454.2"/>
    <n v="4080"/>
  </r>
  <r>
    <x v="3"/>
    <x v="9"/>
    <s v="Panamá"/>
    <n v="13"/>
    <s v="Metropolitana"/>
    <n v="22082010"/>
    <s v="Aguardiente de uva (pisco y similares) (hasta 2021)"/>
    <n v="3930"/>
    <n v="18500"/>
  </r>
  <r>
    <x v="3"/>
    <x v="9"/>
    <s v="Rep. Checa"/>
    <n v="16"/>
    <s v="Ñuble"/>
    <n v="22082090"/>
    <s v="Los demás aguardientes de vino o de orujo de uvas (hasta 2021)"/>
    <n v="50000"/>
    <n v="219015.94"/>
  </r>
  <r>
    <x v="3"/>
    <x v="9"/>
    <s v="Singapur"/>
    <n v="7"/>
    <s v="Maule"/>
    <n v="22082010"/>
    <s v="Aguardiente de uva (pisco y similares) (hasta 2021)"/>
    <n v="16.8"/>
    <n v="200"/>
  </r>
  <r>
    <x v="3"/>
    <x v="10"/>
    <s v="Alemania"/>
    <n v="13"/>
    <s v="Metropolitana"/>
    <n v="22082010"/>
    <s v="Aguardiente de uva (pisco y similares) (hasta 2021)"/>
    <n v="552"/>
    <n v="5286"/>
  </r>
  <r>
    <x v="3"/>
    <x v="10"/>
    <s v="Australia"/>
    <n v="13"/>
    <s v="Metropolitana"/>
    <n v="22082010"/>
    <s v="Aguardiente de uva (pisco y similares) (hasta 2021)"/>
    <n v="1861.4"/>
    <n v="10302"/>
  </r>
  <r>
    <x v="3"/>
    <x v="10"/>
    <s v="Cambodia"/>
    <n v="7"/>
    <s v="Maule"/>
    <n v="22082010"/>
    <s v="Aguardiente de uva (pisco y similares) (hasta 2021)"/>
    <n v="84"/>
    <n v="1000"/>
  </r>
  <r>
    <x v="3"/>
    <x v="10"/>
    <s v="Canadá"/>
    <n v="4"/>
    <s v="Coquimbo"/>
    <n v="22082010"/>
    <s v="Aguardiente de uva (pisco y similares) (hasta 2021)"/>
    <n v="1350"/>
    <n v="6300"/>
  </r>
  <r>
    <x v="3"/>
    <x v="10"/>
    <s v="Canadá"/>
    <n v="7"/>
    <s v="Maule"/>
    <n v="22082010"/>
    <s v="Aguardiente de uva (pisco y similares) (hasta 2021)"/>
    <n v="2801.4"/>
    <n v="22759.7"/>
  </r>
  <r>
    <x v="3"/>
    <x v="10"/>
    <s v="España"/>
    <n v="7"/>
    <s v="Maule"/>
    <n v="22082090"/>
    <s v="Los demás aguardientes de vino o de orujo de uvas (hasta 2021)"/>
    <n v="96000"/>
    <n v="170028.79999999999"/>
  </r>
  <r>
    <x v="3"/>
    <x v="10"/>
    <s v="Estados Unidos"/>
    <n v="7"/>
    <s v="Maule"/>
    <n v="22082010"/>
    <s v="Aguardiente de uva (pisco y similares) (hasta 2021)"/>
    <n v="3150"/>
    <n v="35301.72"/>
  </r>
  <r>
    <x v="3"/>
    <x v="10"/>
    <s v="Francia"/>
    <n v="4"/>
    <s v="Coquimbo"/>
    <n v="22082010"/>
    <s v="Aguardiente de uva (pisco y similares) (hasta 2021)"/>
    <n v="4590"/>
    <n v="25565.45"/>
  </r>
  <r>
    <x v="3"/>
    <x v="10"/>
    <s v="Japón"/>
    <n v="4"/>
    <s v="Coquimbo"/>
    <n v="22082010"/>
    <s v="Aguardiente de uva (pisco y similares) (hasta 2021)"/>
    <n v="540"/>
    <n v="3880.8"/>
  </r>
  <r>
    <x v="3"/>
    <x v="10"/>
    <s v="Lituania"/>
    <n v="7"/>
    <s v="Maule"/>
    <n v="22082010"/>
    <s v="Aguardiente de uva (pisco y similares) (hasta 2021)"/>
    <n v="84"/>
    <n v="1132.45"/>
  </r>
  <r>
    <x v="3"/>
    <x v="10"/>
    <s v="Rep. Checa"/>
    <n v="16"/>
    <s v="Ñuble"/>
    <n v="22082090"/>
    <s v="Los demás aguardientes de vino o de orujo de uvas (hasta 2021)"/>
    <n v="25000"/>
    <n v="111998.1"/>
  </r>
  <r>
    <x v="3"/>
    <x v="10"/>
    <s v="Suiza"/>
    <n v="13"/>
    <s v="Metropolitana"/>
    <n v="22082010"/>
    <s v="Aguardiente de uva (pisco y similares) (hasta 2021)"/>
    <n v="344.79"/>
    <n v="2682"/>
  </r>
  <r>
    <x v="3"/>
    <x v="10"/>
    <s v="Ucrania"/>
    <n v="6"/>
    <s v="Libertador Bernardo O'Higgins"/>
    <n v="22082010"/>
    <s v="Aguardiente de uva (pisco y similares) (hasta 2021)"/>
    <n v="1164"/>
    <n v="6280.45"/>
  </r>
  <r>
    <x v="3"/>
    <x v="11"/>
    <s v="Australia"/>
    <n v="4"/>
    <s v="Coquimbo"/>
    <n v="22082010"/>
    <s v="Aguardiente de uva (pisco y similares) (hasta 2021)"/>
    <n v="3960"/>
    <n v="20690"/>
  </r>
  <r>
    <x v="3"/>
    <x v="11"/>
    <s v="Canadá"/>
    <n v="7"/>
    <s v="Maule"/>
    <n v="22082010"/>
    <s v="Aguardiente de uva (pisco y similares) (hasta 2021)"/>
    <n v="1209.5999999999999"/>
    <n v="11066.91"/>
  </r>
  <r>
    <x v="3"/>
    <x v="11"/>
    <s v="China"/>
    <n v="4"/>
    <s v="Coquimbo"/>
    <n v="22082010"/>
    <s v="Aguardiente de uva (pisco y similares) (hasta 2021)"/>
    <n v="7200"/>
    <n v="69120"/>
  </r>
  <r>
    <x v="3"/>
    <x v="11"/>
    <s v="España"/>
    <n v="6"/>
    <s v="Libertador Bernardo O'Higgins"/>
    <n v="22082010"/>
    <s v="Aguardiente de uva (pisco y similares) (hasta 2021)"/>
    <n v="1016.4"/>
    <n v="10651.41"/>
  </r>
  <r>
    <x v="3"/>
    <x v="11"/>
    <s v="España"/>
    <n v="7"/>
    <s v="Maule"/>
    <n v="22082010"/>
    <s v="Aguardiente de uva (pisco y similares) (hasta 2021)"/>
    <n v="2041.2"/>
    <n v="21390.85"/>
  </r>
  <r>
    <x v="3"/>
    <x v="11"/>
    <s v="Estados Unidos"/>
    <n v="4"/>
    <s v="Coquimbo"/>
    <n v="22082010"/>
    <s v="Aguardiente de uva (pisco y similares) (hasta 2021)"/>
    <n v="24732"/>
    <n v="139208"/>
  </r>
  <r>
    <x v="3"/>
    <x v="11"/>
    <s v="Estados Unidos"/>
    <n v="13"/>
    <s v="Metropolitana"/>
    <n v="22082010"/>
    <s v="Aguardiente de uva (pisco y similares) (hasta 2021)"/>
    <n v="11088"/>
    <n v="66528"/>
  </r>
  <r>
    <x v="3"/>
    <x v="11"/>
    <s v="Israel"/>
    <n v="4"/>
    <s v="Coquimbo"/>
    <n v="22082010"/>
    <s v="Aguardiente de uva (pisco y similares) (hasta 2021)"/>
    <n v="562.79999999999995"/>
    <n v="4049.88"/>
  </r>
  <r>
    <x v="3"/>
    <x v="11"/>
    <s v="México"/>
    <n v="4"/>
    <s v="Coquimbo"/>
    <n v="22082010"/>
    <s v="Aguardiente de uva (pisco y similares) (hasta 2021)"/>
    <n v="1710"/>
    <n v="8716"/>
  </r>
  <r>
    <x v="3"/>
    <x v="11"/>
    <s v="Paraguay"/>
    <n v="4"/>
    <s v="Coquimbo"/>
    <n v="22082010"/>
    <s v="Aguardiente de uva (pisco y similares) (hasta 2021)"/>
    <n v="360"/>
    <n v="1800"/>
  </r>
  <r>
    <x v="3"/>
    <x v="11"/>
    <s v="Polonia"/>
    <n v="4"/>
    <s v="Coquimbo"/>
    <n v="22082010"/>
    <s v="Aguardiente de uva (pisco y similares) (hasta 2021)"/>
    <n v="1152"/>
    <n v="8187"/>
  </r>
  <r>
    <x v="3"/>
    <x v="11"/>
    <s v="Puerto Rico"/>
    <n v="4"/>
    <s v="Coquimbo"/>
    <n v="22082010"/>
    <s v="Aguardiente de uva (pisco y similares) (hasta 2021)"/>
    <n v="630"/>
    <n v="3360"/>
  </r>
  <r>
    <x v="3"/>
    <x v="11"/>
    <s v="Reino Unido"/>
    <n v="4"/>
    <s v="Coquimbo"/>
    <n v="22082010"/>
    <s v="Aguardiente de uva (pisco y similares) (hasta 2021)"/>
    <n v="630"/>
    <n v="11883.8"/>
  </r>
  <r>
    <x v="3"/>
    <x v="11"/>
    <s v="Rep. Checa"/>
    <n v="13"/>
    <s v="Metropolitana"/>
    <n v="22082090"/>
    <s v="Los demás aguardientes de vino o de orujo de uvas (hasta 2021)"/>
    <n v="46900"/>
    <n v="224874.55"/>
  </r>
  <r>
    <x v="3"/>
    <x v="11"/>
    <s v="Suecia"/>
    <n v="6"/>
    <s v="Libertador Bernardo O'Higgins"/>
    <n v="22082010"/>
    <s v="Aguardiente de uva (pisco y similares) (hasta 2021)"/>
    <n v="138.6"/>
    <n v="1089.3499999999999"/>
  </r>
  <r>
    <x v="3"/>
    <x v="11"/>
    <s v="Vietnam"/>
    <n v="7"/>
    <s v="Maule"/>
    <n v="22082010"/>
    <s v="Aguardiente de uva (pisco y similares) (hasta 2021)"/>
    <n v="54.6"/>
    <n v="650"/>
  </r>
  <r>
    <x v="4"/>
    <x v="0"/>
    <s v="Alemania"/>
    <n v="13"/>
    <s v="Metropolitana"/>
    <n v="22082010"/>
    <s v="Aguardiente de uva (pisco y similares) (hasta 2021)"/>
    <n v="9240"/>
    <n v="46413.5"/>
  </r>
  <r>
    <x v="4"/>
    <x v="0"/>
    <s v="Argentina"/>
    <n v="13"/>
    <s v="Metropolitana"/>
    <n v="22082010"/>
    <s v="Aguardiente de uva (pisco y similares) (hasta 2021)"/>
    <n v="14040"/>
    <n v="78624"/>
  </r>
  <r>
    <x v="4"/>
    <x v="0"/>
    <s v="Brasil"/>
    <n v="7"/>
    <s v="Maule"/>
    <n v="22082010"/>
    <s v="Aguardiente de uva (pisco y similares) (hasta 2021)"/>
    <n v="16.8"/>
    <n v="200"/>
  </r>
  <r>
    <x v="4"/>
    <x v="0"/>
    <s v="Canadá"/>
    <n v="4"/>
    <s v="Coquimbo"/>
    <n v="22082010"/>
    <s v="Aguardiente de uva (pisco y similares) (hasta 2021)"/>
    <n v="3360"/>
    <n v="18302.55"/>
  </r>
  <r>
    <x v="4"/>
    <x v="0"/>
    <s v="Canadá"/>
    <n v="7"/>
    <s v="Maule"/>
    <n v="22082010"/>
    <s v="Aguardiente de uva (pisco y similares) (hasta 2021)"/>
    <n v="1054.2"/>
    <n v="9174.48"/>
  </r>
  <r>
    <x v="4"/>
    <x v="0"/>
    <s v="Costa Rica"/>
    <n v="4"/>
    <s v="Coquimbo"/>
    <n v="22082010"/>
    <s v="Aguardiente de uva (pisco y similares) (hasta 2021)"/>
    <n v="450"/>
    <n v="1600"/>
  </r>
  <r>
    <x v="4"/>
    <x v="0"/>
    <s v="Emiratos Árabes Unidos"/>
    <n v="6"/>
    <s v="Libertador Bernardo O'Higgins"/>
    <n v="22082010"/>
    <s v="Aguardiente de uva (pisco y similares) (hasta 2021)"/>
    <n v="210"/>
    <n v="2250"/>
  </r>
  <r>
    <x v="4"/>
    <x v="0"/>
    <s v="España"/>
    <n v="7"/>
    <s v="Maule"/>
    <n v="22082010"/>
    <s v="Aguardiente de uva (pisco y similares) (hasta 2021)"/>
    <n v="1016.4"/>
    <n v="10748.39"/>
  </r>
  <r>
    <x v="4"/>
    <x v="0"/>
    <s v="España"/>
    <n v="7"/>
    <s v="Maule"/>
    <n v="22082090"/>
    <s v="Los demás aguardientes de vino o de orujo de uvas (hasta 2021)"/>
    <n v="72000"/>
    <n v="131496"/>
  </r>
  <r>
    <x v="4"/>
    <x v="0"/>
    <s v="Finlandia"/>
    <n v="7"/>
    <s v="Maule"/>
    <n v="22082010"/>
    <s v="Aguardiente de uva (pisco y similares) (hasta 2021)"/>
    <n v="168"/>
    <n v="1492.34"/>
  </r>
  <r>
    <x v="4"/>
    <x v="0"/>
    <s v="Holanda"/>
    <n v="6"/>
    <s v="Libertador Bernardo O'Higgins"/>
    <n v="22082010"/>
    <s v="Aguardiente de uva (pisco y similares) (hasta 2021)"/>
    <n v="63"/>
    <n v="750"/>
  </r>
  <r>
    <x v="4"/>
    <x v="0"/>
    <s v="Japón"/>
    <n v="4"/>
    <s v="Coquimbo"/>
    <n v="22082010"/>
    <s v="Aguardiente de uva (pisco y similares) (hasta 2021)"/>
    <n v="750"/>
    <n v="4902"/>
  </r>
  <r>
    <x v="4"/>
    <x v="0"/>
    <s v="Reino Unido"/>
    <n v="4"/>
    <s v="Coquimbo"/>
    <n v="22082010"/>
    <s v="Aguardiente de uva (pisco y similares) (hasta 2021)"/>
    <n v="5940"/>
    <n v="32694.86"/>
  </r>
  <r>
    <x v="4"/>
    <x v="0"/>
    <s v="Rusia"/>
    <n v="13"/>
    <s v="Metropolitana"/>
    <n v="22082010"/>
    <s v="Aguardiente de uva (pisco y similares) (hasta 2021)"/>
    <n v="1260"/>
    <n v="10500"/>
  </r>
  <r>
    <x v="4"/>
    <x v="1"/>
    <s v="Canadá"/>
    <n v="4"/>
    <s v="Coquimbo"/>
    <n v="22082010"/>
    <s v="Aguardiente de uva (pisco y similares) (hasta 2021)"/>
    <n v="126"/>
    <n v="588"/>
  </r>
  <r>
    <x v="4"/>
    <x v="1"/>
    <s v="Canadá"/>
    <n v="7"/>
    <s v="Maule"/>
    <n v="22082010"/>
    <s v="Aguardiente de uva (pisco y similares) (hasta 2021)"/>
    <n v="546"/>
    <n v="4659.24"/>
  </r>
  <r>
    <x v="4"/>
    <x v="1"/>
    <s v="China"/>
    <n v="13"/>
    <s v="Metropolitana"/>
    <n v="22082010"/>
    <s v="Aguardiente de uva (pisco y similares) (hasta 2021)"/>
    <n v="3960"/>
    <n v="17358"/>
  </r>
  <r>
    <x v="4"/>
    <x v="1"/>
    <s v="Emiratos Árabes Unidos"/>
    <n v="6"/>
    <s v="Libertador Bernardo O'Higgins"/>
    <n v="22082010"/>
    <s v="Aguardiente de uva (pisco y similares) (hasta 2021)"/>
    <n v="126"/>
    <n v="1350"/>
  </r>
  <r>
    <x v="4"/>
    <x v="1"/>
    <s v="España"/>
    <n v="7"/>
    <s v="Maule"/>
    <n v="22082090"/>
    <s v="Los demás aguardientes de vino o de orujo de uvas (hasta 2021)"/>
    <n v="432000"/>
    <n v="786657.6"/>
  </r>
  <r>
    <x v="4"/>
    <x v="1"/>
    <s v="Perú"/>
    <n v="13"/>
    <s v="Metropolitana"/>
    <n v="22082090"/>
    <s v="Los demás aguardientes de vino o de orujo de uvas (hasta 2021)"/>
    <n v="1200"/>
    <n v="2300"/>
  </r>
  <r>
    <x v="4"/>
    <x v="1"/>
    <s v="Polinesia francesa"/>
    <n v="4"/>
    <s v="Coquimbo"/>
    <n v="22082010"/>
    <s v="Aguardiente de uva (pisco y similares) (hasta 2021)"/>
    <n v="456"/>
    <n v="2325"/>
  </r>
  <r>
    <x v="4"/>
    <x v="1"/>
    <s v="Suecia"/>
    <n v="7"/>
    <s v="Maule"/>
    <n v="22082010"/>
    <s v="Aguardiente de uva (pisco y similares) (hasta 2021)"/>
    <n v="252"/>
    <n v="1402.64"/>
  </r>
  <r>
    <x v="4"/>
    <x v="1"/>
    <s v="Suecia"/>
    <n v="20"/>
    <s v="Mercadería extranjera nacionalizada"/>
    <n v="22082010"/>
    <s v="Aguardiente de uva (pisco y similares) (hasta 2021)"/>
    <n v="2640"/>
    <n v="9984"/>
  </r>
  <r>
    <x v="4"/>
    <x v="2"/>
    <s v="Alemania"/>
    <n v="3"/>
    <s v="Atacama"/>
    <n v="22082010"/>
    <s v="Aguardiente de uva (pisco y similares) (hasta 2021)"/>
    <n v="470.4"/>
    <n v="8509.57"/>
  </r>
  <r>
    <x v="4"/>
    <x v="2"/>
    <s v="Australia"/>
    <n v="13"/>
    <s v="Metropolitana"/>
    <n v="22082010"/>
    <s v="Aguardiente de uva (pisco y similares) (hasta 2021)"/>
    <n v="1280"/>
    <n v="2833"/>
  </r>
  <r>
    <x v="4"/>
    <x v="2"/>
    <s v="Canadá"/>
    <n v="4"/>
    <s v="Coquimbo"/>
    <n v="22082010"/>
    <s v="Aguardiente de uva (pisco y similares) (hasta 2021)"/>
    <n v="1251"/>
    <n v="7374.5"/>
  </r>
  <r>
    <x v="4"/>
    <x v="2"/>
    <s v="Canadá"/>
    <n v="7"/>
    <s v="Maule"/>
    <n v="22082010"/>
    <s v="Aguardiente de uva (pisco y similares) (hasta 2021)"/>
    <n v="2318.4"/>
    <n v="19862.580000000002"/>
  </r>
  <r>
    <x v="4"/>
    <x v="2"/>
    <s v="China"/>
    <n v="4"/>
    <s v="Coquimbo"/>
    <n v="22082010"/>
    <s v="Aguardiente de uva (pisco y similares) (hasta 2021)"/>
    <n v="2250"/>
    <n v="11937.87"/>
  </r>
  <r>
    <x v="4"/>
    <x v="2"/>
    <s v="China"/>
    <n v="4"/>
    <s v="Coquimbo"/>
    <n v="22082090"/>
    <s v="Los demás aguardientes de vino o de orujo de uvas (hasta 2021)"/>
    <n v="1350"/>
    <n v="7974.99"/>
  </r>
  <r>
    <x v="4"/>
    <x v="2"/>
    <s v="China"/>
    <n v="6"/>
    <s v="Libertador Bernardo O'Higgins"/>
    <n v="22082010"/>
    <s v="Aguardiente de uva (pisco y similares) (hasta 2021)"/>
    <n v="1350"/>
    <n v="11010.93"/>
  </r>
  <r>
    <x v="4"/>
    <x v="2"/>
    <s v="China"/>
    <n v="6"/>
    <s v="Libertador Bernardo O'Higgins"/>
    <n v="22082090"/>
    <s v="Los demás aguardientes de vino o de orujo de uvas (hasta 2021)"/>
    <n v="1350"/>
    <n v="15014.9"/>
  </r>
  <r>
    <x v="4"/>
    <x v="2"/>
    <s v="Costa Rica"/>
    <n v="4"/>
    <s v="Coquimbo"/>
    <n v="22082010"/>
    <s v="Aguardiente de uva (pisco y similares) (hasta 2021)"/>
    <n v="420"/>
    <n v="3150"/>
  </r>
  <r>
    <x v="4"/>
    <x v="2"/>
    <s v="España"/>
    <n v="7"/>
    <s v="Maule"/>
    <n v="22082010"/>
    <s v="Aguardiente de uva (pisco y similares) (hasta 2021)"/>
    <n v="2032.8"/>
    <n v="21070.97"/>
  </r>
  <r>
    <x v="4"/>
    <x v="2"/>
    <s v="Estados Unidos"/>
    <n v="7"/>
    <s v="Maule"/>
    <n v="22082010"/>
    <s v="Aguardiente de uva (pisco y similares) (hasta 2021)"/>
    <n v="2700"/>
    <n v="30193.46"/>
  </r>
  <r>
    <x v="4"/>
    <x v="2"/>
    <s v="Finlandia"/>
    <n v="7"/>
    <s v="Maule"/>
    <n v="22082010"/>
    <s v="Aguardiente de uva (pisco y similares) (hasta 2021)"/>
    <n v="168"/>
    <n v="1850.24"/>
  </r>
  <r>
    <x v="4"/>
    <x v="2"/>
    <s v="Hong Kong"/>
    <n v="4"/>
    <s v="Coquimbo"/>
    <n v="22082010"/>
    <s v="Aguardiente de uva (pisco y similares) (hasta 2021)"/>
    <n v="90"/>
    <n v="540"/>
  </r>
  <r>
    <x v="4"/>
    <x v="2"/>
    <s v="Lituania"/>
    <n v="7"/>
    <s v="Maule"/>
    <n v="22082010"/>
    <s v="Aguardiente de uva (pisco y similares) (hasta 2021)"/>
    <n v="42"/>
    <n v="555.07000000000005"/>
  </r>
  <r>
    <x v="4"/>
    <x v="2"/>
    <s v="México"/>
    <n v="4"/>
    <s v="Coquimbo"/>
    <n v="22082010"/>
    <s v="Aguardiente de uva (pisco y similares) (hasta 2021)"/>
    <n v="1350"/>
    <n v="6300"/>
  </r>
  <r>
    <x v="4"/>
    <x v="2"/>
    <s v="Rep. Checa"/>
    <n v="13"/>
    <s v="Metropolitana"/>
    <n v="22082090"/>
    <s v="Los demás aguardientes de vino o de orujo de uvas (hasta 2021)"/>
    <n v="25000"/>
    <n v="90481.56"/>
  </r>
  <r>
    <x v="4"/>
    <x v="2"/>
    <s v="Suiza"/>
    <n v="4"/>
    <s v="Coquimbo"/>
    <n v="22082010"/>
    <s v="Aguardiente de uva (pisco y similares) (hasta 2021)"/>
    <n v="4200"/>
    <n v="23200"/>
  </r>
  <r>
    <x v="4"/>
    <x v="3"/>
    <s v="Alemania"/>
    <n v="4"/>
    <s v="Coquimbo"/>
    <n v="22082010"/>
    <s v="Aguardiente de uva (pisco y similares) (hasta 2021)"/>
    <n v="7308"/>
    <n v="32638"/>
  </r>
  <r>
    <x v="4"/>
    <x v="3"/>
    <s v="Australia"/>
    <n v="4"/>
    <s v="Coquimbo"/>
    <n v="22082010"/>
    <s v="Aguardiente de uva (pisco y similares) (hasta 2021)"/>
    <n v="5643"/>
    <n v="49020"/>
  </r>
  <r>
    <x v="4"/>
    <x v="3"/>
    <s v="Bahrein"/>
    <n v="13"/>
    <s v="Metropolitana"/>
    <n v="22082010"/>
    <s v="Aguardiente de uva (pisco y similares) (hasta 2021)"/>
    <n v="378"/>
    <n v="4243.99"/>
  </r>
  <r>
    <x v="4"/>
    <x v="3"/>
    <s v="Canadá"/>
    <n v="7"/>
    <s v="Maule"/>
    <n v="22082010"/>
    <s v="Aguardiente de uva (pisco y similares) (hasta 2021)"/>
    <n v="949.2"/>
    <n v="7890.39"/>
  </r>
  <r>
    <x v="4"/>
    <x v="3"/>
    <s v="China"/>
    <n v="13"/>
    <s v="Metropolitana"/>
    <n v="22082010"/>
    <s v="Aguardiente de uva (pisco y similares) (hasta 2021)"/>
    <n v="1320"/>
    <n v="14592"/>
  </r>
  <r>
    <x v="4"/>
    <x v="3"/>
    <s v="Dinamarca"/>
    <n v="4"/>
    <s v="Coquimbo"/>
    <n v="22082010"/>
    <s v="Aguardiente de uva (pisco y similares) (hasta 2021)"/>
    <n v="84"/>
    <n v="446.34"/>
  </r>
  <r>
    <x v="4"/>
    <x v="3"/>
    <s v="España"/>
    <n v="7"/>
    <s v="Maule"/>
    <n v="22082010"/>
    <s v="Aguardiente de uva (pisco y similares) (hasta 2021)"/>
    <n v="2024.4"/>
    <n v="21353.45"/>
  </r>
  <r>
    <x v="4"/>
    <x v="3"/>
    <s v="Estados Unidos"/>
    <n v="4"/>
    <s v="Coquimbo"/>
    <n v="22082010"/>
    <s v="Aguardiente de uva (pisco y similares) (hasta 2021)"/>
    <n v="11340"/>
    <n v="62944"/>
  </r>
  <r>
    <x v="4"/>
    <x v="3"/>
    <s v="México"/>
    <n v="7"/>
    <s v="Maule"/>
    <n v="22082010"/>
    <s v="Aguardiente de uva (pisco y similares) (hasta 2021)"/>
    <n v="504"/>
    <n v="7200"/>
  </r>
  <r>
    <x v="4"/>
    <x v="3"/>
    <s v="Nueva Zelanda"/>
    <n v="4"/>
    <s v="Coquimbo"/>
    <n v="22082010"/>
    <s v="Aguardiente de uva (pisco y similares) (hasta 2021)"/>
    <n v="450"/>
    <n v="3250"/>
  </r>
  <r>
    <x v="4"/>
    <x v="3"/>
    <s v="Nueva Zelanda"/>
    <n v="13"/>
    <s v="Metropolitana"/>
    <n v="22082010"/>
    <s v="Aguardiente de uva (pisco y similares) (hasta 2021)"/>
    <n v="90"/>
    <n v="1760.47"/>
  </r>
  <r>
    <x v="4"/>
    <x v="3"/>
    <s v="Rep. Checa"/>
    <n v="13"/>
    <s v="Metropolitana"/>
    <n v="22082090"/>
    <s v="Los demás aguardientes de vino o de orujo de uvas (hasta 2021)"/>
    <n v="50000"/>
    <n v="220002.16"/>
  </r>
  <r>
    <x v="4"/>
    <x v="3"/>
    <s v="Suecia"/>
    <n v="7"/>
    <s v="Maule"/>
    <n v="22082010"/>
    <s v="Aguardiente de uva (pisco y similares) (hasta 2021)"/>
    <n v="252"/>
    <n v="1358.94"/>
  </r>
  <r>
    <x v="4"/>
    <x v="4"/>
    <s v="Canadá"/>
    <n v="4"/>
    <s v="Coquimbo"/>
    <n v="22082010"/>
    <s v="Aguardiente de uva (pisco y similares) (hasta 2021)"/>
    <n v="924"/>
    <n v="7240.8"/>
  </r>
  <r>
    <x v="4"/>
    <x v="4"/>
    <s v="Canadá"/>
    <n v="7"/>
    <s v="Maule"/>
    <n v="22082010"/>
    <s v="Aguardiente de uva (pisco y similares) (hasta 2021)"/>
    <n v="2003.4"/>
    <n v="16534.22"/>
  </r>
  <r>
    <x v="4"/>
    <x v="4"/>
    <s v="China"/>
    <n v="13"/>
    <s v="Metropolitana"/>
    <n v="22082010"/>
    <s v="Aguardiente de uva (pisco y similares) (hasta 2021)"/>
    <n v="270"/>
    <n v="1713"/>
  </r>
  <r>
    <x v="4"/>
    <x v="4"/>
    <s v="España"/>
    <n v="7"/>
    <s v="Maule"/>
    <n v="22082010"/>
    <s v="Aguardiente de uva (pisco y similares) (hasta 2021)"/>
    <n v="2024.4"/>
    <n v="20892.93"/>
  </r>
  <r>
    <x v="4"/>
    <x v="4"/>
    <s v="Estados Unidos"/>
    <n v="4"/>
    <s v="Coquimbo"/>
    <n v="22082010"/>
    <s v="Aguardiente de uva (pisco y similares) (hasta 2021)"/>
    <n v="12060"/>
    <n v="93553.97"/>
  </r>
  <r>
    <x v="4"/>
    <x v="4"/>
    <s v="Hong Kong"/>
    <n v="4"/>
    <s v="Coquimbo"/>
    <n v="22082010"/>
    <s v="Aguardiente de uva (pisco y similares) (hasta 2021)"/>
    <n v="180"/>
    <n v="1080"/>
  </r>
  <r>
    <x v="4"/>
    <x v="4"/>
    <s v="Japón"/>
    <n v="4"/>
    <s v="Coquimbo"/>
    <n v="22082010"/>
    <s v="Aguardiente de uva (pisco y similares) (hasta 2021)"/>
    <n v="585"/>
    <n v="3252.6"/>
  </r>
  <r>
    <x v="4"/>
    <x v="4"/>
    <s v="Rep. Checa"/>
    <n v="13"/>
    <s v="Metropolitana"/>
    <n v="22082090"/>
    <s v="Los demás aguardientes de vino o de orujo de uvas (hasta 2021)"/>
    <n v="25000"/>
    <n v="108633.4"/>
  </r>
  <r>
    <x v="4"/>
    <x v="4"/>
    <s v="Singapur"/>
    <n v="7"/>
    <s v="Maule"/>
    <n v="22082010"/>
    <s v="Aguardiente de uva (pisco y similares) (hasta 2021)"/>
    <n v="8.4"/>
    <n v="100"/>
  </r>
  <r>
    <x v="4"/>
    <x v="5"/>
    <s v="Argentina"/>
    <n v="13"/>
    <s v="Metropolitana"/>
    <n v="22082010"/>
    <s v="Aguardiente de uva (pisco y similares) (hasta 2021)"/>
    <n v="11340"/>
    <n v="63504"/>
  </r>
  <r>
    <x v="4"/>
    <x v="5"/>
    <s v="Australia"/>
    <n v="13"/>
    <s v="Metropolitana"/>
    <n v="22082010"/>
    <s v="Aguardiente de uva (pisco y similares) (hasta 2021)"/>
    <n v="200"/>
    <n v="320"/>
  </r>
  <r>
    <x v="4"/>
    <x v="5"/>
    <s v="Canadá"/>
    <n v="7"/>
    <s v="Maule"/>
    <n v="22082010"/>
    <s v="Aguardiente de uva (pisco y similares) (hasta 2021)"/>
    <n v="2696.4"/>
    <n v="20197.68"/>
  </r>
  <r>
    <x v="4"/>
    <x v="5"/>
    <s v="Costa Rica"/>
    <n v="4"/>
    <s v="Coquimbo"/>
    <n v="22082010"/>
    <s v="Aguardiente de uva (pisco y similares) (hasta 2021)"/>
    <n v="840"/>
    <n v="3200"/>
  </r>
  <r>
    <x v="4"/>
    <x v="5"/>
    <s v="Croacia"/>
    <n v="4"/>
    <s v="Coquimbo"/>
    <n v="22082010"/>
    <s v="Aguardiente de uva (pisco y similares) (hasta 2021)"/>
    <n v="188"/>
    <n v="2050"/>
  </r>
  <r>
    <x v="4"/>
    <x v="5"/>
    <s v="Estados Unidos"/>
    <n v="13"/>
    <s v="Metropolitana"/>
    <n v="22082010"/>
    <s v="Aguardiente de uva (pisco y similares) (hasta 2021)"/>
    <n v="11088"/>
    <n v="66528"/>
  </r>
  <r>
    <x v="4"/>
    <x v="5"/>
    <s v="Estados Unidos"/>
    <n v="20"/>
    <s v="Mercadería extranjera nacionalizada"/>
    <n v="22082010"/>
    <s v="Aguardiente de uva (pisco y similares) (hasta 2021)"/>
    <n v="7.35"/>
    <n v="42.12"/>
  </r>
  <r>
    <x v="4"/>
    <x v="5"/>
    <s v="México"/>
    <n v="4"/>
    <s v="Coquimbo"/>
    <n v="22082010"/>
    <s v="Aguardiente de uva (pisco y similares) (hasta 2021)"/>
    <n v="1050"/>
    <n v="4900"/>
  </r>
  <r>
    <x v="4"/>
    <x v="5"/>
    <s v="Singapur"/>
    <n v="13"/>
    <s v="Metropolitana"/>
    <n v="22082010"/>
    <s v="Aguardiente de uva (pisco y similares) (hasta 2021)"/>
    <n v="25.2"/>
    <n v="300"/>
  </r>
  <r>
    <x v="4"/>
    <x v="5"/>
    <s v="Ucrania"/>
    <n v="4"/>
    <s v="Coquimbo"/>
    <n v="22082010"/>
    <s v="Aguardiente de uva (pisco y similares) (hasta 2021)"/>
    <n v="979.2"/>
    <n v="6169.3"/>
  </r>
  <r>
    <x v="4"/>
    <x v="6"/>
    <s v="Bélgica"/>
    <n v="6"/>
    <s v="Libertador Bernardo O'Higgins"/>
    <n v="22082010"/>
    <s v="Aguardiente de uva (pisco y similares) (hasta 2021)"/>
    <n v="720"/>
    <n v="7431.84"/>
  </r>
  <r>
    <x v="4"/>
    <x v="6"/>
    <s v="Canadá"/>
    <n v="4"/>
    <s v="Coquimbo"/>
    <n v="22082010"/>
    <s v="Aguardiente de uva (pisco y similares) (hasta 2021)"/>
    <n v="1854"/>
    <n v="8652"/>
  </r>
  <r>
    <x v="4"/>
    <x v="6"/>
    <s v="Canadá"/>
    <n v="7"/>
    <s v="Maule"/>
    <n v="22082010"/>
    <s v="Aguardiente de uva (pisco y similares) (hasta 2021)"/>
    <n v="949.2"/>
    <n v="8106.96"/>
  </r>
  <r>
    <x v="4"/>
    <x v="6"/>
    <s v="China"/>
    <n v="4"/>
    <s v="Coquimbo"/>
    <n v="22082010"/>
    <s v="Aguardiente de uva (pisco y similares) (hasta 2021)"/>
    <n v="450"/>
    <n v="2700"/>
  </r>
  <r>
    <x v="4"/>
    <x v="6"/>
    <s v="Estados Unidos"/>
    <n v="4"/>
    <s v="Coquimbo"/>
    <n v="22082010"/>
    <s v="Aguardiente de uva (pisco y similares) (hasta 2021)"/>
    <n v="12492"/>
    <n v="69721.600000000006"/>
  </r>
  <r>
    <x v="4"/>
    <x v="6"/>
    <s v="Hong Kong"/>
    <n v="4"/>
    <s v="Coquimbo"/>
    <n v="22082010"/>
    <s v="Aguardiente de uva (pisco y similares) (hasta 2021)"/>
    <n v="630"/>
    <n v="6300"/>
  </r>
  <r>
    <x v="4"/>
    <x v="6"/>
    <s v="Panamá"/>
    <n v="6"/>
    <s v="Libertador Bernardo O'Higgins"/>
    <n v="22082010"/>
    <s v="Aguardiente de uva (pisco y similares) (hasta 2021)"/>
    <n v="1620"/>
    <n v="3780"/>
  </r>
  <r>
    <x v="4"/>
    <x v="7"/>
    <s v="Canadá"/>
    <n v="7"/>
    <s v="Maule"/>
    <n v="22082010"/>
    <s v="Aguardiente de uva (pisco y similares) (hasta 2021)"/>
    <n v="940.8"/>
    <n v="6711.62"/>
  </r>
  <r>
    <x v="4"/>
    <x v="7"/>
    <s v="Francia"/>
    <n v="4"/>
    <s v="Coquimbo"/>
    <n v="22082010"/>
    <s v="Aguardiente de uva (pisco y similares) (hasta 2021)"/>
    <n v="6300"/>
    <n v="125707.21"/>
  </r>
  <r>
    <x v="4"/>
    <x v="7"/>
    <s v="Hong Kong"/>
    <n v="4"/>
    <s v="Coquimbo"/>
    <n v="22082010"/>
    <s v="Aguardiente de uva (pisco y similares) (hasta 2021)"/>
    <n v="639"/>
    <n v="6300"/>
  </r>
  <r>
    <x v="4"/>
    <x v="7"/>
    <s v="Panamá"/>
    <n v="4"/>
    <s v="Coquimbo"/>
    <n v="22082010"/>
    <s v="Aguardiente de uva (pisco y similares) (hasta 2021)"/>
    <n v="2077.44"/>
    <n v="13069.34"/>
  </r>
  <r>
    <x v="4"/>
    <x v="7"/>
    <s v="Rep. Checa"/>
    <n v="13"/>
    <s v="Metropolitana"/>
    <n v="22082090"/>
    <s v="Los demás aguardientes de vino o de orujo de uvas (hasta 2021)"/>
    <n v="25000"/>
    <n v="119812.51"/>
  </r>
  <r>
    <x v="4"/>
    <x v="7"/>
    <s v="Suiza"/>
    <n v="6"/>
    <s v="Libertador Bernardo O'Higgins"/>
    <n v="22082090"/>
    <s v="Los demás aguardientes de vino o de orujo de uvas (hasta 2021)"/>
    <n v="58.5"/>
    <n v="1404"/>
  </r>
  <r>
    <x v="4"/>
    <x v="8"/>
    <s v="Alemania"/>
    <n v="4"/>
    <s v="Coquimbo"/>
    <n v="22082010"/>
    <s v="Aguardiente de uva (pisco y similares) (hasta 2021)"/>
    <n v="1033.2"/>
    <n v="9487"/>
  </r>
  <r>
    <x v="4"/>
    <x v="8"/>
    <s v="Australia"/>
    <n v="4"/>
    <s v="Coquimbo"/>
    <n v="22082010"/>
    <s v="Aguardiente de uva (pisco y similares) (hasta 2021)"/>
    <n v="5670"/>
    <n v="46036"/>
  </r>
  <r>
    <x v="4"/>
    <x v="8"/>
    <s v="Australia"/>
    <n v="13"/>
    <s v="Metropolitana"/>
    <n v="22082010"/>
    <s v="Aguardiente de uva (pisco y similares) (hasta 2021)"/>
    <n v="2511.1999999999998"/>
    <n v="10338.200000000001"/>
  </r>
  <r>
    <x v="4"/>
    <x v="8"/>
    <s v="Bélgica"/>
    <n v="6"/>
    <s v="Libertador Bernardo O'Higgins"/>
    <n v="22082010"/>
    <s v="Aguardiente de uva (pisco y similares) (hasta 2021)"/>
    <n v="957.6"/>
    <n v="7052.71"/>
  </r>
  <r>
    <x v="4"/>
    <x v="8"/>
    <s v="Canadá"/>
    <n v="7"/>
    <s v="Maule"/>
    <n v="22082010"/>
    <s v="Aguardiente de uva (pisco y similares) (hasta 2021)"/>
    <n v="3049.2"/>
    <n v="25645.39"/>
  </r>
  <r>
    <x v="4"/>
    <x v="8"/>
    <s v="China"/>
    <n v="4"/>
    <s v="Coquimbo"/>
    <n v="22082010"/>
    <s v="Aguardiente de uva (pisco y similares) (hasta 2021)"/>
    <n v="137.9"/>
    <n v="1708.39"/>
  </r>
  <r>
    <x v="4"/>
    <x v="8"/>
    <s v="Colombia"/>
    <n v="13"/>
    <s v="Metropolitana"/>
    <n v="22082090"/>
    <s v="Los demás aguardientes de vino o de orujo de uvas (hasta 2021)"/>
    <n v="74702.25"/>
    <n v="22453.01"/>
  </r>
  <r>
    <x v="4"/>
    <x v="8"/>
    <s v="Estados Unidos"/>
    <n v="4"/>
    <s v="Coquimbo"/>
    <n v="22082010"/>
    <s v="Aguardiente de uva (pisco y similares) (hasta 2021)"/>
    <n v="90"/>
    <n v="1080"/>
  </r>
  <r>
    <x v="4"/>
    <x v="8"/>
    <s v="Finlandia"/>
    <n v="7"/>
    <s v="Maule"/>
    <n v="22082010"/>
    <s v="Aguardiente de uva (pisco y similares) (hasta 2021)"/>
    <n v="336"/>
    <n v="4020.34"/>
  </r>
  <r>
    <x v="4"/>
    <x v="8"/>
    <s v="Holanda"/>
    <n v="4"/>
    <s v="Coquimbo"/>
    <n v="22082010"/>
    <s v="Aguardiente de uva (pisco y similares) (hasta 2021)"/>
    <n v="1087.2"/>
    <n v="5424"/>
  </r>
  <r>
    <x v="4"/>
    <x v="8"/>
    <s v="Hong Kong"/>
    <n v="4"/>
    <s v="Coquimbo"/>
    <n v="22082010"/>
    <s v="Aguardiente de uva (pisco y similares) (hasta 2021)"/>
    <n v="225"/>
    <n v="1350"/>
  </r>
  <r>
    <x v="4"/>
    <x v="8"/>
    <s v="Israel"/>
    <n v="4"/>
    <s v="Coquimbo"/>
    <n v="22082010"/>
    <s v="Aguardiente de uva (pisco y similares) (hasta 2021)"/>
    <n v="680.4"/>
    <n v="3532.44"/>
  </r>
  <r>
    <x v="4"/>
    <x v="8"/>
    <s v="Jordania"/>
    <n v="7"/>
    <s v="Maule"/>
    <n v="22082010"/>
    <s v="Aguardiente de uva (pisco y similares) (hasta 2021)"/>
    <n v="84"/>
    <n v="1000"/>
  </r>
  <r>
    <x v="4"/>
    <x v="8"/>
    <s v="Rep. Checa"/>
    <n v="13"/>
    <s v="Metropolitana"/>
    <n v="22082090"/>
    <s v="Los demás aguardientes de vino o de orujo de uvas (hasta 2021)"/>
    <n v="25000"/>
    <n v="117659.39"/>
  </r>
  <r>
    <x v="4"/>
    <x v="8"/>
    <s v="Taiwán"/>
    <n v="4"/>
    <s v="Coquimbo"/>
    <n v="22082010"/>
    <s v="Aguardiente de uva (pisco y similares) (hasta 2021)"/>
    <n v="3735"/>
    <n v="33116.800000000003"/>
  </r>
  <r>
    <x v="4"/>
    <x v="8"/>
    <s v="Uruguay"/>
    <n v="4"/>
    <s v="Coquimbo"/>
    <n v="22082010"/>
    <s v="Aguardiente de uva (pisco y similares) (hasta 2021)"/>
    <n v="1140"/>
    <n v="4180"/>
  </r>
  <r>
    <x v="4"/>
    <x v="9"/>
    <s v="Alemania"/>
    <n v="4"/>
    <s v="Coquimbo"/>
    <n v="22082010"/>
    <s v="Aguardiente de uva (pisco y similares) (hasta 2021)"/>
    <n v="9240"/>
    <n v="48600"/>
  </r>
  <r>
    <x v="4"/>
    <x v="9"/>
    <s v="Alemania"/>
    <n v="13"/>
    <s v="Metropolitana"/>
    <n v="22082010"/>
    <s v="Aguardiente de uva (pisco y similares) (hasta 2021)"/>
    <n v="5556"/>
    <n v="28781.31"/>
  </r>
  <r>
    <x v="4"/>
    <x v="9"/>
    <s v="Alemania"/>
    <n v="13"/>
    <s v="Metropolitana"/>
    <n v="22082090"/>
    <s v="Los demás aguardientes de vino o de orujo de uvas (hasta 2021)"/>
    <n v="25000"/>
    <n v="146667.63"/>
  </r>
  <r>
    <x v="4"/>
    <x v="9"/>
    <s v="Australia"/>
    <n v="4"/>
    <s v="Coquimbo"/>
    <n v="22082010"/>
    <s v="Aguardiente de uva (pisco y similares) (hasta 2021)"/>
    <n v="11164.5"/>
    <n v="124050"/>
  </r>
  <r>
    <x v="4"/>
    <x v="9"/>
    <s v="Canadá"/>
    <n v="4"/>
    <s v="Coquimbo"/>
    <n v="22082010"/>
    <s v="Aguardiente de uva (pisco y similares) (hasta 2021)"/>
    <n v="1416"/>
    <n v="11533.98"/>
  </r>
  <r>
    <x v="4"/>
    <x v="9"/>
    <s v="Canadá"/>
    <n v="7"/>
    <s v="Maule"/>
    <n v="22082010"/>
    <s v="Aguardiente de uva (pisco y similares) (hasta 2021)"/>
    <n v="2331"/>
    <n v="21173.56"/>
  </r>
  <r>
    <x v="4"/>
    <x v="9"/>
    <s v="China"/>
    <n v="4"/>
    <s v="Coquimbo"/>
    <n v="22082010"/>
    <s v="Aguardiente de uva (pisco y similares) (hasta 2021)"/>
    <n v="12774"/>
    <n v="54963"/>
  </r>
  <r>
    <x v="4"/>
    <x v="9"/>
    <s v="China"/>
    <n v="7"/>
    <s v="Maule"/>
    <n v="22082090"/>
    <s v="Los demás aguardientes de vino o de orujo de uvas (hasta 2021)"/>
    <n v="1944"/>
    <n v="6840"/>
  </r>
  <r>
    <x v="4"/>
    <x v="9"/>
    <s v="España"/>
    <n v="7"/>
    <s v="Maule"/>
    <n v="22082090"/>
    <s v="Los demás aguardientes de vino o de orujo de uvas (hasta 2021)"/>
    <n v="432000"/>
    <n v="783826.4"/>
  </r>
  <r>
    <x v="4"/>
    <x v="9"/>
    <s v="Estados Unidos"/>
    <n v="4"/>
    <s v="Coquimbo"/>
    <n v="22082010"/>
    <s v="Aguardiente de uva (pisco y similares) (hasta 2021)"/>
    <n v="23058"/>
    <n v="132064.79999999999"/>
  </r>
  <r>
    <x v="4"/>
    <x v="9"/>
    <s v="Haití"/>
    <n v="7"/>
    <s v="Maule"/>
    <n v="22082010"/>
    <s v="Aguardiente de uva (pisco y similares) (hasta 2021)"/>
    <n v="18"/>
    <n v="150"/>
  </r>
  <r>
    <x v="4"/>
    <x v="9"/>
    <s v="Haití"/>
    <n v="7"/>
    <s v="Maule"/>
    <n v="22082090"/>
    <s v="Los demás aguardientes de vino o de orujo de uvas (hasta 2021)"/>
    <n v="90"/>
    <n v="180.6"/>
  </r>
  <r>
    <x v="4"/>
    <x v="9"/>
    <s v="Japón"/>
    <n v="4"/>
    <s v="Coquimbo"/>
    <n v="22082010"/>
    <s v="Aguardiente de uva (pisco y similares) (hasta 2021)"/>
    <n v="300"/>
    <n v="2600"/>
  </r>
  <r>
    <x v="4"/>
    <x v="9"/>
    <s v="Luxemburgo"/>
    <n v="4"/>
    <s v="Coquimbo"/>
    <n v="22082010"/>
    <s v="Aguardiente de uva (pisco y similares) (hasta 2021)"/>
    <n v="369.6"/>
    <n v="4488"/>
  </r>
  <r>
    <x v="4"/>
    <x v="9"/>
    <s v="Nueva Zelanda"/>
    <n v="4"/>
    <s v="Coquimbo"/>
    <n v="22082010"/>
    <s v="Aguardiente de uva (pisco y similares) (hasta 2021)"/>
    <n v="450"/>
    <n v="3420"/>
  </r>
  <r>
    <x v="4"/>
    <x v="9"/>
    <s v="Polonia"/>
    <n v="4"/>
    <s v="Coquimbo"/>
    <n v="22082010"/>
    <s v="Aguardiente de uva (pisco y similares) (hasta 2021)"/>
    <n v="720"/>
    <n v="6000"/>
  </r>
  <r>
    <x v="4"/>
    <x v="9"/>
    <s v="Rep. Checa"/>
    <n v="13"/>
    <s v="Metropolitana"/>
    <n v="22082090"/>
    <s v="Los demás aguardientes de vino o de orujo de uvas (hasta 2021)"/>
    <n v="94000"/>
    <n v="437087.67"/>
  </r>
  <r>
    <x v="4"/>
    <x v="9"/>
    <s v="Suecia"/>
    <n v="7"/>
    <s v="Maule"/>
    <n v="22082010"/>
    <s v="Aguardiente de uva (pisco y similares) (hasta 2021)"/>
    <n v="630"/>
    <n v="3879.4"/>
  </r>
  <r>
    <x v="4"/>
    <x v="9"/>
    <s v="Uruguay"/>
    <n v="4"/>
    <s v="Coquimbo"/>
    <n v="22082010"/>
    <s v="Aguardiente de uva (pisco y similares) (hasta 2021)"/>
    <n v="1791.9"/>
    <n v="12247"/>
  </r>
  <r>
    <x v="4"/>
    <x v="10"/>
    <s v="Argentina"/>
    <n v="4"/>
    <s v="Coquimbo"/>
    <n v="22082090"/>
    <s v="Los demás aguardientes de vino o de orujo de uvas (hasta 2021)"/>
    <n v="38700"/>
    <n v="44440"/>
  </r>
  <r>
    <x v="4"/>
    <x v="10"/>
    <s v="Australia"/>
    <n v="13"/>
    <s v="Metropolitana"/>
    <n v="22082010"/>
    <s v="Aguardiente de uva (pisco y similares) (hasta 2021)"/>
    <n v="421"/>
    <n v="1946"/>
  </r>
  <r>
    <x v="4"/>
    <x v="10"/>
    <s v="Bahrein"/>
    <n v="6"/>
    <s v="Libertador Bernardo O'Higgins"/>
    <n v="22082010"/>
    <s v="Aguardiente de uva (pisco y similares) (hasta 2021)"/>
    <n v="168"/>
    <n v="1800"/>
  </r>
  <r>
    <x v="4"/>
    <x v="10"/>
    <s v="Canadá"/>
    <n v="7"/>
    <s v="Maule"/>
    <n v="22082010"/>
    <s v="Aguardiente de uva (pisco y similares) (hasta 2021)"/>
    <n v="3154.2"/>
    <n v="26568.65"/>
  </r>
  <r>
    <x v="4"/>
    <x v="10"/>
    <s v="China"/>
    <n v="4"/>
    <s v="Coquimbo"/>
    <n v="22082010"/>
    <s v="Aguardiente de uva (pisco y similares) (hasta 2021)"/>
    <n v="2250"/>
    <n v="13500"/>
  </r>
  <r>
    <x v="4"/>
    <x v="10"/>
    <s v="China"/>
    <n v="7"/>
    <s v="Maule"/>
    <n v="22082090"/>
    <s v="Los demás aguardientes de vino o de orujo de uvas (hasta 2021)"/>
    <n v="1296"/>
    <n v="4560"/>
  </r>
  <r>
    <x v="4"/>
    <x v="10"/>
    <s v="Estados Unidos"/>
    <n v="13"/>
    <s v="Metropolitana"/>
    <n v="22082010"/>
    <s v="Aguardiente de uva (pisco y similares) (hasta 2021)"/>
    <n v="1998"/>
    <n v="36270"/>
  </r>
  <r>
    <x v="4"/>
    <x v="10"/>
    <s v="Japón"/>
    <n v="4"/>
    <s v="Coquimbo"/>
    <n v="22082010"/>
    <s v="Aguardiente de uva (pisco y similares) (hasta 2021)"/>
    <n v="378"/>
    <n v="7485.02"/>
  </r>
  <r>
    <x v="4"/>
    <x v="10"/>
    <s v="Reino Unido"/>
    <n v="4"/>
    <s v="Coquimbo"/>
    <n v="22082010"/>
    <s v="Aguardiente de uva (pisco y similares) (hasta 2021)"/>
    <n v="5940"/>
    <n v="32609.99"/>
  </r>
  <r>
    <x v="4"/>
    <x v="10"/>
    <s v="Rep. Checa"/>
    <n v="13"/>
    <s v="Metropolitana"/>
    <n v="22082010"/>
    <s v="Aguardiente de uva (pisco y similares) (hasta 2021)"/>
    <n v="297.8"/>
    <n v="3067"/>
  </r>
  <r>
    <x v="4"/>
    <x v="10"/>
    <s v="Rep. Checa"/>
    <n v="13"/>
    <s v="Metropolitana"/>
    <n v="22082090"/>
    <s v="Los demás aguardientes de vino o de orujo de uvas (hasta 2021)"/>
    <n v="25000"/>
    <n v="116781.03"/>
  </r>
  <r>
    <x v="4"/>
    <x v="10"/>
    <s v="Rep. Dominicana"/>
    <n v="4"/>
    <s v="Coquimbo"/>
    <n v="22082010"/>
    <s v="Aguardiente de uva (pisco y similares) (hasta 2021)"/>
    <n v="470.4"/>
    <n v="2352"/>
  </r>
  <r>
    <x v="4"/>
    <x v="10"/>
    <s v="Suiza"/>
    <n v="13"/>
    <s v="Metropolitana"/>
    <n v="22082010"/>
    <s v="Aguardiente de uva (pisco y similares) (hasta 2021)"/>
    <n v="180.75"/>
    <n v="2509.4"/>
  </r>
  <r>
    <x v="4"/>
    <x v="10"/>
    <s v="Ucrania"/>
    <n v="4"/>
    <s v="Coquimbo"/>
    <n v="22082010"/>
    <s v="Aguardiente de uva (pisco y similares) (hasta 2021)"/>
    <n v="680.4"/>
    <n v="4684.45"/>
  </r>
  <r>
    <x v="4"/>
    <x v="11"/>
    <s v="Alemania"/>
    <n v="4"/>
    <s v="Coquimbo"/>
    <n v="22082010"/>
    <s v="Aguardiente de uva (pisco y similares) (hasta 2021)"/>
    <n v="8618.4"/>
    <n v="49545"/>
  </r>
  <r>
    <x v="4"/>
    <x v="11"/>
    <s v="Australia"/>
    <n v="4"/>
    <s v="Coquimbo"/>
    <n v="22082010"/>
    <s v="Aguardiente de uva (pisco y similares) (hasta 2021)"/>
    <n v="3825"/>
    <n v="23788"/>
  </r>
  <r>
    <x v="4"/>
    <x v="11"/>
    <s v="Australia"/>
    <n v="13"/>
    <s v="Metropolitana"/>
    <n v="22082010"/>
    <s v="Aguardiente de uva (pisco y similares) (hasta 2021)"/>
    <n v="962.1"/>
    <n v="5681"/>
  </r>
  <r>
    <x v="4"/>
    <x v="11"/>
    <s v="Bolivia"/>
    <n v="13"/>
    <s v="Metropolitana"/>
    <n v="22082090"/>
    <s v="Los demás aguardientes de vino o de orujo de uvas (hasta 2021)"/>
    <n v="2500"/>
    <n v="1800"/>
  </r>
  <r>
    <x v="4"/>
    <x v="11"/>
    <s v="Canadá"/>
    <n v="7"/>
    <s v="Maule"/>
    <n v="22082010"/>
    <s v="Aguardiente de uva (pisco y similares) (hasta 2021)"/>
    <n v="2520"/>
    <n v="18444.509999999998"/>
  </r>
  <r>
    <x v="4"/>
    <x v="11"/>
    <s v="China"/>
    <n v="4"/>
    <s v="Coquimbo"/>
    <n v="22082010"/>
    <s v="Aguardiente de uva (pisco y similares) (hasta 2021)"/>
    <n v="2640"/>
    <n v="20212.8"/>
  </r>
  <r>
    <x v="4"/>
    <x v="11"/>
    <s v="Cuba"/>
    <n v="7"/>
    <s v="Maule"/>
    <n v="22082010"/>
    <s v="Aguardiente de uva (pisco y similares) (hasta 2021)"/>
    <n v="42"/>
    <n v="612.82000000000005"/>
  </r>
  <r>
    <x v="4"/>
    <x v="11"/>
    <s v="Emiratos Árabes Unidos"/>
    <n v="6"/>
    <s v="Libertador Bernardo O'Higgins"/>
    <n v="22082010"/>
    <s v="Aguardiente de uva (pisco y similares) (hasta 2021)"/>
    <n v="189"/>
    <n v="2025"/>
  </r>
  <r>
    <x v="4"/>
    <x v="11"/>
    <s v="España"/>
    <n v="7"/>
    <s v="Maule"/>
    <n v="22082090"/>
    <s v="Los demás aguardientes de vino o de orujo de uvas (hasta 2021)"/>
    <n v="216000"/>
    <n v="393322.4"/>
  </r>
  <r>
    <x v="4"/>
    <x v="11"/>
    <s v="Japón"/>
    <n v="4"/>
    <s v="Coquimbo"/>
    <n v="22082010"/>
    <s v="Aguardiente de uva (pisco y similares) (hasta 2021)"/>
    <n v="225"/>
    <n v="1251"/>
  </r>
  <r>
    <x v="4"/>
    <x v="11"/>
    <s v="Nueva Zelanda"/>
    <n v="4"/>
    <s v="Coquimbo"/>
    <n v="22082010"/>
    <s v="Aguardiente de uva (pisco y similares) (hasta 2021)"/>
    <n v="594"/>
    <n v="3680"/>
  </r>
  <r>
    <x v="4"/>
    <x v="11"/>
    <s v="Nueva Zelanda"/>
    <n v="6"/>
    <s v="Libertador Bernardo O'Higgins"/>
    <n v="22082010"/>
    <s v="Aguardiente de uva (pisco y similares) (hasta 2021)"/>
    <n v="117.6"/>
    <n v="2352"/>
  </r>
  <r>
    <x v="4"/>
    <x v="11"/>
    <s v="Nueva Zelanda"/>
    <n v="7"/>
    <s v="Maule"/>
    <n v="22082010"/>
    <s v="Aguardiente de uva (pisco y similares) (hasta 2021)"/>
    <n v="72"/>
    <n v="576"/>
  </r>
  <r>
    <x v="4"/>
    <x v="11"/>
    <s v="Paraguay"/>
    <n v="4"/>
    <s v="Coquimbo"/>
    <n v="22082010"/>
    <s v="Aguardiente de uva (pisco y similares) (hasta 2021)"/>
    <n v="1342.8"/>
    <n v="7293.15"/>
  </r>
  <r>
    <x v="4"/>
    <x v="11"/>
    <s v="Rep. Checa"/>
    <n v="13"/>
    <s v="Metropolitana"/>
    <n v="22082090"/>
    <s v="Los demás aguardientes de vino o de orujo de uvas (hasta 2021)"/>
    <n v="50000"/>
    <n v="233530.18"/>
  </r>
  <r>
    <x v="4"/>
    <x v="11"/>
    <s v="Suiza"/>
    <n v="4"/>
    <s v="Coquimbo"/>
    <n v="22082010"/>
    <s v="Aguardiente de uva (pisco y similares) (hasta 2021)"/>
    <n v="2268"/>
    <n v="17640"/>
  </r>
  <r>
    <x v="4"/>
    <x v="11"/>
    <s v="Suiza"/>
    <n v="6"/>
    <s v="Libertador Bernardo O'Higgins"/>
    <n v="22082010"/>
    <s v="Aguardiente de uva (pisco y similares) (hasta 2021)"/>
    <n v="541.79999999999995"/>
    <n v="5916.85"/>
  </r>
  <r>
    <x v="5"/>
    <x v="0"/>
    <s v="Alemania"/>
    <n v="4"/>
    <s v="Coquimbo"/>
    <n v="22082010"/>
    <s v="Aguardiente de uva (pisco y similares) (hasta 2021)"/>
    <n v="9240"/>
    <n v="51056.55"/>
  </r>
  <r>
    <x v="5"/>
    <x v="0"/>
    <s v="Canadá"/>
    <n v="4"/>
    <s v="Coquimbo"/>
    <n v="22082010"/>
    <s v="Aguardiente de uva (pisco y similares) (hasta 2021)"/>
    <n v="7266"/>
    <n v="36182"/>
  </r>
  <r>
    <x v="5"/>
    <x v="0"/>
    <s v="Canadá"/>
    <n v="7"/>
    <s v="Maule"/>
    <n v="22082010"/>
    <s v="Aguardiente de uva (pisco y similares) (hasta 2021)"/>
    <n v="907.2"/>
    <n v="8213.32"/>
  </r>
  <r>
    <x v="5"/>
    <x v="0"/>
    <s v="Canadá"/>
    <n v="13"/>
    <s v="Metropolitana"/>
    <n v="22082010"/>
    <s v="Aguardiente de uva (pisco y similares) (hasta 2021)"/>
    <n v="403.2"/>
    <n v="3798.8"/>
  </r>
  <r>
    <x v="5"/>
    <x v="0"/>
    <s v="China"/>
    <n v="4"/>
    <s v="Coquimbo"/>
    <n v="22082010"/>
    <s v="Aguardiente de uva (pisco y similares) (hasta 2021)"/>
    <n v="2642.88"/>
    <n v="27742"/>
  </r>
  <r>
    <x v="5"/>
    <x v="0"/>
    <s v="Cuba"/>
    <n v="7"/>
    <s v="Maule"/>
    <n v="22082010"/>
    <s v="Aguardiente de uva (pisco y similares) (hasta 2021)"/>
    <n v="21"/>
    <n v="292.10000000000002"/>
  </r>
  <r>
    <x v="5"/>
    <x v="0"/>
    <s v="Emiratos Árabes Unidos"/>
    <n v="6"/>
    <s v="Libertador Bernardo O'Higgins"/>
    <n v="22082010"/>
    <s v="Aguardiente de uva (pisco y similares) (hasta 2021)"/>
    <n v="202.5"/>
    <n v="2025"/>
  </r>
  <r>
    <x v="5"/>
    <x v="0"/>
    <s v="España"/>
    <n v="7"/>
    <s v="Maule"/>
    <n v="22082090"/>
    <s v="Los demás aguardientes de vino o de orujo de uvas (hasta 2021)"/>
    <n v="144000"/>
    <n v="263820"/>
  </r>
  <r>
    <x v="5"/>
    <x v="0"/>
    <s v="España"/>
    <n v="13"/>
    <s v="Metropolitana"/>
    <n v="22082010"/>
    <s v="Aguardiente de uva (pisco y similares) (hasta 2021)"/>
    <n v="2529"/>
    <n v="29412.49"/>
  </r>
  <r>
    <x v="5"/>
    <x v="0"/>
    <s v="Estados Unidos"/>
    <n v="6"/>
    <s v="Libertador Bernardo O'Higgins"/>
    <n v="22082010"/>
    <s v="Aguardiente de uva (pisco y similares) (hasta 2021)"/>
    <n v="42000"/>
    <n v="54418.25"/>
  </r>
  <r>
    <x v="5"/>
    <x v="0"/>
    <s v="Hong Kong"/>
    <n v="20"/>
    <s v="Mercadería extranjera nacionalizada"/>
    <n v="22082010"/>
    <s v="Aguardiente de uva (pisco y similares) (hasta 2021)"/>
    <n v="1260"/>
    <n v="12600"/>
  </r>
  <r>
    <x v="5"/>
    <x v="0"/>
    <s v="Japón"/>
    <n v="4"/>
    <s v="Coquimbo"/>
    <n v="22082010"/>
    <s v="Aguardiente de uva (pisco y similares) (hasta 2021)"/>
    <n v="510"/>
    <n v="3581.2"/>
  </r>
  <r>
    <x v="5"/>
    <x v="0"/>
    <s v="Lituania"/>
    <n v="7"/>
    <s v="Maule"/>
    <n v="22082010"/>
    <s v="Aguardiente de uva (pisco y similares) (hasta 2021)"/>
    <n v="63"/>
    <n v="934.41"/>
  </r>
  <r>
    <x v="5"/>
    <x v="0"/>
    <s v="México"/>
    <n v="4"/>
    <s v="Coquimbo"/>
    <n v="22082010"/>
    <s v="Aguardiente de uva (pisco y similares) (hasta 2021)"/>
    <n v="1754.4"/>
    <n v="6994.8"/>
  </r>
  <r>
    <x v="5"/>
    <x v="0"/>
    <s v="Suecia"/>
    <n v="6"/>
    <s v="Libertador Bernardo O'Higgins"/>
    <n v="22082010"/>
    <s v="Aguardiente de uva (pisco y similares) (hasta 2021)"/>
    <n v="148.5"/>
    <n v="1179.1300000000001"/>
  </r>
  <r>
    <x v="5"/>
    <x v="0"/>
    <s v="Suecia"/>
    <n v="7"/>
    <s v="Maule"/>
    <n v="22082010"/>
    <s v="Aguardiente de uva (pisco y similares) (hasta 2021)"/>
    <n v="252"/>
    <n v="3389.67"/>
  </r>
  <r>
    <x v="5"/>
    <x v="1"/>
    <s v="Alemania"/>
    <n v="4"/>
    <s v="Coquimbo"/>
    <n v="22082010"/>
    <s v="Aguardiente de uva (pisco y similares) (hasta 2021)"/>
    <n v="13224"/>
    <n v="74133"/>
  </r>
  <r>
    <x v="5"/>
    <x v="1"/>
    <s v="Australia"/>
    <n v="13"/>
    <s v="Metropolitana"/>
    <n v="22082010"/>
    <s v="Aguardiente de uva (pisco y similares) (hasta 2021)"/>
    <n v="719"/>
    <n v="3283"/>
  </r>
  <r>
    <x v="5"/>
    <x v="1"/>
    <s v="Canadá"/>
    <n v="4"/>
    <s v="Coquimbo"/>
    <n v="22082010"/>
    <s v="Aguardiente de uva (pisco y similares) (hasta 2021)"/>
    <n v="1350"/>
    <n v="6595.33"/>
  </r>
  <r>
    <x v="5"/>
    <x v="1"/>
    <s v="China"/>
    <n v="4"/>
    <s v="Coquimbo"/>
    <n v="22082010"/>
    <s v="Aguardiente de uva (pisco y similares) (hasta 2021)"/>
    <n v="4275"/>
    <n v="26750"/>
  </r>
  <r>
    <x v="5"/>
    <x v="1"/>
    <s v="China"/>
    <n v="6"/>
    <s v="Libertador Bernardo O'Higgins"/>
    <n v="22082010"/>
    <s v="Aguardiente de uva (pisco y similares) (hasta 2021)"/>
    <n v="378"/>
    <n v="3933"/>
  </r>
  <r>
    <x v="5"/>
    <x v="1"/>
    <s v="China"/>
    <n v="13"/>
    <s v="Metropolitana"/>
    <n v="22082010"/>
    <s v="Aguardiente de uva (pisco y similares) (hasta 2021)"/>
    <n v="5820.8"/>
    <n v="23839.200000000001"/>
  </r>
  <r>
    <x v="5"/>
    <x v="1"/>
    <s v="Emiratos Árabes Unidos"/>
    <n v="6"/>
    <s v="Libertador Bernardo O'Higgins"/>
    <n v="22082010"/>
    <s v="Aguardiente de uva (pisco y similares) (hasta 2021)"/>
    <n v="67.5"/>
    <n v="675"/>
  </r>
  <r>
    <x v="5"/>
    <x v="1"/>
    <s v="Estados Unidos"/>
    <n v="13"/>
    <s v="Metropolitana"/>
    <n v="22082010"/>
    <s v="Aguardiente de uva (pisco y similares) (hasta 2021)"/>
    <n v="5040"/>
    <n v="30240"/>
  </r>
  <r>
    <x v="5"/>
    <x v="1"/>
    <s v="Israel"/>
    <n v="4"/>
    <s v="Coquimbo"/>
    <n v="22082010"/>
    <s v="Aguardiente de uva (pisco y similares) (hasta 2021)"/>
    <n v="210"/>
    <n v="1642"/>
  </r>
  <r>
    <x v="5"/>
    <x v="1"/>
    <s v="Nueva Zelanda"/>
    <n v="4"/>
    <s v="Coquimbo"/>
    <n v="22082010"/>
    <s v="Aguardiente de uva (pisco y similares) (hasta 2021)"/>
    <n v="450"/>
    <n v="3250"/>
  </r>
  <r>
    <x v="5"/>
    <x v="1"/>
    <s v="Ucrania"/>
    <n v="4"/>
    <s v="Coquimbo"/>
    <n v="22082010"/>
    <s v="Aguardiente de uva (pisco y similares) (hasta 2021)"/>
    <n v="714"/>
    <n v="6569.25"/>
  </r>
  <r>
    <x v="5"/>
    <x v="1"/>
    <s v="Vietnam"/>
    <n v="7"/>
    <s v="Maule"/>
    <n v="22082010"/>
    <s v="Aguardiente de uva (pisco y similares) (hasta 2021)"/>
    <n v="50.4"/>
    <n v="600"/>
  </r>
  <r>
    <x v="5"/>
    <x v="2"/>
    <s v="Australia"/>
    <n v="4"/>
    <s v="Coquimbo"/>
    <n v="22082010"/>
    <s v="Aguardiente de uva (pisco y similares) (hasta 2021)"/>
    <n v="1586.1"/>
    <n v="8475"/>
  </r>
  <r>
    <x v="5"/>
    <x v="2"/>
    <s v="Canadá"/>
    <n v="4"/>
    <s v="Coquimbo"/>
    <n v="22082010"/>
    <s v="Aguardiente de uva (pisco y similares) (hasta 2021)"/>
    <n v="504"/>
    <n v="2352"/>
  </r>
  <r>
    <x v="5"/>
    <x v="2"/>
    <s v="Canadá"/>
    <n v="7"/>
    <s v="Maule"/>
    <n v="22082010"/>
    <s v="Aguardiente de uva (pisco y similares) (hasta 2021)"/>
    <n v="1008"/>
    <n v="9065.14"/>
  </r>
  <r>
    <x v="5"/>
    <x v="2"/>
    <s v="China"/>
    <n v="4"/>
    <s v="Coquimbo"/>
    <n v="22082010"/>
    <s v="Aguardiente de uva (pisco y similares) (hasta 2021)"/>
    <n v="4968.5"/>
    <n v="77586"/>
  </r>
  <r>
    <x v="5"/>
    <x v="2"/>
    <s v="Emiratos Árabes Unidos"/>
    <n v="6"/>
    <s v="Libertador Bernardo O'Higgins"/>
    <n v="22082010"/>
    <s v="Aguardiente de uva (pisco y similares) (hasta 2021)"/>
    <n v="270"/>
    <n v="2700"/>
  </r>
  <r>
    <x v="5"/>
    <x v="2"/>
    <s v="Grecia"/>
    <n v="6"/>
    <s v="Libertador Bernardo O'Higgins"/>
    <n v="22082010"/>
    <s v="Aguardiente de uva (pisco y similares) (hasta 2021)"/>
    <n v="180"/>
    <n v="2313.86"/>
  </r>
  <r>
    <x v="5"/>
    <x v="2"/>
    <s v="Hong Kong"/>
    <n v="4"/>
    <s v="Coquimbo"/>
    <n v="22082010"/>
    <s v="Aguardiente de uva (pisco y similares) (hasta 2021)"/>
    <n v="450"/>
    <n v="2810"/>
  </r>
  <r>
    <x v="5"/>
    <x v="2"/>
    <s v="Nueva Zelanda"/>
    <n v="4"/>
    <s v="Coquimbo"/>
    <n v="22082010"/>
    <s v="Aguardiente de uva (pisco y similares) (hasta 2021)"/>
    <n v="1338"/>
    <n v="14977"/>
  </r>
  <r>
    <x v="5"/>
    <x v="2"/>
    <s v="Puerto Rico"/>
    <n v="4"/>
    <s v="Coquimbo"/>
    <n v="22082010"/>
    <s v="Aguardiente de uva (pisco y similares) (hasta 2021)"/>
    <n v="630"/>
    <n v="3360"/>
  </r>
  <r>
    <x v="5"/>
    <x v="2"/>
    <s v="Rep. Checa"/>
    <n v="16"/>
    <s v="Ñuble"/>
    <n v="22082090"/>
    <s v="Los demás aguardientes de vino o de orujo de uvas (hasta 2021)"/>
    <n v="25000"/>
    <n v="121569.61"/>
  </r>
  <r>
    <x v="5"/>
    <x v="3"/>
    <s v="Alemania"/>
    <n v="4"/>
    <s v="Coquimbo"/>
    <n v="22082010"/>
    <s v="Aguardiente de uva (pisco y similares) (hasta 2021)"/>
    <n v="12364.8"/>
    <n v="63001.67"/>
  </r>
  <r>
    <x v="5"/>
    <x v="3"/>
    <s v="Alemania"/>
    <n v="6"/>
    <s v="Libertador Bernardo O'Higgins"/>
    <n v="22082010"/>
    <s v="Aguardiente de uva (pisco y similares) (hasta 2021)"/>
    <n v="12202.5"/>
    <n v="74062"/>
  </r>
  <r>
    <x v="5"/>
    <x v="3"/>
    <s v="Canadá"/>
    <n v="4"/>
    <s v="Coquimbo"/>
    <n v="22082010"/>
    <s v="Aguardiente de uva (pisco y similares) (hasta 2021)"/>
    <n v="336"/>
    <n v="3033"/>
  </r>
  <r>
    <x v="5"/>
    <x v="3"/>
    <s v="Canadá"/>
    <n v="7"/>
    <s v="Maule"/>
    <n v="22082010"/>
    <s v="Aguardiente de uva (pisco y similares) (hasta 2021)"/>
    <n v="873.6"/>
    <n v="7442.51"/>
  </r>
  <r>
    <x v="5"/>
    <x v="3"/>
    <s v="China"/>
    <n v="4"/>
    <s v="Coquimbo"/>
    <n v="22082010"/>
    <s v="Aguardiente de uva (pisco y similares) (hasta 2021)"/>
    <n v="4050"/>
    <n v="25400"/>
  </r>
  <r>
    <x v="5"/>
    <x v="3"/>
    <s v="Costa Rica"/>
    <n v="6"/>
    <s v="Libertador Bernardo O'Higgins"/>
    <n v="22082010"/>
    <s v="Aguardiente de uva (pisco y similares) (hasta 2021)"/>
    <n v="27"/>
    <n v="660"/>
  </r>
  <r>
    <x v="5"/>
    <x v="3"/>
    <s v="Estados Unidos"/>
    <n v="4"/>
    <s v="Coquimbo"/>
    <n v="22082010"/>
    <s v="Aguardiente de uva (pisco y similares) (hasta 2021)"/>
    <n v="12600"/>
    <n v="67200"/>
  </r>
  <r>
    <x v="5"/>
    <x v="3"/>
    <s v="Francia"/>
    <n v="4"/>
    <s v="Coquimbo"/>
    <n v="22082010"/>
    <s v="Aguardiente de uva (pisco y similares) (hasta 2021)"/>
    <n v="4296.6000000000004"/>
    <n v="27042.33"/>
  </r>
  <r>
    <x v="5"/>
    <x v="3"/>
    <s v="Holanda"/>
    <n v="6"/>
    <s v="Libertador Bernardo O'Higgins"/>
    <n v="22082010"/>
    <s v="Aguardiente de uva (pisco y similares) (hasta 2021)"/>
    <n v="22.5"/>
    <n v="243.79"/>
  </r>
  <r>
    <x v="5"/>
    <x v="3"/>
    <s v="Hong Kong"/>
    <n v="4"/>
    <s v="Coquimbo"/>
    <n v="22082010"/>
    <s v="Aguardiente de uva (pisco y similares) (hasta 2021)"/>
    <n v="90"/>
    <n v="760"/>
  </r>
  <r>
    <x v="5"/>
    <x v="3"/>
    <s v="Japón"/>
    <n v="4"/>
    <s v="Coquimbo"/>
    <n v="22082010"/>
    <s v="Aguardiente de uva (pisco y similares) (hasta 2021)"/>
    <n v="450"/>
    <n v="3061.2"/>
  </r>
  <r>
    <x v="5"/>
    <x v="3"/>
    <s v="Rep. Checa"/>
    <n v="16"/>
    <s v="Ñuble"/>
    <n v="22082090"/>
    <s v="Los demás aguardientes de vino o de orujo de uvas (hasta 2021)"/>
    <n v="25000"/>
    <n v="124158.43"/>
  </r>
  <r>
    <x v="5"/>
    <x v="3"/>
    <s v="Rusia"/>
    <n v="13"/>
    <s v="Metropolitana"/>
    <n v="22082010"/>
    <s v="Aguardiente de uva (pisco y similares) (hasta 2021)"/>
    <n v="1850.1"/>
    <n v="14991"/>
  </r>
  <r>
    <x v="5"/>
    <x v="3"/>
    <s v="Suecia"/>
    <n v="20"/>
    <s v="Mercadería extranjera nacionalizada"/>
    <n v="22082010"/>
    <s v="Aguardiente de uva (pisco y similares) (hasta 2021)"/>
    <n v="600"/>
    <n v="2898"/>
  </r>
  <r>
    <x v="5"/>
    <x v="4"/>
    <s v="Alemania"/>
    <n v="16"/>
    <s v="Ñuble"/>
    <n v="22082090"/>
    <s v="Los demás aguardientes de vino o de orujo de uvas (hasta 2021)"/>
    <n v="25000"/>
    <n v="154732.64000000001"/>
  </r>
  <r>
    <x v="5"/>
    <x v="4"/>
    <s v="Australia"/>
    <n v="6"/>
    <s v="Libertador Bernardo O'Higgins"/>
    <n v="22082010"/>
    <s v="Aguardiente de uva (pisco y similares) (hasta 2021)"/>
    <n v="405"/>
    <n v="3780"/>
  </r>
  <r>
    <x v="5"/>
    <x v="4"/>
    <s v="Australia"/>
    <n v="13"/>
    <s v="Metropolitana"/>
    <n v="22082010"/>
    <s v="Aguardiente de uva (pisco y similares) (hasta 2021)"/>
    <n v="375"/>
    <n v="1582"/>
  </r>
  <r>
    <x v="5"/>
    <x v="4"/>
    <s v="Brasil"/>
    <n v="4"/>
    <s v="Coquimbo"/>
    <n v="22082010"/>
    <s v="Aguardiente de uva (pisco y similares) (hasta 2021)"/>
    <n v="6960"/>
    <n v="38200"/>
  </r>
  <r>
    <x v="5"/>
    <x v="4"/>
    <s v="Canadá"/>
    <n v="4"/>
    <s v="Coquimbo"/>
    <n v="22082010"/>
    <s v="Aguardiente de uva (pisco y similares) (hasta 2021)"/>
    <n v="3879"/>
    <n v="18102"/>
  </r>
  <r>
    <x v="5"/>
    <x v="4"/>
    <s v="Canadá"/>
    <n v="7"/>
    <s v="Maule"/>
    <n v="22082010"/>
    <s v="Aguardiente de uva (pisco y similares) (hasta 2021)"/>
    <n v="806.4"/>
    <n v="7749.09"/>
  </r>
  <r>
    <x v="5"/>
    <x v="4"/>
    <s v="China"/>
    <n v="13"/>
    <s v="Metropolitana"/>
    <n v="22082010"/>
    <s v="Aguardiente de uva (pisco y similares) (hasta 2021)"/>
    <n v="1143"/>
    <n v="10461.370000000001"/>
  </r>
  <r>
    <x v="5"/>
    <x v="4"/>
    <s v="Costa Rica"/>
    <n v="4"/>
    <s v="Coquimbo"/>
    <n v="22082010"/>
    <s v="Aguardiente de uva (pisco y similares) (hasta 2021)"/>
    <n v="840"/>
    <n v="3200"/>
  </r>
  <r>
    <x v="5"/>
    <x v="4"/>
    <s v="Costa Rica"/>
    <n v="5"/>
    <s v="Valparaíso"/>
    <n v="22082010"/>
    <s v="Aguardiente de uva (pisco y similares) (hasta 2021)"/>
    <n v="76.5"/>
    <n v="867"/>
  </r>
  <r>
    <x v="5"/>
    <x v="4"/>
    <s v="Emiratos Árabes Unidos"/>
    <n v="6"/>
    <s v="Libertador Bernardo O'Higgins"/>
    <n v="22082010"/>
    <s v="Aguardiente de uva (pisco y similares) (hasta 2021)"/>
    <n v="45"/>
    <n v="450"/>
  </r>
  <r>
    <x v="5"/>
    <x v="4"/>
    <s v="Estados Unidos"/>
    <n v="7"/>
    <s v="Maule"/>
    <n v="22082010"/>
    <s v="Aguardiente de uva (pisco y similares) (hasta 2021)"/>
    <n v="5250"/>
    <n v="62500"/>
  </r>
  <r>
    <x v="5"/>
    <x v="4"/>
    <s v="Estados Unidos"/>
    <n v="13"/>
    <s v="Metropolitana"/>
    <n v="22082010"/>
    <s v="Aguardiente de uva (pisco y similares) (hasta 2021)"/>
    <n v="10134"/>
    <n v="63833.599999999999"/>
  </r>
  <r>
    <x v="5"/>
    <x v="4"/>
    <s v="Luxemburgo"/>
    <n v="4"/>
    <s v="Coquimbo"/>
    <n v="22082010"/>
    <s v="Aguardiente de uva (pisco y similares) (hasta 2021)"/>
    <n v="420"/>
    <n v="2000"/>
  </r>
  <r>
    <x v="5"/>
    <x v="4"/>
    <s v="Ucrania"/>
    <n v="4"/>
    <s v="Coquimbo"/>
    <n v="22082010"/>
    <s v="Aguardiente de uva (pisco y similares) (hasta 2021)"/>
    <n v="696"/>
    <n v="5144.25"/>
  </r>
  <r>
    <x v="5"/>
    <x v="5"/>
    <s v="Alemania"/>
    <n v="4"/>
    <s v="Coquimbo"/>
    <n v="22082010"/>
    <s v="Aguardiente de uva (pisco y similares) (hasta 2021)"/>
    <n v="619.6"/>
    <n v="4525"/>
  </r>
  <r>
    <x v="5"/>
    <x v="5"/>
    <s v="Alemania"/>
    <n v="13"/>
    <s v="Metropolitana"/>
    <n v="22082010"/>
    <s v="Aguardiente de uva (pisco y similares) (hasta 2021)"/>
    <n v="615"/>
    <n v="6549.38"/>
  </r>
  <r>
    <x v="5"/>
    <x v="5"/>
    <s v="Alemania"/>
    <n v="16"/>
    <s v="Ñuble"/>
    <n v="22082090"/>
    <s v="Los demás aguardientes de vino o de orujo de uvas (hasta 2021)"/>
    <n v="25000"/>
    <n v="151645.14000000001"/>
  </r>
  <r>
    <x v="5"/>
    <x v="5"/>
    <s v="Argentina"/>
    <n v="4"/>
    <s v="Coquimbo"/>
    <n v="22082010"/>
    <s v="Aguardiente de uva (pisco y similares) (hasta 2021)"/>
    <n v="294"/>
    <n v="6300"/>
  </r>
  <r>
    <x v="5"/>
    <x v="5"/>
    <s v="Argentina"/>
    <n v="13"/>
    <s v="Metropolitana"/>
    <n v="22082090"/>
    <s v="Los demás aguardientes de vino o de orujo de uvas (hasta 2021)"/>
    <n v="37080"/>
    <n v="35680"/>
  </r>
  <r>
    <x v="5"/>
    <x v="5"/>
    <s v="Australia"/>
    <n v="4"/>
    <s v="Coquimbo"/>
    <n v="22082010"/>
    <s v="Aguardiente de uva (pisco y similares) (hasta 2021)"/>
    <n v="5730"/>
    <n v="36760"/>
  </r>
  <r>
    <x v="5"/>
    <x v="5"/>
    <s v="Cambodia"/>
    <n v="7"/>
    <s v="Maule"/>
    <n v="22082010"/>
    <s v="Aguardiente de uva (pisco y similares) (hasta 2021)"/>
    <n v="84"/>
    <n v="1000"/>
  </r>
  <r>
    <x v="5"/>
    <x v="5"/>
    <s v="Canadá"/>
    <n v="7"/>
    <s v="Maule"/>
    <n v="22082010"/>
    <s v="Aguardiente de uva (pisco y similares) (hasta 2021)"/>
    <n v="4267.2"/>
    <n v="39523.279999999999"/>
  </r>
  <r>
    <x v="5"/>
    <x v="5"/>
    <s v="Canadá"/>
    <n v="13"/>
    <s v="Metropolitana"/>
    <n v="22082010"/>
    <s v="Aguardiente de uva (pisco y similares) (hasta 2021)"/>
    <n v="225"/>
    <n v="1500"/>
  </r>
  <r>
    <x v="5"/>
    <x v="5"/>
    <s v="China"/>
    <n v="7"/>
    <s v="Maule"/>
    <n v="22082090"/>
    <s v="Los demás aguardientes de vino o de orujo de uvas (hasta 2021)"/>
    <n v="7128"/>
    <n v="25080"/>
  </r>
  <r>
    <x v="5"/>
    <x v="5"/>
    <s v="Holanda"/>
    <n v="4"/>
    <s v="Coquimbo"/>
    <n v="22082010"/>
    <s v="Aguardiente de uva (pisco y similares) (hasta 2021)"/>
    <n v="957.6"/>
    <n v="5936"/>
  </r>
  <r>
    <x v="5"/>
    <x v="5"/>
    <s v="Nueva Zelanda"/>
    <n v="4"/>
    <s v="Coquimbo"/>
    <n v="22082010"/>
    <s v="Aguardiente de uva (pisco y similares) (hasta 2021)"/>
    <n v="1635.96"/>
    <n v="11983.18"/>
  </r>
  <r>
    <x v="5"/>
    <x v="5"/>
    <s v="Paraguay"/>
    <n v="4"/>
    <s v="Coquimbo"/>
    <n v="22082010"/>
    <s v="Aguardiente de uva (pisco y similares) (hasta 2021)"/>
    <n v="1548"/>
    <n v="9071.9599999999991"/>
  </r>
  <r>
    <x v="5"/>
    <x v="5"/>
    <s v="Reino Unido"/>
    <n v="4"/>
    <s v="Coquimbo"/>
    <n v="22082010"/>
    <s v="Aguardiente de uva (pisco y similares) (hasta 2021)"/>
    <n v="630"/>
    <n v="13177.16"/>
  </r>
  <r>
    <x v="5"/>
    <x v="5"/>
    <s v="Rep. Checa"/>
    <n v="13"/>
    <s v="Metropolitana"/>
    <n v="22082090"/>
    <s v="Los demás aguardientes de vino o de orujo de uvas (hasta 2021)"/>
    <n v="25000"/>
    <n v="101846.35"/>
  </r>
  <r>
    <x v="5"/>
    <x v="5"/>
    <s v="Suecia"/>
    <n v="4"/>
    <s v="Coquimbo"/>
    <n v="22082010"/>
    <s v="Aguardiente de uva (pisco y similares) (hasta 2021)"/>
    <n v="347.2"/>
    <n v="3483.36"/>
  </r>
  <r>
    <x v="5"/>
    <x v="5"/>
    <s v="Suecia"/>
    <n v="7"/>
    <s v="Maule"/>
    <n v="22082010"/>
    <s v="Aguardiente de uva (pisco y similares) (hasta 2021)"/>
    <n v="252"/>
    <n v="3447.27"/>
  </r>
  <r>
    <x v="5"/>
    <x v="5"/>
    <s v="Suiza"/>
    <n v="4"/>
    <s v="Coquimbo"/>
    <n v="22082010"/>
    <s v="Aguardiente de uva (pisco y similares) (hasta 2021)"/>
    <n v="1153"/>
    <n v="10308.799999999999"/>
  </r>
  <r>
    <x v="5"/>
    <x v="5"/>
    <s v="Suiza"/>
    <n v="13"/>
    <s v="Metropolitana"/>
    <n v="22082010"/>
    <s v="Aguardiente de uva (pisco y similares) (hasta 2021)"/>
    <n v="4620"/>
    <n v="25520"/>
  </r>
  <r>
    <x v="5"/>
    <x v="5"/>
    <s v="Vietnam"/>
    <n v="6"/>
    <s v="Libertador Bernardo O'Higgins"/>
    <n v="22082010"/>
    <s v="Aguardiente de uva (pisco y similares) (hasta 2021)"/>
    <n v="75.599999999999994"/>
    <n v="900"/>
  </r>
  <r>
    <x v="5"/>
    <x v="6"/>
    <s v="Alemania"/>
    <n v="4"/>
    <s v="Coquimbo"/>
    <n v="22082010"/>
    <s v="Aguardiente de uva (pisco y similares) (hasta 2021)"/>
    <n v="5439"/>
    <n v="34752.25"/>
  </r>
  <r>
    <x v="5"/>
    <x v="6"/>
    <s v="Alemania"/>
    <n v="13"/>
    <s v="Metropolitana"/>
    <n v="22082010"/>
    <s v="Aguardiente de uva (pisco y similares) (hasta 2021)"/>
    <n v="8064"/>
    <n v="46976"/>
  </r>
  <r>
    <x v="5"/>
    <x v="6"/>
    <s v="Australia"/>
    <n v="6"/>
    <s v="Libertador Bernardo O'Higgins"/>
    <n v="22082010"/>
    <s v="Aguardiente de uva (pisco y similares) (hasta 2021)"/>
    <n v="652.4"/>
    <n v="3524"/>
  </r>
  <r>
    <x v="5"/>
    <x v="6"/>
    <s v="Canadá"/>
    <n v="4"/>
    <s v="Coquimbo"/>
    <n v="22082010"/>
    <s v="Aguardiente de uva (pisco y similares) (hasta 2021)"/>
    <n v="1620"/>
    <n v="10024"/>
  </r>
  <r>
    <x v="5"/>
    <x v="6"/>
    <s v="Emiratos Árabes Unidos"/>
    <n v="6"/>
    <s v="Libertador Bernardo O'Higgins"/>
    <n v="22082010"/>
    <s v="Aguardiente de uva (pisco y similares) (hasta 2021)"/>
    <n v="855"/>
    <n v="8550"/>
  </r>
  <r>
    <x v="5"/>
    <x v="6"/>
    <s v="España"/>
    <n v="4"/>
    <s v="Coquimbo"/>
    <n v="22082010"/>
    <s v="Aguardiente de uva (pisco y similares) (hasta 2021)"/>
    <n v="1260"/>
    <n v="6440.84"/>
  </r>
  <r>
    <x v="5"/>
    <x v="6"/>
    <s v="España"/>
    <n v="7"/>
    <s v="Maule"/>
    <n v="22082010"/>
    <s v="Aguardiente de uva (pisco y similares) (hasta 2021)"/>
    <n v="5065.2"/>
    <n v="57538.14"/>
  </r>
  <r>
    <x v="5"/>
    <x v="6"/>
    <s v="Estados Unidos"/>
    <n v="4"/>
    <s v="Coquimbo"/>
    <n v="22082010"/>
    <s v="Aguardiente de uva (pisco y similares) (hasta 2021)"/>
    <n v="29695.5"/>
    <n v="164626.4"/>
  </r>
  <r>
    <x v="5"/>
    <x v="6"/>
    <s v="México"/>
    <n v="6"/>
    <s v="Libertador Bernardo O'Higgins"/>
    <n v="22082010"/>
    <s v="Aguardiente de uva (pisco y similares) (hasta 2021)"/>
    <n v="672"/>
    <n v="3439.2"/>
  </r>
  <r>
    <x v="5"/>
    <x v="6"/>
    <s v="México"/>
    <n v="13"/>
    <s v="Metropolitana"/>
    <n v="22082010"/>
    <s v="Aguardiente de uva (pisco y similares) (hasta 2021)"/>
    <n v="877.2"/>
    <n v="3497.4"/>
  </r>
  <r>
    <x v="5"/>
    <x v="6"/>
    <s v="Panamá"/>
    <n v="13"/>
    <s v="Metropolitana"/>
    <n v="22082010"/>
    <s v="Aguardiente de uva (pisco y similares) (hasta 2021)"/>
    <n v="540"/>
    <n v="4601.5"/>
  </r>
  <r>
    <x v="5"/>
    <x v="6"/>
    <s v="Panamá"/>
    <n v="13"/>
    <s v="Metropolitana"/>
    <n v="22082090"/>
    <s v="Los demás aguardientes de vino o de orujo de uvas (hasta 2021)"/>
    <n v="1116"/>
    <n v="2569.5"/>
  </r>
  <r>
    <x v="5"/>
    <x v="6"/>
    <s v="Paraguay"/>
    <n v="4"/>
    <s v="Coquimbo"/>
    <n v="22082010"/>
    <s v="Aguardiente de uva (pisco y similares) (hasta 2021)"/>
    <n v="888.4"/>
    <n v="8760"/>
  </r>
  <r>
    <x v="5"/>
    <x v="6"/>
    <s v="Puerto Rico"/>
    <n v="4"/>
    <s v="Coquimbo"/>
    <n v="22082010"/>
    <s v="Aguardiente de uva (pisco y similares) (hasta 2021)"/>
    <n v="1260"/>
    <n v="6720"/>
  </r>
  <r>
    <x v="5"/>
    <x v="6"/>
    <s v="Rep. Checa"/>
    <n v="16"/>
    <s v="Ñuble"/>
    <n v="22082090"/>
    <s v="Los demás aguardientes de vino o de orujo de uvas (hasta 2021)"/>
    <n v="50000"/>
    <n v="202336.19"/>
  </r>
  <r>
    <x v="5"/>
    <x v="7"/>
    <s v="Alemania"/>
    <n v="13"/>
    <s v="Metropolitana"/>
    <n v="22082090"/>
    <s v="Los demás aguardientes de vino o de orujo de uvas (hasta 2021)"/>
    <n v="25000"/>
    <n v="144305.38"/>
  </r>
  <r>
    <x v="5"/>
    <x v="7"/>
    <s v="Argentina"/>
    <n v="4"/>
    <s v="Coquimbo"/>
    <n v="22082090"/>
    <s v="Los demás aguardientes de vino o de orujo de uvas (hasta 2021)"/>
    <n v="10888"/>
    <n v="10188"/>
  </r>
  <r>
    <x v="5"/>
    <x v="7"/>
    <s v="Australia"/>
    <n v="13"/>
    <s v="Metropolitana"/>
    <n v="22082010"/>
    <s v="Aguardiente de uva (pisco y similares) (hasta 2021)"/>
    <n v="265"/>
    <n v="1246"/>
  </r>
  <r>
    <x v="5"/>
    <x v="7"/>
    <s v="Bélgica"/>
    <n v="4"/>
    <s v="Coquimbo"/>
    <n v="22082010"/>
    <s v="Aguardiente de uva (pisco y similares) (hasta 2021)"/>
    <n v="840"/>
    <n v="4980"/>
  </r>
  <r>
    <x v="5"/>
    <x v="7"/>
    <s v="Bolivia"/>
    <n v="4"/>
    <s v="Coquimbo"/>
    <n v="22082010"/>
    <s v="Aguardiente de uva (pisco y similares) (hasta 2021)"/>
    <n v="252"/>
    <n v="1267.5"/>
  </r>
  <r>
    <x v="5"/>
    <x v="7"/>
    <s v="Canadá"/>
    <n v="4"/>
    <s v="Coquimbo"/>
    <n v="22082010"/>
    <s v="Aguardiente de uva (pisco y similares) (hasta 2021)"/>
    <n v="168"/>
    <n v="3312"/>
  </r>
  <r>
    <x v="5"/>
    <x v="7"/>
    <s v="Canadá"/>
    <n v="7"/>
    <s v="Maule"/>
    <n v="22082010"/>
    <s v="Aguardiente de uva (pisco y similares) (hasta 2021)"/>
    <n v="2520"/>
    <n v="20691.810000000001"/>
  </r>
  <r>
    <x v="5"/>
    <x v="7"/>
    <s v="China"/>
    <n v="6"/>
    <s v="Libertador Bernardo O'Higgins"/>
    <n v="22082010"/>
    <s v="Aguardiente de uva (pisco y similares) (hasta 2021)"/>
    <n v="450"/>
    <n v="6177.5"/>
  </r>
  <r>
    <x v="5"/>
    <x v="7"/>
    <s v="China"/>
    <n v="13"/>
    <s v="Metropolitana"/>
    <n v="22082010"/>
    <s v="Aguardiente de uva (pisco y similares) (hasta 2021)"/>
    <n v="7408"/>
    <n v="134380"/>
  </r>
  <r>
    <x v="5"/>
    <x v="7"/>
    <s v="China"/>
    <n v="20"/>
    <s v="Mercadería extranjera nacionalizada"/>
    <n v="22082010"/>
    <s v="Aguardiente de uva (pisco y similares) (hasta 2021)"/>
    <n v="405"/>
    <n v="3375"/>
  </r>
  <r>
    <x v="5"/>
    <x v="7"/>
    <s v="Dinamarca"/>
    <n v="4"/>
    <s v="Coquimbo"/>
    <n v="22082010"/>
    <s v="Aguardiente de uva (pisco y similares) (hasta 2021)"/>
    <n v="30"/>
    <n v="330.66"/>
  </r>
  <r>
    <x v="5"/>
    <x v="7"/>
    <s v="España"/>
    <n v="7"/>
    <s v="Maule"/>
    <n v="22082010"/>
    <s v="Aguardiente de uva (pisco y similares) (hasta 2021)"/>
    <n v="3536.4"/>
    <n v="23405.759999999998"/>
  </r>
  <r>
    <x v="5"/>
    <x v="7"/>
    <s v="Finlandia"/>
    <n v="7"/>
    <s v="Maule"/>
    <n v="22082010"/>
    <s v="Aguardiente de uva (pisco y similares) (hasta 2021)"/>
    <n v="336"/>
    <n v="4015.12"/>
  </r>
  <r>
    <x v="5"/>
    <x v="7"/>
    <s v="Hong Kong"/>
    <n v="4"/>
    <s v="Coquimbo"/>
    <n v="22082010"/>
    <s v="Aguardiente de uva (pisco y similares) (hasta 2021)"/>
    <n v="450"/>
    <n v="3030"/>
  </r>
  <r>
    <x v="5"/>
    <x v="7"/>
    <s v="Israel"/>
    <n v="4"/>
    <s v="Coquimbo"/>
    <n v="22082010"/>
    <s v="Aguardiente de uva (pisco y similares) (hasta 2021)"/>
    <n v="840"/>
    <n v="6569.76"/>
  </r>
  <r>
    <x v="5"/>
    <x v="7"/>
    <s v="Japón"/>
    <n v="4"/>
    <s v="Coquimbo"/>
    <n v="22082010"/>
    <s v="Aguardiente de uva (pisco y similares) (hasta 2021)"/>
    <n v="240"/>
    <n v="2080"/>
  </r>
  <r>
    <x v="5"/>
    <x v="7"/>
    <s v="México"/>
    <n v="7"/>
    <s v="Maule"/>
    <n v="22082010"/>
    <s v="Aguardiente de uva (pisco y similares) (hasta 2021)"/>
    <n v="210"/>
    <n v="3000"/>
  </r>
  <r>
    <x v="5"/>
    <x v="7"/>
    <s v="Perú"/>
    <n v="13"/>
    <s v="Metropolitana"/>
    <n v="22082090"/>
    <s v="Los demás aguardientes de vino o de orujo de uvas (hasta 2021)"/>
    <n v="1200"/>
    <n v="3210"/>
  </r>
  <r>
    <x v="5"/>
    <x v="7"/>
    <s v="Rep. Checa"/>
    <n v="13"/>
    <s v="Metropolitana"/>
    <n v="22082090"/>
    <s v="Los demás aguardientes de vino o de orujo de uvas (hasta 2021)"/>
    <n v="46900"/>
    <n v="235325.44"/>
  </r>
  <r>
    <x v="5"/>
    <x v="7"/>
    <s v="Suecia"/>
    <n v="6"/>
    <s v="Libertador Bernardo O'Higgins"/>
    <n v="22082010"/>
    <s v="Aguardiente de uva (pisco y similares) (hasta 2021)"/>
    <n v="306"/>
    <n v="2409.0700000000002"/>
  </r>
  <r>
    <x v="5"/>
    <x v="7"/>
    <s v="Ucrania"/>
    <n v="4"/>
    <s v="Coquimbo"/>
    <n v="22082010"/>
    <s v="Aguardiente de uva (pisco y similares) (hasta 2021)"/>
    <n v="1182"/>
    <n v="9352.75"/>
  </r>
  <r>
    <x v="5"/>
    <x v="8"/>
    <s v="Argentina"/>
    <n v="6"/>
    <s v="Libertador Bernardo O'Higgins"/>
    <n v="22082090"/>
    <s v="Los demás aguardientes de vino o de orujo de uvas (hasta 2021)"/>
    <n v="37080"/>
    <n v="35680"/>
  </r>
  <r>
    <x v="5"/>
    <x v="8"/>
    <s v="Canadá"/>
    <n v="4"/>
    <s v="Coquimbo"/>
    <n v="22082010"/>
    <s v="Aguardiente de uva (pisco y similares) (hasta 2021)"/>
    <n v="630"/>
    <n v="2950.5"/>
  </r>
  <r>
    <x v="5"/>
    <x v="8"/>
    <s v="Canadá"/>
    <n v="7"/>
    <s v="Maule"/>
    <n v="22082010"/>
    <s v="Aguardiente de uva (pisco y similares) (hasta 2021)"/>
    <n v="1814.4"/>
    <n v="16765.57"/>
  </r>
  <r>
    <x v="5"/>
    <x v="8"/>
    <s v="China"/>
    <n v="13"/>
    <s v="Metropolitana"/>
    <n v="22082010"/>
    <s v="Aguardiente de uva (pisco y similares) (hasta 2021)"/>
    <n v="2047.5"/>
    <n v="3708"/>
  </r>
  <r>
    <x v="5"/>
    <x v="8"/>
    <s v="Emiratos Árabes Unidos"/>
    <n v="6"/>
    <s v="Libertador Bernardo O'Higgins"/>
    <n v="22082010"/>
    <s v="Aguardiente de uva (pisco y similares) (hasta 2021)"/>
    <n v="157.5"/>
    <n v="1575"/>
  </r>
  <r>
    <x v="5"/>
    <x v="8"/>
    <s v="Finlandia"/>
    <n v="7"/>
    <s v="Maule"/>
    <n v="22082010"/>
    <s v="Aguardiente de uva (pisco y similares) (hasta 2021)"/>
    <n v="84"/>
    <n v="1003.78"/>
  </r>
  <r>
    <x v="5"/>
    <x v="8"/>
    <s v="Lituania"/>
    <n v="7"/>
    <s v="Maule"/>
    <n v="22082010"/>
    <s v="Aguardiente de uva (pisco y similares) (hasta 2021)"/>
    <n v="105"/>
    <n v="1503.89"/>
  </r>
  <r>
    <x v="5"/>
    <x v="8"/>
    <s v="México"/>
    <n v="7"/>
    <s v="Maule"/>
    <n v="22082010"/>
    <s v="Aguardiente de uva (pisco y similares) (hasta 2021)"/>
    <n v="450"/>
    <n v="6000"/>
  </r>
  <r>
    <x v="5"/>
    <x v="8"/>
    <s v="Nueva Zelanda"/>
    <n v="4"/>
    <s v="Coquimbo"/>
    <n v="22082010"/>
    <s v="Aguardiente de uva (pisco y similares) (hasta 2021)"/>
    <n v="446.85"/>
    <n v="3598.01"/>
  </r>
  <r>
    <x v="5"/>
    <x v="8"/>
    <s v="Nueva Zelanda"/>
    <n v="6"/>
    <s v="Libertador Bernardo O'Higgins"/>
    <n v="22082010"/>
    <s v="Aguardiente de uva (pisco y similares) (hasta 2021)"/>
    <n v="247.5"/>
    <n v="5250"/>
  </r>
  <r>
    <x v="5"/>
    <x v="8"/>
    <s v="Panamá"/>
    <n v="6"/>
    <s v="Libertador Bernardo O'Higgins"/>
    <n v="22082010"/>
    <s v="Aguardiente de uva (pisco y similares) (hasta 2021)"/>
    <n v="432"/>
    <n v="1488"/>
  </r>
  <r>
    <x v="5"/>
    <x v="8"/>
    <s v="Polonia"/>
    <n v="4"/>
    <s v="Coquimbo"/>
    <n v="22082010"/>
    <s v="Aguardiente de uva (pisco y similares) (hasta 2021)"/>
    <n v="540"/>
    <n v="2745.6"/>
  </r>
  <r>
    <x v="5"/>
    <x v="8"/>
    <s v="Reino Unido"/>
    <n v="4"/>
    <s v="Coquimbo"/>
    <n v="22082010"/>
    <s v="Aguardiente de uva (pisco y similares) (hasta 2021)"/>
    <n v="5940"/>
    <n v="34594.519999999997"/>
  </r>
  <r>
    <x v="5"/>
    <x v="8"/>
    <s v="Rep. Checa"/>
    <n v="13"/>
    <s v="Metropolitana"/>
    <n v="22082090"/>
    <s v="Los demás aguardientes de vino o de orujo de uvas (hasta 2021)"/>
    <n v="50000"/>
    <n v="238340.82"/>
  </r>
  <r>
    <x v="5"/>
    <x v="8"/>
    <s v="Suecia"/>
    <n v="7"/>
    <s v="Maule"/>
    <n v="22082010"/>
    <s v="Aguardiente de uva (pisco y similares) (hasta 2021)"/>
    <n v="252"/>
    <n v="3298.31"/>
  </r>
  <r>
    <x v="5"/>
    <x v="9"/>
    <s v="Australia"/>
    <n v="4"/>
    <s v="Coquimbo"/>
    <n v="22082010"/>
    <s v="Aguardiente de uva (pisco y similares) (hasta 2021)"/>
    <n v="1350"/>
    <n v="9000"/>
  </r>
  <r>
    <x v="5"/>
    <x v="9"/>
    <s v="Australia"/>
    <n v="13"/>
    <s v="Metropolitana"/>
    <n v="22082010"/>
    <s v="Aguardiente de uva (pisco y similares) (hasta 2021)"/>
    <n v="3700"/>
    <n v="7167"/>
  </r>
  <r>
    <x v="5"/>
    <x v="9"/>
    <s v="Bélgica"/>
    <n v="4"/>
    <s v="Coquimbo"/>
    <n v="22082010"/>
    <s v="Aguardiente de uva (pisco y similares) (hasta 2021)"/>
    <n v="957.6"/>
    <n v="6967.85"/>
  </r>
  <r>
    <x v="5"/>
    <x v="9"/>
    <s v="Canadá"/>
    <n v="4"/>
    <s v="Coquimbo"/>
    <n v="22082010"/>
    <s v="Aguardiente de uva (pisco y similares) (hasta 2021)"/>
    <n v="336"/>
    <n v="3033"/>
  </r>
  <r>
    <x v="5"/>
    <x v="9"/>
    <s v="Canadá"/>
    <n v="7"/>
    <s v="Maule"/>
    <n v="22082010"/>
    <s v="Aguardiente de uva (pisco y similares) (hasta 2021)"/>
    <n v="3855.6"/>
    <n v="34291.120000000003"/>
  </r>
  <r>
    <x v="5"/>
    <x v="9"/>
    <s v="China"/>
    <n v="7"/>
    <s v="Maule"/>
    <n v="22082090"/>
    <s v="Los demás aguardientes de vino o de orujo de uvas (hasta 2021)"/>
    <n v="2016"/>
    <n v="9139.2000000000007"/>
  </r>
  <r>
    <x v="5"/>
    <x v="9"/>
    <s v="Costa Rica"/>
    <n v="4"/>
    <s v="Coquimbo"/>
    <n v="22082010"/>
    <s v="Aguardiente de uva (pisco y similares) (hasta 2021)"/>
    <n v="1020"/>
    <n v="4550"/>
  </r>
  <r>
    <x v="5"/>
    <x v="9"/>
    <s v="Emiratos Árabes Unidos"/>
    <n v="6"/>
    <s v="Libertador Bernardo O'Higgins"/>
    <n v="22082010"/>
    <s v="Aguardiente de uva (pisco y similares) (hasta 2021)"/>
    <n v="563"/>
    <n v="5625"/>
  </r>
  <r>
    <x v="5"/>
    <x v="9"/>
    <s v="España"/>
    <n v="4"/>
    <s v="Coquimbo"/>
    <n v="22082010"/>
    <s v="Aguardiente de uva (pisco y similares) (hasta 2021)"/>
    <n v="1764"/>
    <n v="8831.7800000000007"/>
  </r>
  <r>
    <x v="5"/>
    <x v="9"/>
    <s v="España"/>
    <n v="7"/>
    <s v="Maule"/>
    <n v="22082010"/>
    <s v="Aguardiente de uva (pisco y similares) (hasta 2021)"/>
    <n v="7072.8"/>
    <n v="46231.33"/>
  </r>
  <r>
    <x v="5"/>
    <x v="9"/>
    <s v="Francia"/>
    <n v="4"/>
    <s v="Coquimbo"/>
    <n v="22082010"/>
    <s v="Aguardiente de uva (pisco y similares) (hasta 2021)"/>
    <n v="1092"/>
    <n v="10187.379999999999"/>
  </r>
  <r>
    <x v="5"/>
    <x v="9"/>
    <s v="Hong Kong"/>
    <n v="4"/>
    <s v="Coquimbo"/>
    <n v="22082010"/>
    <s v="Aguardiente de uva (pisco y similares) (hasta 2021)"/>
    <n v="1260"/>
    <n v="12600"/>
  </r>
  <r>
    <x v="5"/>
    <x v="9"/>
    <s v="Islandia"/>
    <n v="13"/>
    <s v="Metropolitana"/>
    <n v="22082010"/>
    <s v="Aguardiente de uva (pisco y similares) (hasta 2021)"/>
    <n v="420"/>
    <n v="3300"/>
  </r>
  <r>
    <x v="5"/>
    <x v="9"/>
    <s v="Japón"/>
    <n v="4"/>
    <s v="Coquimbo"/>
    <n v="22082010"/>
    <s v="Aguardiente de uva (pisco y similares) (hasta 2021)"/>
    <n v="765"/>
    <n v="5371.8"/>
  </r>
  <r>
    <x v="5"/>
    <x v="9"/>
    <s v="México"/>
    <n v="7"/>
    <s v="Maule"/>
    <n v="22082010"/>
    <s v="Aguardiente de uva (pisco y similares) (hasta 2021)"/>
    <n v="84"/>
    <n v="1200"/>
  </r>
  <r>
    <x v="5"/>
    <x v="9"/>
    <s v="Paraguay"/>
    <n v="4"/>
    <s v="Coquimbo"/>
    <n v="22082010"/>
    <s v="Aguardiente de uva (pisco y similares) (hasta 2021)"/>
    <n v="1014"/>
    <n v="6304.64"/>
  </r>
  <r>
    <x v="5"/>
    <x v="9"/>
    <s v="Polonia"/>
    <n v="4"/>
    <s v="Coquimbo"/>
    <n v="22082010"/>
    <s v="Aguardiente de uva (pisco y similares) (hasta 2021)"/>
    <n v="4292"/>
    <n v="25320"/>
  </r>
  <r>
    <x v="5"/>
    <x v="9"/>
    <s v="Rep. Checa"/>
    <n v="13"/>
    <s v="Metropolitana"/>
    <n v="22082090"/>
    <s v="Los demás aguardientes de vino o de orujo de uvas (hasta 2021)"/>
    <n v="25000"/>
    <n v="118689.84"/>
  </r>
  <r>
    <x v="5"/>
    <x v="9"/>
    <s v="Rusia"/>
    <n v="13"/>
    <s v="Metropolitana"/>
    <n v="22082010"/>
    <s v="Aguardiente de uva (pisco y similares) (hasta 2021)"/>
    <n v="3964.5"/>
    <n v="29205"/>
  </r>
  <r>
    <x v="5"/>
    <x v="10"/>
    <s v="Alemania"/>
    <n v="13"/>
    <s v="Metropolitana"/>
    <n v="22082010"/>
    <s v="Aguardiente de uva (pisco y similares) (hasta 2021)"/>
    <n v="1414"/>
    <n v="12640"/>
  </r>
  <r>
    <x v="5"/>
    <x v="10"/>
    <s v="Australia"/>
    <n v="4"/>
    <s v="Coquimbo"/>
    <n v="22082010"/>
    <s v="Aguardiente de uva (pisco y similares) (hasta 2021)"/>
    <n v="2146.4"/>
    <n v="14255.6"/>
  </r>
  <r>
    <x v="5"/>
    <x v="10"/>
    <s v="Canadá"/>
    <n v="4"/>
    <s v="Coquimbo"/>
    <n v="22082010"/>
    <s v="Aguardiente de uva (pisco y similares) (hasta 2021)"/>
    <n v="1260"/>
    <n v="5861.8"/>
  </r>
  <r>
    <x v="5"/>
    <x v="10"/>
    <s v="Canadá"/>
    <n v="7"/>
    <s v="Maule"/>
    <n v="22082010"/>
    <s v="Aguardiente de uva (pisco y similares) (hasta 2021)"/>
    <n v="3225.6"/>
    <n v="27199.48"/>
  </r>
  <r>
    <x v="5"/>
    <x v="10"/>
    <s v="China"/>
    <n v="13"/>
    <s v="Metropolitana"/>
    <n v="22082090"/>
    <s v="Los demás aguardientes de vino o de orujo de uvas (hasta 2021)"/>
    <n v="59.1"/>
    <n v="68.88"/>
  </r>
  <r>
    <x v="5"/>
    <x v="10"/>
    <s v="El Salvador"/>
    <n v="7"/>
    <s v="Maule"/>
    <n v="22082010"/>
    <s v="Aguardiente de uva (pisco y similares) (hasta 2021)"/>
    <n v="21"/>
    <n v="300"/>
  </r>
  <r>
    <x v="5"/>
    <x v="10"/>
    <s v="España"/>
    <n v="7"/>
    <s v="Maule"/>
    <n v="22082010"/>
    <s v="Aguardiente de uva (pisco y similares) (hasta 2021)"/>
    <n v="3536.4"/>
    <n v="22973.42"/>
  </r>
  <r>
    <x v="5"/>
    <x v="10"/>
    <s v="España"/>
    <n v="13"/>
    <s v="Metropolitana"/>
    <n v="22082010"/>
    <s v="Aguardiente de uva (pisco y similares) (hasta 2021)"/>
    <n v="275.27999999999997"/>
    <n v="1419.24"/>
  </r>
  <r>
    <x v="5"/>
    <x v="10"/>
    <s v="Estados Unidos"/>
    <n v="7"/>
    <s v="Maule"/>
    <n v="22082010"/>
    <s v="Aguardiente de uva (pisco y similares) (hasta 2021)"/>
    <n v="1008"/>
    <n v="7800"/>
  </r>
  <r>
    <x v="5"/>
    <x v="10"/>
    <s v="Hong Kong"/>
    <n v="4"/>
    <s v="Coquimbo"/>
    <n v="22082010"/>
    <s v="Aguardiente de uva (pisco y similares) (hasta 2021)"/>
    <n v="450"/>
    <n v="2700"/>
  </r>
  <r>
    <x v="5"/>
    <x v="10"/>
    <s v="Lituania"/>
    <n v="7"/>
    <s v="Maule"/>
    <n v="22082010"/>
    <s v="Aguardiente de uva (pisco y similares) (hasta 2021)"/>
    <n v="84"/>
    <n v="1184.26"/>
  </r>
  <r>
    <x v="5"/>
    <x v="10"/>
    <s v="México"/>
    <n v="13"/>
    <s v="Metropolitana"/>
    <n v="22082010"/>
    <s v="Aguardiente de uva (pisco y similares) (hasta 2021)"/>
    <n v="546"/>
    <n v="2730"/>
  </r>
  <r>
    <x v="5"/>
    <x v="10"/>
    <s v="Paraguay"/>
    <n v="7"/>
    <s v="Maule"/>
    <n v="22082010"/>
    <s v="Aguardiente de uva (pisco y similares) (hasta 2021)"/>
    <n v="8.4"/>
    <n v="127.32"/>
  </r>
  <r>
    <x v="5"/>
    <x v="10"/>
    <s v="Reino Unido"/>
    <n v="4"/>
    <s v="Coquimbo"/>
    <n v="22082010"/>
    <s v="Aguardiente de uva (pisco y similares) (hasta 2021)"/>
    <n v="630"/>
    <n v="12539.18"/>
  </r>
  <r>
    <x v="5"/>
    <x v="10"/>
    <s v="Suecia"/>
    <n v="7"/>
    <s v="Maule"/>
    <n v="22082010"/>
    <s v="Aguardiente de uva (pisco y similares) (hasta 2021)"/>
    <n v="1008"/>
    <n v="13310.3"/>
  </r>
  <r>
    <x v="5"/>
    <x v="10"/>
    <s v="Ucrania"/>
    <n v="4"/>
    <s v="Coquimbo"/>
    <n v="22082010"/>
    <s v="Aguardiente de uva (pisco y similares) (hasta 2021)"/>
    <n v="1100.4000000000001"/>
    <n v="8031"/>
  </r>
  <r>
    <x v="5"/>
    <x v="10"/>
    <s v="Uruguay"/>
    <n v="4"/>
    <s v="Coquimbo"/>
    <n v="22082010"/>
    <s v="Aguardiente de uva (pisco y similares) (hasta 2021)"/>
    <n v="1710"/>
    <n v="6270"/>
  </r>
  <r>
    <x v="5"/>
    <x v="11"/>
    <s v="Alemania"/>
    <n v="4"/>
    <s v="Coquimbo"/>
    <n v="22082010"/>
    <s v="Aguardiente de uva (pisco y similares) (hasta 2021)"/>
    <n v="10554.6"/>
    <n v="73015"/>
  </r>
  <r>
    <x v="5"/>
    <x v="11"/>
    <s v="Alemania"/>
    <n v="13"/>
    <s v="Metropolitana"/>
    <n v="22082010"/>
    <s v="Aguardiente de uva (pisco y similares) (hasta 2021)"/>
    <n v="8400"/>
    <n v="38000"/>
  </r>
  <r>
    <x v="5"/>
    <x v="11"/>
    <s v="Australia"/>
    <n v="13"/>
    <s v="Metropolitana"/>
    <n v="22082010"/>
    <s v="Aguardiente de uva (pisco y similares) (hasta 2021)"/>
    <n v="336"/>
    <n v="5760"/>
  </r>
  <r>
    <x v="5"/>
    <x v="11"/>
    <s v="Bélgica"/>
    <n v="4"/>
    <s v="Coquimbo"/>
    <n v="22082010"/>
    <s v="Aguardiente de uva (pisco y similares) (hasta 2021)"/>
    <n v="1764"/>
    <n v="8730.23"/>
  </r>
  <r>
    <x v="5"/>
    <x v="11"/>
    <s v="Bélgica"/>
    <n v="6"/>
    <s v="Libertador Bernardo O'Higgins"/>
    <n v="22082010"/>
    <s v="Aguardiente de uva (pisco y similares) (hasta 2021)"/>
    <n v="210"/>
    <n v="2338.4499999999998"/>
  </r>
  <r>
    <x v="5"/>
    <x v="11"/>
    <s v="Canadá"/>
    <n v="7"/>
    <s v="Maule"/>
    <n v="22082010"/>
    <s v="Aguardiente de uva (pisco y similares) (hasta 2021)"/>
    <n v="1411.2"/>
    <n v="12824.7"/>
  </r>
  <r>
    <x v="5"/>
    <x v="11"/>
    <s v="Croacia"/>
    <n v="13"/>
    <s v="Metropolitana"/>
    <n v="22082010"/>
    <s v="Aguardiente de uva (pisco y similares) (hasta 2021)"/>
    <n v="221.9"/>
    <n v="4090.92"/>
  </r>
  <r>
    <x v="5"/>
    <x v="11"/>
    <s v="España"/>
    <n v="4"/>
    <s v="Coquimbo"/>
    <n v="22082010"/>
    <s v="Aguardiente de uva (pisco y similares) (hasta 2021)"/>
    <n v="1880.4"/>
    <n v="10623.95"/>
  </r>
  <r>
    <x v="5"/>
    <x v="11"/>
    <s v="España"/>
    <n v="7"/>
    <s v="Maule"/>
    <n v="22082010"/>
    <s v="Aguardiente de uva (pisco y similares) (hasta 2021)"/>
    <n v="2024.4"/>
    <n v="12795.98"/>
  </r>
  <r>
    <x v="5"/>
    <x v="11"/>
    <s v="Estados Unidos"/>
    <n v="4"/>
    <s v="Coquimbo"/>
    <n v="22082010"/>
    <s v="Aguardiente de uva (pisco y similares) (hasta 2021)"/>
    <n v="12330"/>
    <n v="68162.399999999994"/>
  </r>
  <r>
    <x v="5"/>
    <x v="11"/>
    <s v="Estados Unidos"/>
    <n v="10"/>
    <s v="Los Lagos"/>
    <n v="22082010"/>
    <s v="Aguardiente de uva (pisco y similares) (hasta 2021)"/>
    <n v="6066"/>
    <n v="34464"/>
  </r>
  <r>
    <x v="5"/>
    <x v="11"/>
    <s v="Estados Unidos"/>
    <n v="13"/>
    <s v="Metropolitana"/>
    <n v="22082010"/>
    <s v="Aguardiente de uva (pisco y similares) (hasta 2021)"/>
    <n v="11232"/>
    <n v="75312"/>
  </r>
  <r>
    <x v="5"/>
    <x v="11"/>
    <s v="Francia"/>
    <n v="4"/>
    <s v="Coquimbo"/>
    <n v="22082010"/>
    <s v="Aguardiente de uva (pisco y similares) (hasta 2021)"/>
    <n v="6300"/>
    <n v="120481.25"/>
  </r>
  <r>
    <x v="5"/>
    <x v="11"/>
    <s v="Hong Kong"/>
    <n v="4"/>
    <s v="Coquimbo"/>
    <n v="22082010"/>
    <s v="Aguardiente de uva (pisco y similares) (hasta 2021)"/>
    <n v="1464"/>
    <n v="9000"/>
  </r>
  <r>
    <x v="5"/>
    <x v="11"/>
    <s v="Israel"/>
    <n v="4"/>
    <s v="Coquimbo"/>
    <n v="22082010"/>
    <s v="Aguardiente de uva (pisco y similares) (hasta 2021)"/>
    <n v="352.8"/>
    <n v="1890"/>
  </r>
  <r>
    <x v="5"/>
    <x v="11"/>
    <s v="Luxemburgo"/>
    <n v="4"/>
    <s v="Coquimbo"/>
    <n v="22082010"/>
    <s v="Aguardiente de uva (pisco y similares) (hasta 2021)"/>
    <n v="369.6"/>
    <n v="4488"/>
  </r>
  <r>
    <x v="5"/>
    <x v="11"/>
    <s v="Nueva Zelanda"/>
    <n v="7"/>
    <s v="Maule"/>
    <n v="22082010"/>
    <s v="Aguardiente de uva (pisco y similares) (hasta 2021)"/>
    <n v="27"/>
    <n v="216"/>
  </r>
  <r>
    <x v="5"/>
    <x v="11"/>
    <s v="Puerto Rico"/>
    <n v="6"/>
    <s v="Libertador Bernardo O'Higgins"/>
    <n v="22082010"/>
    <s v="Aguardiente de uva (pisco y similares) (hasta 2021)"/>
    <n v="94.5"/>
    <n v="1806"/>
  </r>
  <r>
    <x v="5"/>
    <x v="11"/>
    <s v="Rep. Checa"/>
    <n v="13"/>
    <s v="Metropolitana"/>
    <n v="22082090"/>
    <s v="Los demás aguardientes de vino o de orujo de uvas (hasta 2021)"/>
    <n v="50000"/>
    <n v="226123.99"/>
  </r>
  <r>
    <x v="5"/>
    <x v="11"/>
    <s v="Suecia"/>
    <n v="13"/>
    <s v="Metropolitana"/>
    <n v="22082010"/>
    <s v="Aguardiente de uva (pisco y similares) (hasta 2021)"/>
    <n v="532"/>
    <n v="5117.7"/>
  </r>
  <r>
    <x v="5"/>
    <x v="11"/>
    <s v="Suiza"/>
    <n v="4"/>
    <s v="Coquimbo"/>
    <n v="22082010"/>
    <s v="Aguardiente de uva (pisco y similares) (hasta 2021)"/>
    <n v="603"/>
    <n v="6770.2"/>
  </r>
  <r>
    <x v="6"/>
    <x v="0"/>
    <s v="Alemania"/>
    <n v="4"/>
    <s v="Coquimbo"/>
    <n v="22082020"/>
    <s v="Agua ardiente de orujo de uvas (desde 2022)"/>
    <n v="21974.400000000001"/>
    <n v="98783.1"/>
  </r>
  <r>
    <x v="6"/>
    <x v="0"/>
    <s v="Argentina"/>
    <n v="4"/>
    <s v="Coquimbo"/>
    <n v="22082011"/>
    <s v="Agua ardiente de vino con denominación de origen nacional (desde 2022)"/>
    <n v="32400"/>
    <n v="181440"/>
  </r>
  <r>
    <x v="6"/>
    <x v="0"/>
    <s v="Canadá"/>
    <n v="4"/>
    <s v="Coquimbo"/>
    <n v="22082020"/>
    <s v="Agua ardiente de orujo de uvas (desde 2022)"/>
    <n v="2829"/>
    <n v="22755"/>
  </r>
  <r>
    <x v="6"/>
    <x v="0"/>
    <s v="Canadá"/>
    <n v="7"/>
    <s v="Maule"/>
    <n v="22082020"/>
    <s v="Agua ardiente de orujo de uvas (desde 2022)"/>
    <n v="3116.4"/>
    <n v="24648.99"/>
  </r>
  <r>
    <x v="6"/>
    <x v="0"/>
    <s v="Costa Rica"/>
    <n v="4"/>
    <s v="Coquimbo"/>
    <n v="22082020"/>
    <s v="Agua ardiente de orujo de uvas (desde 2022)"/>
    <n v="1176"/>
    <n v="4480"/>
  </r>
  <r>
    <x v="6"/>
    <x v="0"/>
    <s v="España"/>
    <n v="7"/>
    <s v="Maule"/>
    <n v="22082020"/>
    <s v="Agua ardiente de orujo de uvas (desde 2022)"/>
    <n v="2793"/>
    <n v="17688.189999999999"/>
  </r>
  <r>
    <x v="6"/>
    <x v="0"/>
    <s v="Estados Unidos"/>
    <n v="4"/>
    <s v="Coquimbo"/>
    <n v="22082020"/>
    <s v="Agua ardiente de orujo de uvas (desde 2022)"/>
    <n v="35406"/>
    <n v="209265.6"/>
  </r>
  <r>
    <x v="6"/>
    <x v="0"/>
    <s v="Estados Unidos"/>
    <n v="6"/>
    <s v="Libertador Bernardo O'Higgins"/>
    <n v="22082011"/>
    <s v="Agua ardiente de vino con denominación de origen nacional (desde 2022)"/>
    <n v="2100"/>
    <n v="27000"/>
  </r>
  <r>
    <x v="6"/>
    <x v="0"/>
    <s v="Estados Unidos"/>
    <n v="7"/>
    <s v="Maule"/>
    <n v="22082020"/>
    <s v="Agua ardiente de orujo de uvas (desde 2022)"/>
    <n v="9562.5"/>
    <n v="106250"/>
  </r>
  <r>
    <x v="6"/>
    <x v="0"/>
    <s v="Nueva Zelanda"/>
    <n v="4"/>
    <s v="Coquimbo"/>
    <n v="22082011"/>
    <s v="Agua ardiente de vino con denominación de origen nacional (desde 2022)"/>
    <n v="540"/>
    <n v="4443.6499999999996"/>
  </r>
  <r>
    <x v="6"/>
    <x v="0"/>
    <s v="Rep. Checa"/>
    <n v="13"/>
    <s v="Metropolitana"/>
    <n v="22082019"/>
    <s v="Los demás agua ardiente de vino  (desde 2022)"/>
    <n v="25000"/>
    <n v="112912.52"/>
  </r>
  <r>
    <x v="6"/>
    <x v="0"/>
    <s v="Suiza"/>
    <n v="4"/>
    <s v="Coquimbo"/>
    <n v="22082011"/>
    <s v="Agua ardiente de vino con denominación de origen nacional (desde 2022)"/>
    <n v="1587"/>
    <n v="12195"/>
  </r>
  <r>
    <x v="6"/>
    <x v="1"/>
    <s v="Alemania"/>
    <n v="13"/>
    <s v="Metropolitana"/>
    <n v="22082019"/>
    <s v="Los demás agua ardiente de vino  (desde 2022)"/>
    <n v="25000"/>
    <n v="139146.19"/>
  </r>
  <r>
    <x v="6"/>
    <x v="1"/>
    <s v="Australia"/>
    <n v="4"/>
    <s v="Coquimbo"/>
    <n v="22082020"/>
    <s v="Agua ardiente de orujo de uvas (desde 2022)"/>
    <n v="3046.5"/>
    <n v="20310"/>
  </r>
  <r>
    <x v="6"/>
    <x v="1"/>
    <s v="Canadá"/>
    <n v="4"/>
    <s v="Coquimbo"/>
    <n v="22082020"/>
    <s v="Agua ardiente de orujo de uvas (desde 2022)"/>
    <n v="180"/>
    <n v="1400"/>
  </r>
  <r>
    <x v="6"/>
    <x v="1"/>
    <s v="Canadá"/>
    <n v="7"/>
    <s v="Maule"/>
    <n v="22082020"/>
    <s v="Agua ardiente de orujo de uvas (desde 2022)"/>
    <n v="1612.8"/>
    <n v="15091.97"/>
  </r>
  <r>
    <x v="6"/>
    <x v="1"/>
    <s v="Emiratos Árabes Unidos"/>
    <n v="6"/>
    <s v="Libertador Bernardo O'Higgins"/>
    <n v="22082011"/>
    <s v="Agua ardiente de vino con denominación de origen nacional (desde 2022)"/>
    <n v="252"/>
    <n v="2700"/>
  </r>
  <r>
    <x v="6"/>
    <x v="1"/>
    <s v="España"/>
    <n v="7"/>
    <s v="Maule"/>
    <n v="22082020"/>
    <s v="Agua ardiente de orujo de uvas (desde 2022)"/>
    <n v="2528.4"/>
    <n v="15769.7"/>
  </r>
  <r>
    <x v="6"/>
    <x v="1"/>
    <s v="Estados Unidos"/>
    <n v="4"/>
    <s v="Coquimbo"/>
    <n v="22082020"/>
    <s v="Agua ardiente de orujo de uvas (desde 2022)"/>
    <n v="12492"/>
    <n v="67495.199999999997"/>
  </r>
  <r>
    <x v="6"/>
    <x v="1"/>
    <s v="Japón"/>
    <n v="4"/>
    <s v="Coquimbo"/>
    <n v="22082011"/>
    <s v="Agua ardiente de vino con denominación de origen nacional (desde 2022)"/>
    <n v="180"/>
    <n v="1136"/>
  </r>
  <r>
    <x v="6"/>
    <x v="1"/>
    <s v="México"/>
    <n v="7"/>
    <s v="Maule"/>
    <n v="22082019"/>
    <s v="Los demás agua ardiente de vino  (desde 2022)"/>
    <n v="210"/>
    <n v="3000"/>
  </r>
  <r>
    <x v="6"/>
    <x v="1"/>
    <s v="México"/>
    <n v="7"/>
    <s v="Maule"/>
    <n v="22082020"/>
    <s v="Agua ardiente de orujo de uvas (desde 2022)"/>
    <n v="1008"/>
    <n v="14400"/>
  </r>
  <r>
    <x v="6"/>
    <x v="1"/>
    <s v="Nueva Zelanda"/>
    <n v="4"/>
    <s v="Coquimbo"/>
    <n v="22082011"/>
    <s v="Agua ardiente de vino con denominación de origen nacional (desde 2022)"/>
    <n v="1095"/>
    <n v="6475"/>
  </r>
  <r>
    <x v="6"/>
    <x v="1"/>
    <s v="Paraguay"/>
    <n v="4"/>
    <s v="Coquimbo"/>
    <n v="22082011"/>
    <s v="Agua ardiente de vino con denominación de origen nacional (desde 2022)"/>
    <n v="1512"/>
    <n v="7110"/>
  </r>
  <r>
    <x v="6"/>
    <x v="1"/>
    <s v="Polinesia francesa"/>
    <n v="4"/>
    <s v="Coquimbo"/>
    <n v="22082011"/>
    <s v="Agua ardiente de vino con denominación de origen nacional (desde 2022)"/>
    <n v="336"/>
    <n v="1440"/>
  </r>
  <r>
    <x v="6"/>
    <x v="2"/>
    <s v="Argentina"/>
    <n v="4"/>
    <s v="Coquimbo"/>
    <n v="22082011"/>
    <s v="Agua ardiente de vino con denominación de origen nacional (desde 2022)"/>
    <n v="22512"/>
    <n v="86405"/>
  </r>
  <r>
    <x v="6"/>
    <x v="2"/>
    <s v="Australia"/>
    <n v="13"/>
    <s v="Metropolitana"/>
    <n v="22082020"/>
    <s v="Agua ardiente de orujo de uvas (desde 2022)"/>
    <n v="230"/>
    <n v="1673"/>
  </r>
  <r>
    <x v="6"/>
    <x v="2"/>
    <s v="Canadá"/>
    <n v="4"/>
    <s v="Coquimbo"/>
    <n v="22082020"/>
    <s v="Agua ardiente de orujo de uvas (desde 2022)"/>
    <n v="600"/>
    <n v="7223.87"/>
  </r>
  <r>
    <x v="6"/>
    <x v="2"/>
    <s v="Canadá"/>
    <n v="6"/>
    <s v="Libertador Bernardo O'Higgins"/>
    <n v="22082020"/>
    <s v="Agua ardiente de orujo de uvas (desde 2022)"/>
    <n v="806.4"/>
    <n v="7477.22"/>
  </r>
  <r>
    <x v="6"/>
    <x v="2"/>
    <s v="Canadá"/>
    <n v="7"/>
    <s v="Maule"/>
    <n v="22082020"/>
    <s v="Agua ardiente de orujo de uvas (desde 2022)"/>
    <n v="1411.2"/>
    <n v="12761.74"/>
  </r>
  <r>
    <x v="6"/>
    <x v="2"/>
    <s v="China"/>
    <n v="6"/>
    <s v="Libertador Bernardo O'Higgins"/>
    <n v="22082011"/>
    <s v="Agua ardiente de vino con denominación de origen nacional (desde 2022)"/>
    <n v="3586.8"/>
    <n v="56701.33"/>
  </r>
  <r>
    <x v="6"/>
    <x v="2"/>
    <s v="El Salvador"/>
    <n v="6"/>
    <s v="Libertador Bernardo O'Higgins"/>
    <n v="22082020"/>
    <s v="Agua ardiente de orujo de uvas (desde 2022)"/>
    <n v="42"/>
    <n v="600"/>
  </r>
  <r>
    <x v="6"/>
    <x v="2"/>
    <s v="Emiratos Árabes Unidos"/>
    <n v="6"/>
    <s v="Libertador Bernardo O'Higgins"/>
    <n v="22082011"/>
    <s v="Agua ardiente de vino con denominación de origen nacional (desde 2022)"/>
    <n v="441"/>
    <n v="4725"/>
  </r>
  <r>
    <x v="6"/>
    <x v="2"/>
    <s v="Grecia"/>
    <n v="6"/>
    <s v="Libertador Bernardo O'Higgins"/>
    <n v="22082011"/>
    <s v="Agua ardiente de vino con denominación de origen nacional (desde 2022)"/>
    <n v="168"/>
    <n v="2056.9899999999998"/>
  </r>
  <r>
    <x v="6"/>
    <x v="2"/>
    <s v="Hong Kong"/>
    <n v="4"/>
    <s v="Coquimbo"/>
    <n v="22082020"/>
    <s v="Agua ardiente de orujo de uvas (desde 2022)"/>
    <n v="1260"/>
    <n v="12600"/>
  </r>
  <r>
    <x v="6"/>
    <x v="2"/>
    <s v="Israel"/>
    <n v="4"/>
    <s v="Coquimbo"/>
    <n v="22082011"/>
    <s v="Agua ardiente de vino con denominación de origen nacional (desde 2022)"/>
    <n v="352.8"/>
    <n v="1890"/>
  </r>
  <r>
    <x v="6"/>
    <x v="2"/>
    <s v="Perú"/>
    <n v="20"/>
    <s v="Mercadería extranjera nacionalizada"/>
    <n v="22082019"/>
    <s v="Los demás agua ardiente de vino  (desde 2022)"/>
    <n v="17120"/>
    <n v="79180"/>
  </r>
  <r>
    <x v="6"/>
    <x v="2"/>
    <s v="Rep. Checa"/>
    <n v="13"/>
    <s v="Metropolitana"/>
    <n v="22082019"/>
    <s v="Los demás agua ardiente de vino  (desde 2022)"/>
    <n v="25000"/>
    <n v="114337.01"/>
  </r>
  <r>
    <x v="6"/>
    <x v="2"/>
    <s v="Taiwán"/>
    <n v="13"/>
    <s v="Metropolitana"/>
    <n v="22082011"/>
    <s v="Agua ardiente de vino con denominación de origen nacional (desde 2022)"/>
    <n v="297.60000000000002"/>
    <n v="4954"/>
  </r>
  <r>
    <x v="6"/>
    <x v="3"/>
    <s v="Alemania"/>
    <n v="4"/>
    <s v="Coquimbo"/>
    <n v="22082011"/>
    <s v="Agua ardiente de vino con denominación de origen nacional (desde 2022)"/>
    <n v="11491.2"/>
    <n v="67168.800000000003"/>
  </r>
  <r>
    <x v="6"/>
    <x v="3"/>
    <s v="Alemania"/>
    <n v="13"/>
    <s v="Metropolitana"/>
    <n v="22082011"/>
    <s v="Agua ardiente de vino con denominación de origen nacional (desde 2022)"/>
    <n v="10584"/>
    <n v="53046.75"/>
  </r>
  <r>
    <x v="6"/>
    <x v="3"/>
    <s v="Bélgica"/>
    <n v="13"/>
    <s v="Metropolitana"/>
    <n v="22082019"/>
    <s v="Los demás agua ardiente de vino  (desde 2022)"/>
    <n v="549.12"/>
    <n v="3752"/>
  </r>
  <r>
    <x v="6"/>
    <x v="3"/>
    <s v="Brasil"/>
    <n v="4"/>
    <s v="Coquimbo"/>
    <n v="22082011"/>
    <s v="Agua ardiente de vino con denominación de origen nacional (desde 2022)"/>
    <n v="9480"/>
    <n v="52100"/>
  </r>
  <r>
    <x v="6"/>
    <x v="3"/>
    <s v="Canadá"/>
    <n v="7"/>
    <s v="Maule"/>
    <n v="22082020"/>
    <s v="Agua ardiente de orujo de uvas (desde 2022)"/>
    <n v="2352"/>
    <n v="17901.38"/>
  </r>
  <r>
    <x v="6"/>
    <x v="3"/>
    <s v="China"/>
    <n v="4"/>
    <s v="Coquimbo"/>
    <n v="22082011"/>
    <s v="Agua ardiente de vino con denominación de origen nacional (desde 2022)"/>
    <n v="900"/>
    <n v="5400"/>
  </r>
  <r>
    <x v="6"/>
    <x v="3"/>
    <s v="China"/>
    <n v="13"/>
    <s v="Metropolitana"/>
    <n v="22082019"/>
    <s v="Los demás agua ardiente de vino  (desde 2022)"/>
    <n v="4136.5"/>
    <n v="96010"/>
  </r>
  <r>
    <x v="6"/>
    <x v="3"/>
    <s v="Cuba"/>
    <n v="7"/>
    <s v="Maule"/>
    <n v="22082020"/>
    <s v="Agua ardiente de orujo de uvas (desde 2022)"/>
    <n v="84"/>
    <n v="1301.55"/>
  </r>
  <r>
    <x v="6"/>
    <x v="3"/>
    <s v="Hong Kong"/>
    <n v="4"/>
    <s v="Coquimbo"/>
    <n v="22082011"/>
    <s v="Agua ardiente de vino con denominación de origen nacional (desde 2022)"/>
    <n v="333"/>
    <n v="1998"/>
  </r>
  <r>
    <x v="6"/>
    <x v="3"/>
    <s v="México"/>
    <n v="7"/>
    <s v="Maule"/>
    <n v="22082020"/>
    <s v="Agua ardiente de orujo de uvas (desde 2022)"/>
    <n v="210"/>
    <n v="3000"/>
  </r>
  <r>
    <x v="6"/>
    <x v="3"/>
    <s v="Nueva Zelanda"/>
    <n v="13"/>
    <s v="Metropolitana"/>
    <n v="22082011"/>
    <s v="Agua ardiente de vino con denominación de origen nacional (desde 2022)"/>
    <n v="540"/>
    <n v="3600"/>
  </r>
  <r>
    <x v="6"/>
    <x v="3"/>
    <s v="Paraguay"/>
    <n v="4"/>
    <s v="Coquimbo"/>
    <n v="22082011"/>
    <s v="Agua ardiente de vino con denominación de origen nacional (desde 2022)"/>
    <n v="520.79999999999995"/>
    <n v="2547.52"/>
  </r>
  <r>
    <x v="6"/>
    <x v="3"/>
    <s v="Paraguay"/>
    <n v="4"/>
    <s v="Coquimbo"/>
    <n v="22082019"/>
    <s v="Los demás agua ardiente de vino  (desde 2022)"/>
    <n v="778.8"/>
    <n v="9634.14"/>
  </r>
  <r>
    <x v="6"/>
    <x v="3"/>
    <s v="Paraguay"/>
    <n v="7"/>
    <s v="Maule"/>
    <n v="22082020"/>
    <s v="Agua ardiente de orujo de uvas (desde 2022)"/>
    <n v="33.6"/>
    <n v="509.28"/>
  </r>
  <r>
    <x v="6"/>
    <x v="3"/>
    <s v="Reino Unido"/>
    <n v="4"/>
    <s v="Coquimbo"/>
    <n v="22082020"/>
    <s v="Agua ardiente de orujo de uvas (desde 2022)"/>
    <n v="5940"/>
    <n v="32840.15"/>
  </r>
  <r>
    <x v="6"/>
    <x v="3"/>
    <s v="Uruguay"/>
    <n v="13"/>
    <s v="Metropolitana"/>
    <n v="22082011"/>
    <s v="Agua ardiente de vino con denominación de origen nacional (desde 2022)"/>
    <n v="1332"/>
    <n v="10864.85"/>
  </r>
  <r>
    <x v="6"/>
    <x v="4"/>
    <s v="Alemania"/>
    <n v="4"/>
    <s v="Coquimbo"/>
    <n v="22082011"/>
    <s v="Agua ardiente de vino con denominación de origen nacional (desde 2022)"/>
    <n v="8248.5"/>
    <n v="62275.199999999997"/>
  </r>
  <r>
    <x v="6"/>
    <x v="4"/>
    <s v="Alemania"/>
    <n v="4"/>
    <s v="Coquimbo"/>
    <n v="22082019"/>
    <s v="Los demás agua ardiente de vino  (desde 2022)"/>
    <n v="10584"/>
    <n v="52987.06"/>
  </r>
  <r>
    <x v="6"/>
    <x v="4"/>
    <s v="Alemania"/>
    <n v="13"/>
    <s v="Metropolitana"/>
    <n v="22082011"/>
    <s v="Agua ardiente de vino con denominación de origen nacional (desde 2022)"/>
    <n v="636"/>
    <n v="4540"/>
  </r>
  <r>
    <x v="6"/>
    <x v="4"/>
    <s v="Alemania"/>
    <n v="13"/>
    <s v="Metropolitana"/>
    <n v="22082020"/>
    <s v="Agua ardiente de orujo de uvas (desde 2022)"/>
    <n v="600"/>
    <n v="5300"/>
  </r>
  <r>
    <x v="6"/>
    <x v="4"/>
    <s v="Canadá"/>
    <n v="7"/>
    <s v="Maule"/>
    <n v="22082020"/>
    <s v="Agua ardiente de orujo de uvas (desde 2022)"/>
    <n v="4410"/>
    <n v="38047.730000000003"/>
  </r>
  <r>
    <x v="6"/>
    <x v="4"/>
    <s v="China"/>
    <n v="4"/>
    <s v="Coquimbo"/>
    <n v="22082011"/>
    <s v="Agua ardiente de vino con denominación de origen nacional (desde 2022)"/>
    <n v="2160"/>
    <n v="12960"/>
  </r>
  <r>
    <x v="6"/>
    <x v="4"/>
    <s v="Emiratos Árabes Unidos"/>
    <n v="6"/>
    <s v="Libertador Bernardo O'Higgins"/>
    <n v="22082011"/>
    <s v="Agua ardiente de vino con denominación de origen nacional (desde 2022)"/>
    <n v="735"/>
    <n v="7875"/>
  </r>
  <r>
    <x v="6"/>
    <x v="4"/>
    <s v="España"/>
    <n v="13"/>
    <s v="Metropolitana"/>
    <n v="22082011"/>
    <s v="Agua ardiente de vino con denominación de origen nacional (desde 2022)"/>
    <n v="1008"/>
    <n v="7920"/>
  </r>
  <r>
    <x v="6"/>
    <x v="4"/>
    <s v="España"/>
    <n v="13"/>
    <s v="Metropolitana"/>
    <n v="22082020"/>
    <s v="Agua ardiente de orujo de uvas (desde 2022)"/>
    <n v="4860"/>
    <n v="26781.11"/>
  </r>
  <r>
    <x v="6"/>
    <x v="4"/>
    <s v="Estados Unidos"/>
    <n v="4"/>
    <s v="Coquimbo"/>
    <n v="22082011"/>
    <s v="Agua ardiente de vino con denominación de origen nacional (desde 2022)"/>
    <n v="24192"/>
    <n v="137604"/>
  </r>
  <r>
    <x v="6"/>
    <x v="4"/>
    <s v="Francia"/>
    <n v="13"/>
    <s v="Metropolitana"/>
    <n v="22082011"/>
    <s v="Agua ardiente de vino con denominación de origen nacional (desde 2022)"/>
    <n v="1314"/>
    <n v="8289.76"/>
  </r>
  <r>
    <x v="6"/>
    <x v="4"/>
    <s v="Holanda"/>
    <n v="6"/>
    <s v="Libertador Bernardo O'Higgins"/>
    <n v="22082011"/>
    <s v="Agua ardiente de vino con denominación de origen nacional (desde 2022)"/>
    <n v="126"/>
    <n v="1311.65"/>
  </r>
  <r>
    <x v="6"/>
    <x v="4"/>
    <s v="Japón"/>
    <n v="4"/>
    <s v="Coquimbo"/>
    <n v="22082011"/>
    <s v="Agua ardiente de vino con denominación de origen nacional (desde 2022)"/>
    <n v="1071"/>
    <n v="15446.65"/>
  </r>
  <r>
    <x v="6"/>
    <x v="4"/>
    <s v="Reino Unido"/>
    <n v="4"/>
    <s v="Coquimbo"/>
    <n v="22082011"/>
    <s v="Agua ardiente de vino con denominación de origen nacional (desde 2022)"/>
    <n v="630"/>
    <n v="11405.64"/>
  </r>
  <r>
    <x v="6"/>
    <x v="4"/>
    <s v="Rep. Checa"/>
    <n v="13"/>
    <s v="Metropolitana"/>
    <n v="22082019"/>
    <s v="Los demás agua ardiente de vino  (desde 2022)"/>
    <n v="75225"/>
    <n v="318038.53000000003"/>
  </r>
  <r>
    <x v="6"/>
    <x v="4"/>
    <s v="Rusia"/>
    <n v="6"/>
    <s v="Libertador Bernardo O'Higgins"/>
    <n v="22082011"/>
    <s v="Agua ardiente de vino con denominación de origen nacional (desde 2022)"/>
    <n v="42"/>
    <n v="437.22"/>
  </r>
  <r>
    <x v="6"/>
    <x v="4"/>
    <s v="Rusia"/>
    <n v="13"/>
    <s v="Metropolitana"/>
    <n v="22082011"/>
    <s v="Agua ardiente de vino con denominación de origen nacional (desde 2022)"/>
    <n v="1483.5"/>
    <n v="17159"/>
  </r>
  <r>
    <x v="6"/>
    <x v="4"/>
    <s v="Suecia"/>
    <n v="13"/>
    <s v="Metropolitana"/>
    <n v="22082011"/>
    <s v="Agua ardiente de vino con denominación de origen nacional (desde 2022)"/>
    <n v="905.8"/>
    <n v="7839.06"/>
  </r>
  <r>
    <x v="6"/>
    <x v="4"/>
    <s v="Suiza"/>
    <n v="4"/>
    <s v="Coquimbo"/>
    <n v="22082011"/>
    <s v="Agua ardiente de vino con denominación de origen nacional (desde 2022)"/>
    <n v="9240"/>
    <n v="48488"/>
  </r>
  <r>
    <x v="6"/>
    <x v="4"/>
    <s v="Turcas y Caicos"/>
    <n v="6"/>
    <s v="Libertador Bernardo O'Higgins"/>
    <n v="22082011"/>
    <s v="Agua ardiente de vino con denominación de origen nacional (desde 2022)"/>
    <n v="63"/>
    <n v="750"/>
  </r>
  <r>
    <x v="6"/>
    <x v="5"/>
    <s v="Alemania"/>
    <n v="13"/>
    <s v="Metropolitana"/>
    <n v="22082019"/>
    <s v="Los demás agua ardiente de vino  (desde 2022)"/>
    <n v="10584"/>
    <n v="51340.34"/>
  </r>
  <r>
    <x v="6"/>
    <x v="5"/>
    <s v="Australia"/>
    <n v="4"/>
    <s v="Coquimbo"/>
    <n v="22082011"/>
    <s v="Agua ardiente de vino con denominación de origen nacional (desde 2022)"/>
    <n v="675"/>
    <n v="3420"/>
  </r>
  <r>
    <x v="6"/>
    <x v="5"/>
    <s v="Australia"/>
    <n v="13"/>
    <s v="Metropolitana"/>
    <n v="22082019"/>
    <s v="Los demás agua ardiente de vino  (desde 2022)"/>
    <n v="2166"/>
    <n v="13478"/>
  </r>
  <r>
    <x v="6"/>
    <x v="5"/>
    <s v="Bélgica"/>
    <n v="6"/>
    <s v="Libertador Bernardo O'Higgins"/>
    <n v="22082011"/>
    <s v="Agua ardiente de vino con denominación de origen nacional (desde 2022)"/>
    <n v="420"/>
    <n v="4439.2"/>
  </r>
  <r>
    <x v="6"/>
    <x v="5"/>
    <s v="Canadá"/>
    <n v="7"/>
    <s v="Maule"/>
    <n v="22082020"/>
    <s v="Agua ardiente de orujo de uvas (desde 2022)"/>
    <n v="5997.6"/>
    <n v="53032.36"/>
  </r>
  <r>
    <x v="6"/>
    <x v="5"/>
    <s v="Canadá"/>
    <n v="13"/>
    <s v="Metropolitana"/>
    <n v="22082011"/>
    <s v="Agua ardiente de vino con denominación de origen nacional (desde 2022)"/>
    <n v="168"/>
    <n v="1934"/>
  </r>
  <r>
    <x v="6"/>
    <x v="5"/>
    <s v="Canadá"/>
    <n v="13"/>
    <s v="Metropolitana"/>
    <n v="22082020"/>
    <s v="Agua ardiente de orujo de uvas (desde 2022)"/>
    <n v="180"/>
    <n v="1680"/>
  </r>
  <r>
    <x v="6"/>
    <x v="5"/>
    <s v="China"/>
    <n v="7"/>
    <s v="Maule"/>
    <n v="22082019"/>
    <s v="Los demás agua ardiente de vino  (desde 2022)"/>
    <n v="648"/>
    <n v="2400"/>
  </r>
  <r>
    <x v="6"/>
    <x v="5"/>
    <s v="Costa Rica"/>
    <n v="4"/>
    <s v="Coquimbo"/>
    <n v="22082011"/>
    <s v="Agua ardiente de vino con denominación de origen nacional (desde 2022)"/>
    <n v="588"/>
    <n v="2240"/>
  </r>
  <r>
    <x v="6"/>
    <x v="5"/>
    <s v="Cuba"/>
    <n v="7"/>
    <s v="Maule"/>
    <n v="22082020"/>
    <s v="Agua ardiente de orujo de uvas (desde 2022)"/>
    <n v="42"/>
    <n v="612.24"/>
  </r>
  <r>
    <x v="6"/>
    <x v="5"/>
    <s v="El Salvador"/>
    <n v="7"/>
    <s v="Maule"/>
    <n v="22082020"/>
    <s v="Agua ardiente de orujo de uvas (desde 2022)"/>
    <n v="126"/>
    <n v="1800"/>
  </r>
  <r>
    <x v="6"/>
    <x v="5"/>
    <s v="Emiratos Árabes Unidos"/>
    <n v="6"/>
    <s v="Libertador Bernardo O'Higgins"/>
    <n v="22082011"/>
    <s v="Agua ardiente de vino con denominación de origen nacional (desde 2022)"/>
    <n v="1302"/>
    <n v="13950"/>
  </r>
  <r>
    <x v="6"/>
    <x v="5"/>
    <s v="España"/>
    <n v="7"/>
    <s v="Maule"/>
    <n v="22082020"/>
    <s v="Agua ardiente de orujo de uvas (desde 2022)"/>
    <n v="5569.2"/>
    <n v="33413.050000000003"/>
  </r>
  <r>
    <x v="6"/>
    <x v="5"/>
    <s v="Estados Unidos"/>
    <n v="6"/>
    <s v="Libertador Bernardo O'Higgins"/>
    <n v="22082011"/>
    <s v="Agua ardiente de vino con denominación de origen nacional (desde 2022)"/>
    <n v="1680"/>
    <n v="19200"/>
  </r>
  <r>
    <x v="6"/>
    <x v="5"/>
    <s v="Estados Unidos"/>
    <n v="13"/>
    <s v="Metropolitana"/>
    <n v="22082011"/>
    <s v="Agua ardiente de vino con denominación de origen nacional (desde 2022)"/>
    <n v="1680"/>
    <n v="12800"/>
  </r>
  <r>
    <x v="6"/>
    <x v="5"/>
    <s v="Holanda"/>
    <n v="4"/>
    <s v="Coquimbo"/>
    <n v="22082019"/>
    <s v="Los demás agua ardiente de vino  (desde 2022)"/>
    <n v="1990.8"/>
    <n v="18682.2"/>
  </r>
  <r>
    <x v="6"/>
    <x v="5"/>
    <s v="Japón"/>
    <n v="4"/>
    <s v="Coquimbo"/>
    <n v="22082011"/>
    <s v="Agua ardiente de vino con denominación de origen nacional (desde 2022)"/>
    <n v="315"/>
    <n v="1988"/>
  </r>
  <r>
    <x v="6"/>
    <x v="5"/>
    <s v="Luxemburgo"/>
    <n v="4"/>
    <s v="Coquimbo"/>
    <n v="22082011"/>
    <s v="Agua ardiente de vino con denominación de origen nacional (desde 2022)"/>
    <n v="420"/>
    <n v="2000"/>
  </r>
  <r>
    <x v="6"/>
    <x v="5"/>
    <s v="Polonia"/>
    <n v="4"/>
    <s v="Coquimbo"/>
    <n v="22082020"/>
    <s v="Agua ardiente de orujo de uvas (desde 2022)"/>
    <n v="1237.5"/>
    <n v="10330.02"/>
  </r>
  <r>
    <x v="6"/>
    <x v="5"/>
    <s v="Reino Unido"/>
    <n v="4"/>
    <s v="Coquimbo"/>
    <n v="22082020"/>
    <s v="Agua ardiente de orujo de uvas (desde 2022)"/>
    <n v="5940"/>
    <n v="36751.800000000003"/>
  </r>
  <r>
    <x v="6"/>
    <x v="5"/>
    <s v="Rep. Dominicana"/>
    <n v="6"/>
    <s v="Libertador Bernardo O'Higgins"/>
    <n v="22082011"/>
    <s v="Agua ardiente de vino con denominación de origen nacional (desde 2022)"/>
    <n v="42"/>
    <n v="480"/>
  </r>
  <r>
    <x v="6"/>
    <x v="6"/>
    <s v="Alemania"/>
    <n v="4"/>
    <s v="Coquimbo"/>
    <n v="22082011"/>
    <s v="Agua ardiente de vino con denominación de origen nacional (desde 2022)"/>
    <n v="20664"/>
    <n v="86640"/>
  </r>
  <r>
    <x v="6"/>
    <x v="6"/>
    <s v="Alemania"/>
    <n v="4"/>
    <s v="Coquimbo"/>
    <n v="22082020"/>
    <s v="Agua ardiente de orujo de uvas (desde 2022)"/>
    <n v="2020.8"/>
    <n v="16768"/>
  </r>
  <r>
    <x v="6"/>
    <x v="6"/>
    <s v="Alemania"/>
    <n v="13"/>
    <s v="Metropolitana"/>
    <n v="22082019"/>
    <s v="Los demás agua ardiente de vino  (desde 2022)"/>
    <n v="25000"/>
    <n v="129763.06"/>
  </r>
  <r>
    <x v="6"/>
    <x v="6"/>
    <s v="Argentina"/>
    <n v="4"/>
    <s v="Coquimbo"/>
    <n v="22082011"/>
    <s v="Agua ardiente de vino con denominación de origen nacional (desde 2022)"/>
    <n v="29400"/>
    <n v="114800"/>
  </r>
  <r>
    <x v="6"/>
    <x v="6"/>
    <s v="Australia"/>
    <n v="13"/>
    <s v="Metropolitana"/>
    <n v="22082011"/>
    <s v="Agua ardiente de vino con denominación de origen nacional (desde 2022)"/>
    <n v="650"/>
    <n v="1609"/>
  </r>
  <r>
    <x v="6"/>
    <x v="6"/>
    <s v="Bélgica"/>
    <n v="4"/>
    <s v="Coquimbo"/>
    <n v="22082011"/>
    <s v="Agua ardiente de vino con denominación de origen nacional (desde 2022)"/>
    <n v="957.6"/>
    <n v="6279.06"/>
  </r>
  <r>
    <x v="6"/>
    <x v="6"/>
    <s v="Canadá"/>
    <n v="4"/>
    <s v="Coquimbo"/>
    <n v="22082011"/>
    <s v="Agua ardiente de vino con denominación de origen nacional (desde 2022)"/>
    <n v="4725"/>
    <n v="23190"/>
  </r>
  <r>
    <x v="6"/>
    <x v="6"/>
    <s v="Canadá"/>
    <n v="4"/>
    <s v="Coquimbo"/>
    <n v="22082020"/>
    <s v="Agua ardiente de orujo de uvas (desde 2022)"/>
    <n v="672"/>
    <n v="6064.8"/>
  </r>
  <r>
    <x v="6"/>
    <x v="6"/>
    <s v="Canadá"/>
    <n v="7"/>
    <s v="Maule"/>
    <n v="22082020"/>
    <s v="Agua ardiente de orujo de uvas (desde 2022)"/>
    <n v="6350.4"/>
    <n v="58405.68"/>
  </r>
  <r>
    <x v="6"/>
    <x v="6"/>
    <s v="China"/>
    <n v="13"/>
    <s v="Metropolitana"/>
    <n v="22082020"/>
    <s v="Agua ardiente de orujo de uvas (desde 2022)"/>
    <n v="461.2"/>
    <n v="5898.89"/>
  </r>
  <r>
    <x v="6"/>
    <x v="6"/>
    <s v="Costa Rica"/>
    <n v="4"/>
    <s v="Coquimbo"/>
    <n v="22082011"/>
    <s v="Agua ardiente de vino con denominación de origen nacional (desde 2022)"/>
    <n v="2100"/>
    <n v="8000"/>
  </r>
  <r>
    <x v="6"/>
    <x v="6"/>
    <s v="Croacia"/>
    <n v="4"/>
    <s v="Coquimbo"/>
    <n v="22082019"/>
    <s v="Los demás agua ardiente de vino  (desde 2022)"/>
    <n v="219"/>
    <n v="2729"/>
  </r>
  <r>
    <x v="6"/>
    <x v="6"/>
    <s v="Emiratos Árabes Unidos"/>
    <n v="6"/>
    <s v="Libertador Bernardo O'Higgins"/>
    <n v="22082011"/>
    <s v="Agua ardiente de vino con denominación de origen nacional (desde 2022)"/>
    <n v="42"/>
    <n v="450"/>
  </r>
  <r>
    <x v="6"/>
    <x v="6"/>
    <s v="España"/>
    <n v="7"/>
    <s v="Maule"/>
    <n v="22082020"/>
    <s v="Agua ardiente de orujo de uvas (desde 2022)"/>
    <n v="4552.8"/>
    <n v="26817.56"/>
  </r>
  <r>
    <x v="6"/>
    <x v="6"/>
    <s v="Estados Unidos"/>
    <n v="4"/>
    <s v="Coquimbo"/>
    <n v="22082020"/>
    <s v="Agua ardiente de orujo de uvas (desde 2022)"/>
    <n v="540"/>
    <n v="1659.87"/>
  </r>
  <r>
    <x v="6"/>
    <x v="6"/>
    <s v="Francia"/>
    <n v="4"/>
    <s v="Coquimbo"/>
    <n v="22082011"/>
    <s v="Agua ardiente de vino con denominación de origen nacional (desde 2022)"/>
    <n v="4557"/>
    <n v="26594.799999999999"/>
  </r>
  <r>
    <x v="6"/>
    <x v="6"/>
    <s v="Reino Unido"/>
    <n v="4"/>
    <s v="Coquimbo"/>
    <n v="22082020"/>
    <s v="Agua ardiente de orujo de uvas (desde 2022)"/>
    <n v="5940"/>
    <n v="35497.620000000003"/>
  </r>
  <r>
    <x v="6"/>
    <x v="6"/>
    <s v="Rep. Checa"/>
    <n v="13"/>
    <s v="Metropolitana"/>
    <n v="22082019"/>
    <s v="Los demás agua ardiente de vino  (desde 2022)"/>
    <n v="25000"/>
    <n v="74356.83"/>
  </r>
  <r>
    <x v="6"/>
    <x v="6"/>
    <s v="Suecia"/>
    <n v="6"/>
    <s v="Libertador Bernardo O'Higgins"/>
    <n v="22082011"/>
    <s v="Agua ardiente de vino con denominación de origen nacional (desde 2022)"/>
    <n v="1470"/>
    <n v="11602.48"/>
  </r>
  <r>
    <x v="6"/>
    <x v="7"/>
    <s v="Bélgica"/>
    <n v="4"/>
    <s v="Coquimbo"/>
    <n v="22082011"/>
    <s v="Agua ardiente de vino con denominación de origen nacional (desde 2022)"/>
    <n v="5250"/>
    <n v="28448.14"/>
  </r>
  <r>
    <x v="6"/>
    <x v="7"/>
    <s v="Canadá"/>
    <n v="4"/>
    <s v="Coquimbo"/>
    <n v="22082011"/>
    <s v="Agua ardiente de vino con denominación de origen nacional (desde 2022)"/>
    <n v="630"/>
    <n v="3277.4"/>
  </r>
  <r>
    <x v="6"/>
    <x v="7"/>
    <s v="Canadá"/>
    <n v="7"/>
    <s v="Maule"/>
    <n v="22082020"/>
    <s v="Agua ardiente de orujo de uvas (desde 2022)"/>
    <n v="5166"/>
    <n v="42027.21"/>
  </r>
  <r>
    <x v="6"/>
    <x v="7"/>
    <s v="Costa Rica"/>
    <n v="4"/>
    <s v="Coquimbo"/>
    <n v="22082011"/>
    <s v="Agua ardiente de vino con denominación de origen nacional (desde 2022)"/>
    <n v="148.5"/>
    <n v="864.6"/>
  </r>
  <r>
    <x v="6"/>
    <x v="7"/>
    <s v="Cuba"/>
    <n v="5"/>
    <s v="Valparaíso"/>
    <n v="22082019"/>
    <s v="Los demás agua ardiente de vino  (desde 2022)"/>
    <n v="53.1"/>
    <n v="192.16"/>
  </r>
  <r>
    <x v="6"/>
    <x v="7"/>
    <s v="Emiratos Árabes Unidos"/>
    <n v="6"/>
    <s v="Libertador Bernardo O'Higgins"/>
    <n v="22082011"/>
    <s v="Agua ardiente de vino con denominación de origen nacional (desde 2022)"/>
    <n v="63"/>
    <n v="675"/>
  </r>
  <r>
    <x v="6"/>
    <x v="7"/>
    <s v="España"/>
    <n v="7"/>
    <s v="Maule"/>
    <n v="22082020"/>
    <s v="Agua ardiente de orujo de uvas (desde 2022)"/>
    <n v="19185.599999999999"/>
    <n v="108563.92"/>
  </r>
  <r>
    <x v="6"/>
    <x v="7"/>
    <s v="Estados Unidos"/>
    <n v="4"/>
    <s v="Coquimbo"/>
    <n v="22082011"/>
    <s v="Agua ardiente de vino con denominación de origen nacional (desde 2022)"/>
    <n v="12240"/>
    <n v="68184"/>
  </r>
  <r>
    <x v="6"/>
    <x v="7"/>
    <s v="Estados Unidos"/>
    <n v="7"/>
    <s v="Maule"/>
    <n v="22082020"/>
    <s v="Agua ardiente de orujo de uvas (desde 2022)"/>
    <n v="9562.5"/>
    <n v="50503.13"/>
  </r>
  <r>
    <x v="6"/>
    <x v="7"/>
    <s v="Estados Unidos"/>
    <n v="13"/>
    <s v="Metropolitana"/>
    <n v="22082019"/>
    <s v="Los demás agua ardiente de vino  (desde 2022)"/>
    <n v="5220"/>
    <n v="48120"/>
  </r>
  <r>
    <x v="6"/>
    <x v="7"/>
    <s v="Francia"/>
    <n v="4"/>
    <s v="Coquimbo"/>
    <n v="22082011"/>
    <s v="Agua ardiente de vino con denominación de origen nacional (desde 2022)"/>
    <n v="1320"/>
    <n v="8000"/>
  </r>
  <r>
    <x v="6"/>
    <x v="7"/>
    <s v="Grecia"/>
    <n v="6"/>
    <s v="Libertador Bernardo O'Higgins"/>
    <n v="22082011"/>
    <s v="Agua ardiente de vino con denominación de origen nacional (desde 2022)"/>
    <n v="126"/>
    <n v="1396.24"/>
  </r>
  <r>
    <x v="6"/>
    <x v="7"/>
    <s v="Holanda"/>
    <n v="4"/>
    <s v="Coquimbo"/>
    <n v="22082011"/>
    <s v="Agua ardiente de vino con denominación de origen nacional (desde 2022)"/>
    <n v="1780.8"/>
    <n v="10933.45"/>
  </r>
  <r>
    <x v="6"/>
    <x v="7"/>
    <s v="México"/>
    <n v="4"/>
    <s v="Coquimbo"/>
    <n v="22082011"/>
    <s v="Agua ardiente de vino con denominación de origen nacional (desde 2022)"/>
    <n v="420"/>
    <n v="2100"/>
  </r>
  <r>
    <x v="6"/>
    <x v="7"/>
    <s v="Nueva Zelanda"/>
    <n v="4"/>
    <s v="Coquimbo"/>
    <n v="22082011"/>
    <s v="Agua ardiente de vino con denominación de origen nacional (desde 2022)"/>
    <n v="1320"/>
    <n v="7900"/>
  </r>
  <r>
    <x v="6"/>
    <x v="7"/>
    <s v="Paraguay"/>
    <n v="4"/>
    <s v="Coquimbo"/>
    <n v="22082011"/>
    <s v="Agua ardiente de vino con denominación de origen nacional (desde 2022)"/>
    <n v="2016"/>
    <n v="9900"/>
  </r>
  <r>
    <x v="6"/>
    <x v="7"/>
    <s v="Paraguay"/>
    <n v="7"/>
    <s v="Maule"/>
    <n v="22082020"/>
    <s v="Agua ardiente de orujo de uvas (desde 2022)"/>
    <n v="42"/>
    <n v="237.66"/>
  </r>
  <r>
    <x v="6"/>
    <x v="7"/>
    <s v="Rep. Checa"/>
    <n v="13"/>
    <s v="Metropolitana"/>
    <n v="22082019"/>
    <s v="Los demás agua ardiente de vino  (desde 2022)"/>
    <n v="50000"/>
    <n v="202376.55"/>
  </r>
  <r>
    <x v="6"/>
    <x v="7"/>
    <s v="Suecia"/>
    <n v="13"/>
    <s v="Metropolitana"/>
    <n v="22082020"/>
    <s v="Agua ardiente de orujo de uvas (desde 2022)"/>
    <n v="2.8"/>
    <n v="180"/>
  </r>
  <r>
    <x v="6"/>
    <x v="7"/>
    <s v="Uruguay"/>
    <n v="13"/>
    <s v="Metropolitana"/>
    <n v="22082011"/>
    <s v="Agua ardiente de vino con denominación de origen nacional (desde 2022)"/>
    <n v="432"/>
    <n v="1377.6"/>
  </r>
  <r>
    <x v="6"/>
    <x v="7"/>
    <s v="Uruguay"/>
    <n v="13"/>
    <s v="Metropolitana"/>
    <n v="22082019"/>
    <s v="Los demás agua ardiente de vino  (desde 2022)"/>
    <n v="525"/>
    <n v="1300"/>
  </r>
  <r>
    <x v="6"/>
    <x v="7"/>
    <s v="Uruguay"/>
    <n v="13"/>
    <s v="Metropolitana"/>
    <n v="22082020"/>
    <s v="Agua ardiente de orujo de uvas (desde 2022)"/>
    <n v="873"/>
    <n v="6046.01"/>
  </r>
  <r>
    <x v="6"/>
    <x v="8"/>
    <s v="Alemania"/>
    <n v="4"/>
    <s v="Coquimbo"/>
    <n v="22082011"/>
    <s v="Agua ardiente de vino con denominación de origen nacional (desde 2022)"/>
    <n v="23646"/>
    <n v="125684.5"/>
  </r>
  <r>
    <x v="6"/>
    <x v="8"/>
    <s v="Australia"/>
    <n v="13"/>
    <s v="Metropolitana"/>
    <n v="22082019"/>
    <s v="Los demás agua ardiente de vino  (desde 2022)"/>
    <n v="1883.6"/>
    <n v="11681"/>
  </r>
  <r>
    <x v="6"/>
    <x v="8"/>
    <s v="Bolivia"/>
    <n v="4"/>
    <s v="Coquimbo"/>
    <n v="22082011"/>
    <s v="Agua ardiente de vino con denominación de origen nacional (desde 2022)"/>
    <n v="426"/>
    <n v="2339.96"/>
  </r>
  <r>
    <x v="6"/>
    <x v="8"/>
    <s v="España"/>
    <n v="7"/>
    <s v="Maule"/>
    <n v="22082020"/>
    <s v="Agua ardiente de orujo de uvas (desde 2022)"/>
    <n v="14128.8"/>
    <n v="79030.289999999994"/>
  </r>
  <r>
    <x v="6"/>
    <x v="8"/>
    <s v="Estados Unidos"/>
    <n v="4"/>
    <s v="Coquimbo"/>
    <n v="22082011"/>
    <s v="Agua ardiente de vino con denominación de origen nacional (desde 2022)"/>
    <n v="11430"/>
    <n v="71071.199999999997"/>
  </r>
  <r>
    <x v="6"/>
    <x v="8"/>
    <s v="Estados Unidos"/>
    <n v="4"/>
    <s v="Coquimbo"/>
    <n v="22082020"/>
    <s v="Agua ardiente de orujo de uvas (desde 2022)"/>
    <n v="1860"/>
    <n v="3231.36"/>
  </r>
  <r>
    <x v="6"/>
    <x v="8"/>
    <s v="Francia"/>
    <n v="4"/>
    <s v="Coquimbo"/>
    <n v="22082011"/>
    <s v="Agua ardiente de vino con denominación de origen nacional (desde 2022)"/>
    <n v="3150"/>
    <n v="53309.01"/>
  </r>
  <r>
    <x v="6"/>
    <x v="8"/>
    <s v="Japón"/>
    <n v="4"/>
    <s v="Coquimbo"/>
    <n v="22082011"/>
    <s v="Agua ardiente de vino con denominación de origen nacional (desde 2022)"/>
    <n v="675"/>
    <n v="6072"/>
  </r>
  <r>
    <x v="6"/>
    <x v="8"/>
    <s v="Reino Unido"/>
    <n v="7"/>
    <s v="Maule"/>
    <n v="22082011"/>
    <s v="Agua ardiente de vino con denominación de origen nacional (desde 2022)"/>
    <n v="1358"/>
    <n v="19751.189999999999"/>
  </r>
  <r>
    <x v="6"/>
    <x v="8"/>
    <s v="Rep. Checa"/>
    <n v="13"/>
    <s v="Metropolitana"/>
    <n v="22082019"/>
    <s v="Los demás agua ardiente de vino  (desde 2022)"/>
    <n v="25000"/>
    <n v="100760.31"/>
  </r>
  <r>
    <x v="6"/>
    <x v="8"/>
    <s v="Taiwán"/>
    <n v="13"/>
    <s v="Metropolitana"/>
    <n v="22082019"/>
    <s v="Los demás agua ardiente de vino  (desde 2022)"/>
    <n v="3597.2"/>
    <n v="54820"/>
  </r>
  <r>
    <x v="6"/>
    <x v="8"/>
    <s v="Uruguay"/>
    <n v="4"/>
    <s v="Coquimbo"/>
    <n v="22082011"/>
    <s v="Agua ardiente de vino con denominación de origen nacional (desde 2022)"/>
    <n v="3000"/>
    <n v="14120"/>
  </r>
  <r>
    <x v="6"/>
    <x v="9"/>
    <s v="Alemania"/>
    <n v="13"/>
    <s v="Metropolitana"/>
    <n v="22082019"/>
    <s v="Los demás agua ardiente de vino  (desde 2022)"/>
    <n v="10584"/>
    <n v="46612.15"/>
  </r>
  <r>
    <x v="6"/>
    <x v="9"/>
    <s v="Australia"/>
    <n v="4"/>
    <s v="Coquimbo"/>
    <n v="22082011"/>
    <s v="Agua ardiente de vino con denominación de origen nacional (desde 2022)"/>
    <n v="693"/>
    <n v="3646.5"/>
  </r>
  <r>
    <x v="6"/>
    <x v="9"/>
    <s v="Brasil"/>
    <n v="4"/>
    <s v="Coquimbo"/>
    <n v="22082011"/>
    <s v="Agua ardiente de vino con denominación de origen nacional (desde 2022)"/>
    <n v="9600"/>
    <n v="52000"/>
  </r>
  <r>
    <x v="6"/>
    <x v="9"/>
    <s v="Canadá"/>
    <n v="4"/>
    <s v="Coquimbo"/>
    <n v="22082011"/>
    <s v="Agua ardiente de vino con denominación de origen nacional (desde 2022)"/>
    <n v="990"/>
    <n v="7084"/>
  </r>
  <r>
    <x v="6"/>
    <x v="9"/>
    <s v="Canadá"/>
    <n v="7"/>
    <s v="Maule"/>
    <n v="22082020"/>
    <s v="Agua ardiente de orujo de uvas (desde 2022)"/>
    <n v="2419.1999999999998"/>
    <n v="21356.83"/>
  </r>
  <r>
    <x v="6"/>
    <x v="9"/>
    <s v="Chipre"/>
    <n v="6"/>
    <s v="Libertador Bernardo O'Higgins"/>
    <n v="22082011"/>
    <s v="Agua ardiente de vino con denominación de origen nacional (desde 2022)"/>
    <n v="42"/>
    <n v="469.98"/>
  </r>
  <r>
    <x v="6"/>
    <x v="9"/>
    <s v="Costa Rica"/>
    <n v="6"/>
    <s v="Libertador Bernardo O'Higgins"/>
    <n v="22082011"/>
    <s v="Agua ardiente de vino con denominación de origen nacional (desde 2022)"/>
    <n v="42"/>
    <n v="1099.8"/>
  </r>
  <r>
    <x v="6"/>
    <x v="9"/>
    <s v="El Salvador"/>
    <n v="7"/>
    <s v="Maule"/>
    <n v="22082020"/>
    <s v="Agua ardiente de orujo de uvas (desde 2022)"/>
    <n v="420"/>
    <n v="2287.77"/>
  </r>
  <r>
    <x v="6"/>
    <x v="9"/>
    <s v="Emiratos Árabes Unidos"/>
    <n v="6"/>
    <s v="Libertador Bernardo O'Higgins"/>
    <n v="22082011"/>
    <s v="Agua ardiente de vino con denominación de origen nacional (desde 2022)"/>
    <n v="210"/>
    <n v="2350"/>
  </r>
  <r>
    <x v="6"/>
    <x v="9"/>
    <s v="Filipinas"/>
    <n v="7"/>
    <s v="Maule"/>
    <n v="22082020"/>
    <s v="Agua ardiente de orujo de uvas (desde 2022)"/>
    <n v="135"/>
    <n v="1125"/>
  </r>
  <r>
    <x v="6"/>
    <x v="9"/>
    <s v="Islandia"/>
    <n v="4"/>
    <s v="Coquimbo"/>
    <n v="22082019"/>
    <s v="Los demás agua ardiente de vino  (desde 2022)"/>
    <n v="420"/>
    <n v="3300"/>
  </r>
  <r>
    <x v="6"/>
    <x v="9"/>
    <s v="Malta"/>
    <n v="4"/>
    <s v="Coquimbo"/>
    <n v="22082019"/>
    <s v="Los demás agua ardiente de vino  (desde 2022)"/>
    <n v="42"/>
    <n v="798"/>
  </r>
  <r>
    <x v="6"/>
    <x v="9"/>
    <s v="México"/>
    <n v="4"/>
    <s v="Coquimbo"/>
    <n v="22082011"/>
    <s v="Agua ardiente de vino con denominación de origen nacional (desde 2022)"/>
    <n v="462"/>
    <n v="2310"/>
  </r>
  <r>
    <x v="6"/>
    <x v="9"/>
    <s v="México"/>
    <n v="13"/>
    <s v="Metropolitana"/>
    <n v="22082019"/>
    <s v="Los demás agua ardiente de vino  (desde 2022)"/>
    <n v="2457"/>
    <n v="12577.5"/>
  </r>
  <r>
    <x v="6"/>
    <x v="9"/>
    <s v="Rep. Checa"/>
    <n v="13"/>
    <s v="Metropolitana"/>
    <n v="22082019"/>
    <s v="Los demás agua ardiente de vino  (desde 2022)"/>
    <n v="25000"/>
    <n v="97264.99"/>
  </r>
  <r>
    <x v="6"/>
    <x v="10"/>
    <s v="Alemania"/>
    <n v="4"/>
    <s v="Coquimbo"/>
    <n v="22082011"/>
    <s v="Agua ardiente de vino con denominación de origen nacional (desde 2022)"/>
    <n v="31194"/>
    <n v="171798"/>
  </r>
  <r>
    <x v="6"/>
    <x v="10"/>
    <s v="Alemania"/>
    <n v="4"/>
    <s v="Coquimbo"/>
    <n v="22082020"/>
    <s v="Agua ardiente de orujo de uvas (desde 2022)"/>
    <n v="2872.8"/>
    <n v="23940"/>
  </r>
  <r>
    <x v="6"/>
    <x v="10"/>
    <s v="Argentina"/>
    <n v="13"/>
    <s v="Metropolitana"/>
    <n v="22082019"/>
    <s v="Los demás agua ardiente de vino  (desde 2022)"/>
    <n v="11232"/>
    <n v="62899.199999999997"/>
  </r>
  <r>
    <x v="6"/>
    <x v="10"/>
    <s v="Australia"/>
    <n v="4"/>
    <s v="Coquimbo"/>
    <n v="22082020"/>
    <s v="Agua ardiente de orujo de uvas (desde 2022)"/>
    <n v="5130"/>
    <n v="34200"/>
  </r>
  <r>
    <x v="6"/>
    <x v="10"/>
    <s v="Canadá"/>
    <n v="7"/>
    <s v="Maule"/>
    <n v="22082020"/>
    <s v="Agua ardiente de orujo de uvas (desde 2022)"/>
    <n v="3099.6"/>
    <n v="21270.27"/>
  </r>
  <r>
    <x v="6"/>
    <x v="10"/>
    <s v="China"/>
    <n v="4"/>
    <s v="Coquimbo"/>
    <n v="22082011"/>
    <s v="Agua ardiente de vino con denominación de origen nacional (desde 2022)"/>
    <n v="3600"/>
    <n v="21600"/>
  </r>
  <r>
    <x v="6"/>
    <x v="10"/>
    <s v="Cuba"/>
    <n v="7"/>
    <s v="Maule"/>
    <n v="22082020"/>
    <s v="Agua ardiente de orujo de uvas (desde 2022)"/>
    <n v="21"/>
    <n v="286.83"/>
  </r>
  <r>
    <x v="6"/>
    <x v="10"/>
    <s v="España"/>
    <n v="7"/>
    <s v="Maule"/>
    <n v="22082020"/>
    <s v="Agua ardiente de orujo de uvas (desde 2022)"/>
    <n v="10089"/>
    <n v="56839.19"/>
  </r>
  <r>
    <x v="6"/>
    <x v="10"/>
    <s v="Estados Unidos"/>
    <n v="4"/>
    <s v="Coquimbo"/>
    <n v="22082011"/>
    <s v="Agua ardiente de vino con denominación de origen nacional (desde 2022)"/>
    <n v="36864"/>
    <n v="204158.4"/>
  </r>
  <r>
    <x v="6"/>
    <x v="10"/>
    <s v="Estados Unidos"/>
    <n v="6"/>
    <s v="Libertador Bernardo O'Higgins"/>
    <n v="22082011"/>
    <s v="Agua ardiente de vino con denominación de origen nacional (desde 2022)"/>
    <n v="1260"/>
    <n v="14400"/>
  </r>
  <r>
    <x v="6"/>
    <x v="10"/>
    <s v="Holanda"/>
    <n v="13"/>
    <s v="Metropolitana"/>
    <n v="22082019"/>
    <s v="Los demás agua ardiente de vino  (desde 2022)"/>
    <n v="10231.200000000001"/>
    <n v="346857"/>
  </r>
  <r>
    <x v="6"/>
    <x v="10"/>
    <s v="Israel"/>
    <n v="4"/>
    <s v="Coquimbo"/>
    <n v="22082011"/>
    <s v="Agua ardiente de vino con denominación de origen nacional (desde 2022)"/>
    <n v="505.2"/>
    <n v="3870"/>
  </r>
  <r>
    <x v="6"/>
    <x v="10"/>
    <s v="Japón"/>
    <n v="4"/>
    <s v="Coquimbo"/>
    <n v="22082011"/>
    <s v="Agua ardiente de vino con denominación de origen nacional (desde 2022)"/>
    <n v="420"/>
    <n v="2861"/>
  </r>
  <r>
    <x v="6"/>
    <x v="10"/>
    <s v="Luxemburgo"/>
    <n v="4"/>
    <s v="Coquimbo"/>
    <n v="22082011"/>
    <s v="Agua ardiente de vino con denominación de origen nacional (desde 2022)"/>
    <n v="252"/>
    <n v="3060"/>
  </r>
  <r>
    <x v="6"/>
    <x v="10"/>
    <s v="México"/>
    <n v="7"/>
    <s v="Maule"/>
    <n v="22082020"/>
    <s v="Agua ardiente de orujo de uvas (desde 2022)"/>
    <n v="252"/>
    <n v="1419.8"/>
  </r>
  <r>
    <x v="6"/>
    <x v="10"/>
    <s v="Paraguay"/>
    <n v="4"/>
    <s v="Coquimbo"/>
    <n v="22082011"/>
    <s v="Agua ardiente de vino con denominación de origen nacional (desde 2022)"/>
    <n v="4740"/>
    <n v="27240"/>
  </r>
  <r>
    <x v="6"/>
    <x v="10"/>
    <s v="Polonia"/>
    <n v="4"/>
    <s v="Coquimbo"/>
    <n v="22082011"/>
    <s v="Agua ardiente de vino con denominación de origen nacional (desde 2022)"/>
    <n v="675"/>
    <n v="3984"/>
  </r>
  <r>
    <x v="6"/>
    <x v="10"/>
    <s v="Reino Unido"/>
    <n v="4"/>
    <s v="Coquimbo"/>
    <n v="22082011"/>
    <s v="Agua ardiente de vino con denominación de origen nacional (desde 2022)"/>
    <n v="630"/>
    <n v="10875.04"/>
  </r>
  <r>
    <x v="6"/>
    <x v="10"/>
    <s v="Taiwán"/>
    <n v="4"/>
    <s v="Coquimbo"/>
    <n v="22082011"/>
    <s v="Agua ardiente de vino con denominación de origen nacional (desde 2022)"/>
    <n v="990"/>
    <n v="5280"/>
  </r>
  <r>
    <x v="6"/>
    <x v="11"/>
    <s v="Argentina"/>
    <n v="6"/>
    <s v="Libertador Bernardo O'Higgins"/>
    <n v="22082020"/>
    <s v="Agua ardiente de orujo de uvas (desde 2022)"/>
    <n v="94140"/>
    <n v="89940"/>
  </r>
  <r>
    <x v="6"/>
    <x v="11"/>
    <s v="Canadá"/>
    <n v="4"/>
    <s v="Coquimbo"/>
    <n v="22082011"/>
    <s v="Agua ardiente de vino con denominación de origen nacional (desde 2022)"/>
    <n v="10221"/>
    <n v="48146.8"/>
  </r>
  <r>
    <x v="6"/>
    <x v="11"/>
    <s v="Canadá"/>
    <n v="7"/>
    <s v="Maule"/>
    <n v="22082020"/>
    <s v="Agua ardiente de orujo de uvas (desde 2022)"/>
    <n v="4846.8"/>
    <n v="37707.71"/>
  </r>
  <r>
    <x v="6"/>
    <x v="11"/>
    <s v="China"/>
    <n v="4"/>
    <s v="Coquimbo"/>
    <n v="22082011"/>
    <s v="Agua ardiente de vino con denominación de origen nacional (desde 2022)"/>
    <n v="5400"/>
    <n v="30300"/>
  </r>
  <r>
    <x v="6"/>
    <x v="11"/>
    <s v="Estados Unidos"/>
    <n v="4"/>
    <s v="Coquimbo"/>
    <n v="22082011"/>
    <s v="Agua ardiente de vino con denominación de origen nacional (desde 2022)"/>
    <n v="12240"/>
    <n v="68184"/>
  </r>
  <r>
    <x v="6"/>
    <x v="11"/>
    <s v="Francia"/>
    <n v="4"/>
    <s v="Coquimbo"/>
    <n v="22082011"/>
    <s v="Agua ardiente de vino con denominación de origen nacional (desde 2022)"/>
    <n v="6300"/>
    <n v="110667.22"/>
  </r>
  <r>
    <x v="6"/>
    <x v="11"/>
    <s v="Francia"/>
    <n v="13"/>
    <s v="Metropolitana"/>
    <n v="22082019"/>
    <s v="Los demás agua ardiente de vino  (desde 2022)"/>
    <n v="504"/>
    <n v="4080"/>
  </r>
  <r>
    <x v="6"/>
    <x v="11"/>
    <s v="Guam"/>
    <n v="7"/>
    <s v="Maule"/>
    <n v="22082020"/>
    <s v="Agua ardiente de orujo de uvas (desde 2022)"/>
    <n v="21"/>
    <n v="121.93"/>
  </r>
  <r>
    <x v="6"/>
    <x v="11"/>
    <s v="Islandia"/>
    <n v="6"/>
    <s v="Libertador Bernardo O'Higgins"/>
    <n v="22082019"/>
    <s v="Los demás agua ardiente de vino  (desde 2022)"/>
    <n v="420"/>
    <n v="3300"/>
  </r>
  <r>
    <x v="6"/>
    <x v="11"/>
    <s v="Israel"/>
    <n v="4"/>
    <s v="Coquimbo"/>
    <n v="22082011"/>
    <s v="Agua ardiente de vino con denominación de origen nacional (desde 2022)"/>
    <n v="325.2"/>
    <n v="2130"/>
  </r>
  <r>
    <x v="6"/>
    <x v="11"/>
    <s v="Japón"/>
    <n v="4"/>
    <s v="Coquimbo"/>
    <n v="22082011"/>
    <s v="Agua ardiente de vino con denominación de origen nacional (desde 2022)"/>
    <n v="405"/>
    <n v="2556"/>
  </r>
  <r>
    <x v="6"/>
    <x v="11"/>
    <s v="Malta"/>
    <n v="6"/>
    <s v="Libertador Bernardo O'Higgins"/>
    <n v="22082011"/>
    <s v="Agua ardiente de vino con denominación de origen nacional (desde 2022)"/>
    <n v="25.2"/>
    <n v="342.43"/>
  </r>
  <r>
    <x v="6"/>
    <x v="11"/>
    <s v="Paraguay"/>
    <n v="7"/>
    <s v="Maule"/>
    <n v="22082020"/>
    <s v="Agua ardiente de orujo de uvas (desde 2022)"/>
    <n v="16.8"/>
    <n v="254.64"/>
  </r>
  <r>
    <x v="6"/>
    <x v="11"/>
    <s v="Rep. Checa"/>
    <n v="13"/>
    <s v="Metropolitana"/>
    <n v="22082019"/>
    <s v="Los demás agua ardiente de vino  (desde 2022)"/>
    <n v="46750"/>
    <n v="209298.12"/>
  </r>
  <r>
    <x v="6"/>
    <x v="11"/>
    <s v="Rusia"/>
    <n v="4"/>
    <s v="Coquimbo"/>
    <n v="22082019"/>
    <s v="Los demás agua ardiente de vino  (desde 2022)"/>
    <n v="2149.5"/>
    <n v="20578"/>
  </r>
  <r>
    <x v="6"/>
    <x v="11"/>
    <s v="Ucrania"/>
    <n v="4"/>
    <s v="Coquimbo"/>
    <n v="22082011"/>
    <s v="Agua ardiente de vino con denominación de origen nacional (desde 2022)"/>
    <n v="1087.2"/>
    <n v="7043.4"/>
  </r>
  <r>
    <x v="6"/>
    <x v="11"/>
    <s v="Uruguay"/>
    <n v="13"/>
    <s v="Metropolitana"/>
    <n v="22082011"/>
    <s v="Agua ardiente de vino con denominación de origen nacional (desde 2022)"/>
    <n v="468"/>
    <n v="7258.1"/>
  </r>
  <r>
    <x v="7"/>
    <x v="0"/>
    <s v="Alemania"/>
    <n v="4"/>
    <s v="Coquimbo"/>
    <n v="22082011"/>
    <s v="Agua ardiente de vino con denominación de origen nacional (desde 2022)"/>
    <n v="17164.8"/>
    <n v="128947.2"/>
  </r>
  <r>
    <x v="7"/>
    <x v="0"/>
    <s v="Australia"/>
    <n v="4"/>
    <s v="Coquimbo"/>
    <n v="22082011"/>
    <s v="Agua ardiente de vino con denominación de origen nacional (desde 2022)"/>
    <n v="502.5"/>
    <n v="2523.25"/>
  </r>
  <r>
    <x v="7"/>
    <x v="0"/>
    <s v="Brasil"/>
    <n v="4"/>
    <s v="Coquimbo"/>
    <n v="22082011"/>
    <s v="Agua ardiente de vino con denominación de origen nacional (desde 2022)"/>
    <n v="9600"/>
    <n v="52000"/>
  </r>
  <r>
    <x v="7"/>
    <x v="0"/>
    <s v="Emiratos Árabes Unidos"/>
    <n v="6"/>
    <s v="Libertador Bernardo O'Higgins"/>
    <n v="22082011"/>
    <s v="Agua ardiente de vino con denominación de origen nacional (desde 2022)"/>
    <n v="420"/>
    <n v="4700"/>
  </r>
  <r>
    <x v="7"/>
    <x v="0"/>
    <s v="España"/>
    <n v="7"/>
    <s v="Maule"/>
    <n v="22082020"/>
    <s v="Agua ardiente de orujo de uvas (desde 2022)"/>
    <n v="1016.4"/>
    <n v="6044.21"/>
  </r>
  <r>
    <x v="7"/>
    <x v="0"/>
    <s v="España"/>
    <n v="13"/>
    <s v="Metropolitana"/>
    <n v="22082020"/>
    <s v="Agua ardiente de orujo de uvas (desde 2022)"/>
    <n v="852.69"/>
    <n v="4606.1899999999996"/>
  </r>
  <r>
    <x v="7"/>
    <x v="0"/>
    <s v="Estados Unidos"/>
    <n v="3"/>
    <s v="Atacama"/>
    <n v="22082019"/>
    <s v="Los demás agua ardiente de vino  (desde 2022)"/>
    <n v="1763.7"/>
    <n v="33060"/>
  </r>
  <r>
    <x v="7"/>
    <x v="0"/>
    <s v="Estados Unidos"/>
    <n v="4"/>
    <s v="Coquimbo"/>
    <n v="22082019"/>
    <s v="Los demás agua ardiente de vino  (desde 2022)"/>
    <n v="11308.5"/>
    <n v="78983"/>
  </r>
  <r>
    <x v="7"/>
    <x v="0"/>
    <s v="Filipinas"/>
    <n v="7"/>
    <s v="Maule"/>
    <n v="22082020"/>
    <s v="Agua ardiente de orujo de uvas (desde 2022)"/>
    <n v="360"/>
    <n v="3000"/>
  </r>
  <r>
    <x v="7"/>
    <x v="0"/>
    <s v="Filipinas"/>
    <n v="13"/>
    <s v="Metropolitana"/>
    <n v="22082020"/>
    <s v="Agua ardiente de orujo de uvas (desde 2022)"/>
    <n v="1188"/>
    <n v="12725"/>
  </r>
  <r>
    <x v="7"/>
    <x v="0"/>
    <s v="México"/>
    <n v="13"/>
    <s v="Metropolitana"/>
    <n v="22082020"/>
    <s v="Agua ardiente de orujo de uvas (desde 2022)"/>
    <n v="112.5"/>
    <n v="1953.9"/>
  </r>
  <r>
    <x v="7"/>
    <x v="0"/>
    <s v="Nueva Zelanda"/>
    <n v="13"/>
    <s v="Metropolitana"/>
    <n v="22082019"/>
    <s v="Los demás agua ardiente de vino  (desde 2022)"/>
    <n v="484.8"/>
    <n v="3604"/>
  </r>
  <r>
    <x v="7"/>
    <x v="0"/>
    <s v="Rep. Checa"/>
    <n v="13"/>
    <s v="Metropolitana"/>
    <n v="22082019"/>
    <s v="Los demás agua ardiente de vino  (desde 2022)"/>
    <n v="25000"/>
    <n v="106147.27"/>
  </r>
  <r>
    <x v="7"/>
    <x v="0"/>
    <s v="Suecia"/>
    <n v="4"/>
    <s v="Coquimbo"/>
    <n v="22082019"/>
    <s v="Los demás agua ardiente de vino  (desde 2022)"/>
    <n v="722.4"/>
    <n v="6531.93"/>
  </r>
  <r>
    <x v="7"/>
    <x v="0"/>
    <s v="Suiza"/>
    <n v="4"/>
    <s v="Coquimbo"/>
    <n v="22082011"/>
    <s v="Agua ardiente de vino con denominación de origen nacional (desde 2022)"/>
    <n v="9072"/>
    <n v="47520"/>
  </r>
  <r>
    <x v="7"/>
    <x v="0"/>
    <s v="Tailandia"/>
    <n v="4"/>
    <s v="Coquimbo"/>
    <n v="22082011"/>
    <s v="Agua ardiente de vino con denominación de origen nacional (desde 2022)"/>
    <n v="1080"/>
    <n v="9270"/>
  </r>
  <r>
    <x v="7"/>
    <x v="1"/>
    <s v="Alemania"/>
    <n v="4"/>
    <s v="Coquimbo"/>
    <n v="22082019"/>
    <s v="Los demás agua ardiente de vino  (desde 2022)"/>
    <n v="10584"/>
    <n v="56115.58"/>
  </r>
  <r>
    <x v="7"/>
    <x v="1"/>
    <s v="Argentina"/>
    <n v="13"/>
    <s v="Metropolitana"/>
    <n v="22082020"/>
    <s v="Agua ardiente de orujo de uvas (desde 2022)"/>
    <n v="106233"/>
    <n v="57084"/>
  </r>
  <r>
    <x v="7"/>
    <x v="1"/>
    <s v="Australia"/>
    <n v="4"/>
    <s v="Coquimbo"/>
    <n v="22082011"/>
    <s v="Agua ardiente de vino con denominación de origen nacional (desde 2022)"/>
    <n v="546"/>
    <n v="8994"/>
  </r>
  <r>
    <x v="7"/>
    <x v="1"/>
    <s v="Australia"/>
    <n v="4"/>
    <s v="Coquimbo"/>
    <n v="22082019"/>
    <s v="Los demás agua ardiente de vino  (desde 2022)"/>
    <n v="741.6"/>
    <n v="4962"/>
  </r>
  <r>
    <x v="7"/>
    <x v="1"/>
    <s v="Australia"/>
    <n v="13"/>
    <s v="Metropolitana"/>
    <n v="22082011"/>
    <s v="Agua ardiente de vino con denominación de origen nacional (desde 2022)"/>
    <n v="505"/>
    <n v="4105"/>
  </r>
  <r>
    <x v="7"/>
    <x v="1"/>
    <s v="Emiratos Árabes Unidos"/>
    <n v="6"/>
    <s v="Libertador Bernardo O'Higgins"/>
    <n v="22082011"/>
    <s v="Agua ardiente de vino con denominación de origen nacional (desde 2022)"/>
    <n v="588"/>
    <n v="5600"/>
  </r>
  <r>
    <x v="7"/>
    <x v="1"/>
    <s v="Francia"/>
    <n v="4"/>
    <s v="Coquimbo"/>
    <n v="22082011"/>
    <s v="Agua ardiente de vino con denominación de origen nacional (desde 2022)"/>
    <n v="2352"/>
    <n v="13440"/>
  </r>
  <r>
    <x v="7"/>
    <x v="1"/>
    <s v="Francia"/>
    <n v="6"/>
    <s v="Libertador Bernardo O'Higgins"/>
    <n v="22082011"/>
    <s v="Agua ardiente de vino con denominación de origen nacional (desde 2022)"/>
    <n v="34.799999999999997"/>
    <n v="16"/>
  </r>
  <r>
    <x v="7"/>
    <x v="1"/>
    <s v="Japón"/>
    <n v="13"/>
    <s v="Metropolitana"/>
    <n v="22082020"/>
    <s v="Agua ardiente de orujo de uvas (desde 2022)"/>
    <n v="247.5"/>
    <n v="3765"/>
  </r>
  <r>
    <x v="7"/>
    <x v="1"/>
    <s v="Vietnam"/>
    <n v="7"/>
    <s v="Maule"/>
    <n v="22082020"/>
    <s v="Agua ardiente de orujo de uvas (desde 2022)"/>
    <n v="168"/>
    <n v="2120"/>
  </r>
  <r>
    <x v="7"/>
    <x v="2"/>
    <s v="Alemania"/>
    <n v="4"/>
    <s v="Coquimbo"/>
    <n v="22082020"/>
    <s v="Agua ardiente de orujo de uvas (desde 2022)"/>
    <n v="460.8"/>
    <n v="5484"/>
  </r>
  <r>
    <x v="7"/>
    <x v="2"/>
    <s v="Alemania"/>
    <n v="13"/>
    <s v="Metropolitana"/>
    <n v="22082019"/>
    <s v="Los demás agua ardiente de vino  (desde 2022)"/>
    <n v="10584"/>
    <n v="54510.92"/>
  </r>
  <r>
    <x v="7"/>
    <x v="2"/>
    <s v="Canadá"/>
    <n v="7"/>
    <s v="Maule"/>
    <n v="22082020"/>
    <s v="Agua ardiente de orujo de uvas (desde 2022)"/>
    <n v="5846.4"/>
    <n v="41424.239999999998"/>
  </r>
  <r>
    <x v="7"/>
    <x v="2"/>
    <s v="Emiratos Árabes Unidos"/>
    <n v="6"/>
    <s v="Libertador Bernardo O'Higgins"/>
    <n v="22082011"/>
    <s v="Agua ardiente de vino con denominación de origen nacional (desde 2022)"/>
    <n v="1029"/>
    <n v="9800"/>
  </r>
  <r>
    <x v="7"/>
    <x v="2"/>
    <s v="Estados Unidos"/>
    <n v="4"/>
    <s v="Coquimbo"/>
    <n v="22082020"/>
    <s v="Agua ardiente de orujo de uvas (desde 2022)"/>
    <n v="378"/>
    <n v="3528"/>
  </r>
  <r>
    <x v="7"/>
    <x v="2"/>
    <s v="Estados Unidos"/>
    <n v="6"/>
    <s v="Libertador Bernardo O'Higgins"/>
    <n v="22082020"/>
    <s v="Agua ardiente de orujo de uvas (desde 2022)"/>
    <n v="210"/>
    <n v="2800"/>
  </r>
  <r>
    <x v="7"/>
    <x v="2"/>
    <s v="Hong Kong"/>
    <n v="4"/>
    <s v="Coquimbo"/>
    <n v="22082020"/>
    <s v="Agua ardiente de orujo de uvas (desde 2022)"/>
    <n v="630"/>
    <n v="6300"/>
  </r>
  <r>
    <x v="7"/>
    <x v="2"/>
    <s v="Israel"/>
    <n v="4"/>
    <s v="Coquimbo"/>
    <n v="22082011"/>
    <s v="Agua ardiente de vino con denominación de origen nacional (desde 2022)"/>
    <n v="352.8"/>
    <n v="1890"/>
  </r>
  <r>
    <x v="7"/>
    <x v="2"/>
    <s v="Japón"/>
    <n v="4"/>
    <s v="Coquimbo"/>
    <n v="22082011"/>
    <s v="Agua ardiente de vino con denominación de origen nacional (desde 2022)"/>
    <n v="1140"/>
    <n v="8036"/>
  </r>
  <r>
    <x v="7"/>
    <x v="2"/>
    <s v="Nueva Zelanda"/>
    <n v="7"/>
    <s v="Maule"/>
    <n v="22082020"/>
    <s v="Agua ardiente de orujo de uvas (desde 2022)"/>
    <n v="63"/>
    <n v="504"/>
  </r>
  <r>
    <x v="7"/>
    <x v="2"/>
    <s v="Perú"/>
    <n v="13"/>
    <s v="Metropolitana"/>
    <n v="22082019"/>
    <s v="Los demás agua ardiente de vino  (desde 2022)"/>
    <n v="23500"/>
    <n v="19152.5"/>
  </r>
  <r>
    <x v="7"/>
    <x v="2"/>
    <s v="Rep. Checa"/>
    <n v="13"/>
    <s v="Metropolitana"/>
    <n v="22082019"/>
    <s v="Los demás agua ardiente de vino  (desde 2022)"/>
    <n v="46950"/>
    <n v="196670.07"/>
  </r>
  <r>
    <x v="7"/>
    <x v="2"/>
    <s v="Tailandia"/>
    <n v="7"/>
    <s v="Maule"/>
    <n v="22082020"/>
    <s v="Agua ardiente de orujo de uvas (desde 2022)"/>
    <n v="252"/>
    <n v="3844.8"/>
  </r>
  <r>
    <x v="7"/>
    <x v="3"/>
    <s v="Canadá"/>
    <n v="4"/>
    <s v="Coquimbo"/>
    <n v="22082011"/>
    <s v="Agua ardiente de vino con denominación de origen nacional (desde 2022)"/>
    <n v="315"/>
    <n v="6210"/>
  </r>
  <r>
    <x v="7"/>
    <x v="3"/>
    <s v="Canadá"/>
    <n v="7"/>
    <s v="Maule"/>
    <n v="22082020"/>
    <s v="Agua ardiente de orujo de uvas (desde 2022)"/>
    <n v="4132.8"/>
    <n v="31390.05"/>
  </r>
  <r>
    <x v="7"/>
    <x v="3"/>
    <s v="China"/>
    <n v="13"/>
    <s v="Metropolitana"/>
    <n v="22082020"/>
    <s v="Agua ardiente de orujo de uvas (desde 2022)"/>
    <n v="500.5"/>
    <n v="6061.79"/>
  </r>
  <r>
    <x v="7"/>
    <x v="3"/>
    <s v="Costa Rica"/>
    <n v="4"/>
    <s v="Coquimbo"/>
    <n v="22082011"/>
    <s v="Agua ardiente de vino con denominación de origen nacional (desde 2022)"/>
    <n v="1752"/>
    <n v="7560"/>
  </r>
  <r>
    <x v="7"/>
    <x v="3"/>
    <s v="Costa Rica"/>
    <n v="6"/>
    <s v="Libertador Bernardo O'Higgins"/>
    <n v="22082011"/>
    <s v="Agua ardiente de vino con denominación de origen nacional (desde 2022)"/>
    <n v="75.599999999999994"/>
    <n v="720"/>
  </r>
  <r>
    <x v="7"/>
    <x v="3"/>
    <s v="Estados Unidos"/>
    <n v="5"/>
    <s v="Valparaíso"/>
    <n v="22082019"/>
    <s v="Los demás agua ardiente de vino  (desde 2022)"/>
    <n v="900"/>
    <n v="3390"/>
  </r>
  <r>
    <x v="7"/>
    <x v="3"/>
    <s v="Filipinas"/>
    <n v="7"/>
    <s v="Maule"/>
    <n v="22082020"/>
    <s v="Agua ardiente de orujo de uvas (desde 2022)"/>
    <n v="180"/>
    <n v="1500"/>
  </r>
  <r>
    <x v="7"/>
    <x v="3"/>
    <s v="Japón"/>
    <n v="4"/>
    <s v="Coquimbo"/>
    <n v="22082011"/>
    <s v="Agua ardiente de vino con denominación de origen nacional (desde 2022)"/>
    <n v="1134"/>
    <n v="20715.21"/>
  </r>
  <r>
    <x v="7"/>
    <x v="3"/>
    <s v="Paraguay"/>
    <n v="7"/>
    <s v="Maule"/>
    <n v="22082020"/>
    <s v="Agua ardiente de orujo de uvas (desde 2022)"/>
    <n v="37.799999999999997"/>
    <n v="572.94000000000005"/>
  </r>
  <r>
    <x v="7"/>
    <x v="3"/>
    <s v="Reino Unido"/>
    <n v="4"/>
    <s v="Coquimbo"/>
    <n v="22082011"/>
    <s v="Agua ardiente de vino con denominación de origen nacional (desde 2022)"/>
    <n v="630"/>
    <n v="13224.97"/>
  </r>
  <r>
    <x v="7"/>
    <x v="3"/>
    <s v="Rep. Checa"/>
    <n v="13"/>
    <s v="Metropolitana"/>
    <n v="22082019"/>
    <s v="Los demás agua ardiente de vino  (desde 2022)"/>
    <n v="50000"/>
    <n v="232137.9"/>
  </r>
  <r>
    <x v="7"/>
    <x v="3"/>
    <s v="Turquía"/>
    <n v="6"/>
    <s v="Libertador Bernardo O'Higgins"/>
    <n v="22082011"/>
    <s v="Agua ardiente de vino con denominación de origen nacional (desde 2022)"/>
    <n v="2352"/>
    <n v="22400"/>
  </r>
  <r>
    <x v="7"/>
    <x v="4"/>
    <s v="Argentina"/>
    <n v="13"/>
    <s v="Metropolitana"/>
    <n v="22082019"/>
    <s v="Los demás agua ardiente de vino  (desde 2022)"/>
    <n v="11232"/>
    <n v="62899.199999999997"/>
  </r>
  <r>
    <x v="7"/>
    <x v="4"/>
    <s v="Australia"/>
    <n v="4"/>
    <s v="Coquimbo"/>
    <n v="22082011"/>
    <s v="Agua ardiente de vino con denominación de origen nacional (desde 2022)"/>
    <n v="1323"/>
    <n v="9563.4"/>
  </r>
  <r>
    <x v="7"/>
    <x v="4"/>
    <s v="Canadá"/>
    <n v="7"/>
    <s v="Maule"/>
    <n v="22082020"/>
    <s v="Agua ardiente de orujo de uvas (desde 2022)"/>
    <n v="2066.4"/>
    <n v="18348.439999999999"/>
  </r>
  <r>
    <x v="7"/>
    <x v="4"/>
    <s v="Canadá"/>
    <n v="13"/>
    <s v="Metropolitana"/>
    <n v="22082020"/>
    <s v="Agua ardiente de orujo de uvas (desde 2022)"/>
    <n v="806.4"/>
    <n v="7327.76"/>
  </r>
  <r>
    <x v="7"/>
    <x v="4"/>
    <s v="Corea del Sur"/>
    <n v="4"/>
    <s v="Coquimbo"/>
    <n v="22082011"/>
    <s v="Agua ardiente de vino con denominación de origen nacional (desde 2022)"/>
    <n v="142.80000000000001"/>
    <n v="2550"/>
  </r>
  <r>
    <x v="7"/>
    <x v="4"/>
    <s v="Costa Rica"/>
    <n v="4"/>
    <s v="Coquimbo"/>
    <n v="22082011"/>
    <s v="Agua ardiente de vino con denominación de origen nacional (desde 2022)"/>
    <n v="148.5"/>
    <n v="864.6"/>
  </r>
  <r>
    <x v="7"/>
    <x v="4"/>
    <s v="Cuba"/>
    <n v="7"/>
    <s v="Maule"/>
    <n v="22082020"/>
    <s v="Agua ardiente de orujo de uvas (desde 2022)"/>
    <n v="105"/>
    <n v="1673.22"/>
  </r>
  <r>
    <x v="7"/>
    <x v="4"/>
    <s v="Hong Kong"/>
    <n v="4"/>
    <s v="Coquimbo"/>
    <n v="22082011"/>
    <s v="Agua ardiente de vino con denominación de origen nacional (desde 2022)"/>
    <n v="720"/>
    <n v="4320"/>
  </r>
  <r>
    <x v="7"/>
    <x v="4"/>
    <s v="Israel"/>
    <n v="4"/>
    <s v="Coquimbo"/>
    <n v="22082011"/>
    <s v="Agua ardiente de vino con denominación de origen nacional (desde 2022)"/>
    <n v="678"/>
    <n v="4020"/>
  </r>
  <r>
    <x v="7"/>
    <x v="4"/>
    <s v="México"/>
    <n v="7"/>
    <s v="Maule"/>
    <n v="22082020"/>
    <s v="Agua ardiente de orujo de uvas (desde 2022)"/>
    <n v="420"/>
    <n v="2593.5300000000002"/>
  </r>
  <r>
    <x v="7"/>
    <x v="4"/>
    <s v="Paraguay"/>
    <n v="4"/>
    <s v="Coquimbo"/>
    <n v="22082011"/>
    <s v="Agua ardiente de vino con denominación de origen nacional (desde 2022)"/>
    <n v="1200"/>
    <n v="11702.96"/>
  </r>
  <r>
    <x v="7"/>
    <x v="4"/>
    <s v="Rep. Checa"/>
    <n v="13"/>
    <s v="Metropolitana"/>
    <n v="22082019"/>
    <s v="Los demás agua ardiente de vino  (desde 2022)"/>
    <n v="25000"/>
    <n v="110773.61"/>
  </r>
  <r>
    <x v="7"/>
    <x v="4"/>
    <s v="Rusia"/>
    <n v="4"/>
    <s v="Coquimbo"/>
    <n v="22082019"/>
    <s v="Los demás agua ardiente de vino  (desde 2022)"/>
    <n v="2337"/>
    <n v="20674"/>
  </r>
  <r>
    <x v="7"/>
    <x v="4"/>
    <s v="Suecia"/>
    <n v="4"/>
    <s v="Coquimbo"/>
    <n v="22082020"/>
    <s v="Agua ardiente de orujo de uvas (desde 2022)"/>
    <n v="512.4"/>
    <n v="4191.93"/>
  </r>
  <r>
    <x v="7"/>
    <x v="4"/>
    <s v="Suiza"/>
    <n v="6"/>
    <s v="Libertador Bernardo O'Higgins"/>
    <n v="22082011"/>
    <s v="Agua ardiente de vino con denominación de origen nacional (desde 2022)"/>
    <n v="1260"/>
    <n v="12000"/>
  </r>
  <r>
    <x v="7"/>
    <x v="5"/>
    <s v="Alemania"/>
    <n v="4"/>
    <s v="Coquimbo"/>
    <n v="22082019"/>
    <s v="Los demás agua ardiente de vino  (desde 2022)"/>
    <n v="10584"/>
    <n v="55334.19"/>
  </r>
  <r>
    <x v="7"/>
    <x v="5"/>
    <s v="Australia"/>
    <n v="13"/>
    <s v="Metropolitana"/>
    <n v="22082011"/>
    <s v="Agua ardiente de vino con denominación de origen nacional (desde 2022)"/>
    <n v="250"/>
    <n v="1244"/>
  </r>
  <r>
    <x v="7"/>
    <x v="5"/>
    <s v="Canadá"/>
    <n v="7"/>
    <s v="Maule"/>
    <n v="22082020"/>
    <s v="Agua ardiente de orujo de uvas (desde 2022)"/>
    <n v="3712.8"/>
    <n v="33695.58"/>
  </r>
  <r>
    <x v="7"/>
    <x v="5"/>
    <s v="China"/>
    <n v="4"/>
    <s v="Coquimbo"/>
    <n v="22082011"/>
    <s v="Agua ardiente de vino con denominación de origen nacional (desde 2022)"/>
    <n v="900"/>
    <n v="5400"/>
  </r>
  <r>
    <x v="7"/>
    <x v="5"/>
    <s v="Corea del Sur"/>
    <n v="13"/>
    <s v="Metropolitana"/>
    <n v="22082020"/>
    <s v="Agua ardiente de orujo de uvas (desde 2022)"/>
    <n v="100.8"/>
    <n v="6480"/>
  </r>
  <r>
    <x v="7"/>
    <x v="5"/>
    <s v="Costa Rica"/>
    <n v="6"/>
    <s v="Libertador Bernardo O'Higgins"/>
    <n v="22082011"/>
    <s v="Agua ardiente de vino con denominación de origen nacional (desde 2022)"/>
    <n v="75.599999999999994"/>
    <n v="774"/>
  </r>
  <r>
    <x v="7"/>
    <x v="5"/>
    <s v="Cuba"/>
    <n v="7"/>
    <s v="Maule"/>
    <n v="22082020"/>
    <s v="Agua ardiente de orujo de uvas (desde 2022)"/>
    <n v="84"/>
    <n v="1229.57"/>
  </r>
  <r>
    <x v="7"/>
    <x v="5"/>
    <s v="España"/>
    <n v="7"/>
    <s v="Maule"/>
    <n v="22082020"/>
    <s v="Agua ardiente de orujo de uvas (desde 2022)"/>
    <n v="7576.8"/>
    <n v="46787.31"/>
  </r>
  <r>
    <x v="7"/>
    <x v="5"/>
    <s v="Estados Unidos"/>
    <n v="4"/>
    <s v="Coquimbo"/>
    <n v="22082020"/>
    <s v="Agua ardiente de orujo de uvas (desde 2022)"/>
    <n v="5818.5"/>
    <n v="16665.7"/>
  </r>
  <r>
    <x v="7"/>
    <x v="5"/>
    <s v="Estados Unidos"/>
    <n v="6"/>
    <s v="Libertador Bernardo O'Higgins"/>
    <n v="22082011"/>
    <s v="Agua ardiente de vino con denominación de origen nacional (desde 2022)"/>
    <n v="210"/>
    <n v="3000"/>
  </r>
  <r>
    <x v="7"/>
    <x v="5"/>
    <s v="Estados Unidos"/>
    <n v="13"/>
    <s v="Metropolitana"/>
    <n v="22082020"/>
    <s v="Agua ardiente de orujo de uvas (desde 2022)"/>
    <n v="420"/>
    <n v="2357"/>
  </r>
  <r>
    <x v="7"/>
    <x v="5"/>
    <s v="Francia"/>
    <n v="4"/>
    <s v="Coquimbo"/>
    <n v="22082011"/>
    <s v="Agua ardiente de vino con denominación de origen nacional (desde 2022)"/>
    <n v="4200"/>
    <n v="23811.05"/>
  </r>
  <r>
    <x v="7"/>
    <x v="5"/>
    <s v="Holanda"/>
    <n v="13"/>
    <s v="Metropolitana"/>
    <n v="22082019"/>
    <s v="Los demás agua ardiente de vino  (desde 2022)"/>
    <n v="1440"/>
    <n v="7694.4"/>
  </r>
  <r>
    <x v="7"/>
    <x v="5"/>
    <s v="Hong Kong"/>
    <n v="4"/>
    <s v="Coquimbo"/>
    <n v="22082020"/>
    <s v="Agua ardiente de orujo de uvas (desde 2022)"/>
    <n v="1260"/>
    <n v="12600"/>
  </r>
  <r>
    <x v="7"/>
    <x v="5"/>
    <s v="Irlanda"/>
    <n v="6"/>
    <s v="Libertador Bernardo O'Higgins"/>
    <n v="22082011"/>
    <s v="Agua ardiente de vino con denominación de origen nacional (desde 2022)"/>
    <n v="180.6"/>
    <n v="1900"/>
  </r>
  <r>
    <x v="7"/>
    <x v="5"/>
    <s v="Japón"/>
    <n v="4"/>
    <s v="Coquimbo"/>
    <n v="22082011"/>
    <s v="Agua ardiente de vino con denominación de origen nacional (desde 2022)"/>
    <n v="540"/>
    <n v="4039"/>
  </r>
  <r>
    <x v="7"/>
    <x v="5"/>
    <s v="México"/>
    <n v="7"/>
    <s v="Maule"/>
    <n v="22082020"/>
    <s v="Agua ardiente de orujo de uvas (desde 2022)"/>
    <n v="756"/>
    <n v="4668.3599999999997"/>
  </r>
  <r>
    <x v="7"/>
    <x v="5"/>
    <s v="Nueva Zelanda"/>
    <n v="4"/>
    <s v="Coquimbo"/>
    <n v="22082019"/>
    <s v="Los demás agua ardiente de vino  (desde 2022)"/>
    <n v="1350"/>
    <n v="8575"/>
  </r>
  <r>
    <x v="7"/>
    <x v="5"/>
    <s v="Suiza"/>
    <n v="4"/>
    <s v="Coquimbo"/>
    <n v="22082019"/>
    <s v="Los demás agua ardiente de vino  (desde 2022)"/>
    <n v="1804.32"/>
    <n v="20272"/>
  </r>
  <r>
    <x v="7"/>
    <x v="5"/>
    <s v="Ucrania"/>
    <n v="4"/>
    <s v="Coquimbo"/>
    <n v="22082011"/>
    <s v="Agua ardiente de vino con denominación de origen nacional (desde 2022)"/>
    <n v="1518"/>
    <n v="9364.5"/>
  </r>
  <r>
    <x v="7"/>
    <x v="6"/>
    <s v="Alemania"/>
    <n v="4"/>
    <s v="Coquimbo"/>
    <n v="22082011"/>
    <s v="Agua ardiente de vino con denominación de origen nacional (desde 2022)"/>
    <n v="621.6"/>
    <n v="5350.4"/>
  </r>
  <r>
    <x v="7"/>
    <x v="6"/>
    <s v="Brasil"/>
    <n v="4"/>
    <s v="Coquimbo"/>
    <n v="22082019"/>
    <s v="Los demás agua ardiente de vino  (desde 2022)"/>
    <n v="1512"/>
    <n v="8064"/>
  </r>
  <r>
    <x v="7"/>
    <x v="6"/>
    <s v="Canadá"/>
    <n v="4"/>
    <s v="Coquimbo"/>
    <n v="22082011"/>
    <s v="Agua ardiente de vino con denominación de origen nacional (desde 2022)"/>
    <n v="1176"/>
    <n v="6554.8"/>
  </r>
  <r>
    <x v="7"/>
    <x v="6"/>
    <s v="Canadá"/>
    <n v="7"/>
    <s v="Maule"/>
    <n v="22082020"/>
    <s v="Agua ardiente de orujo de uvas (desde 2022)"/>
    <n v="2016"/>
    <n v="12318.44"/>
  </r>
  <r>
    <x v="7"/>
    <x v="6"/>
    <s v="Emiratos Árabes Unidos"/>
    <n v="6"/>
    <s v="Libertador Bernardo O'Higgins"/>
    <n v="22082011"/>
    <s v="Agua ardiente de vino con denominación de origen nacional (desde 2022)"/>
    <n v="525"/>
    <n v="5375"/>
  </r>
  <r>
    <x v="7"/>
    <x v="6"/>
    <s v="Estados Unidos"/>
    <n v="4"/>
    <s v="Coquimbo"/>
    <n v="22082011"/>
    <s v="Agua ardiente de vino con denominación de origen nacional (desde 2022)"/>
    <n v="3600"/>
    <n v="39600"/>
  </r>
  <r>
    <x v="7"/>
    <x v="6"/>
    <s v="Estados Unidos"/>
    <n v="6"/>
    <s v="Libertador Bernardo O'Higgins"/>
    <n v="22082011"/>
    <s v="Agua ardiente de vino con denominación de origen nacional (desde 2022)"/>
    <n v="588"/>
    <n v="6020"/>
  </r>
  <r>
    <x v="7"/>
    <x v="6"/>
    <s v="Estados Unidos"/>
    <n v="13"/>
    <s v="Metropolitana"/>
    <n v="22082020"/>
    <s v="Agua ardiente de orujo de uvas (desde 2022)"/>
    <n v="1260"/>
    <n v="7071"/>
  </r>
  <r>
    <x v="7"/>
    <x v="6"/>
    <s v="India"/>
    <n v="4"/>
    <s v="Coquimbo"/>
    <n v="22082011"/>
    <s v="Agua ardiente de vino con denominación de origen nacional (desde 2022)"/>
    <n v="1176"/>
    <n v="6720"/>
  </r>
  <r>
    <x v="7"/>
    <x v="6"/>
    <s v="Japón"/>
    <n v="4"/>
    <s v="Coquimbo"/>
    <n v="22082011"/>
    <s v="Agua ardiente de vino con denominación de origen nacional (desde 2022)"/>
    <n v="1590"/>
    <n v="10876"/>
  </r>
  <r>
    <x v="7"/>
    <x v="6"/>
    <s v="México"/>
    <n v="4"/>
    <s v="Coquimbo"/>
    <n v="22082011"/>
    <s v="Agua ardiente de vino con denominación de origen nacional (desde 2022)"/>
    <n v="588"/>
    <n v="2940"/>
  </r>
  <r>
    <x v="7"/>
    <x v="6"/>
    <s v="Paraguay"/>
    <n v="7"/>
    <s v="Maule"/>
    <n v="22082020"/>
    <s v="Agua ardiente de orujo de uvas (desde 2022)"/>
    <n v="12.6"/>
    <n v="190.98"/>
  </r>
  <r>
    <x v="7"/>
    <x v="6"/>
    <s v="Rep. Checa"/>
    <n v="13"/>
    <s v="Metropolitana"/>
    <n v="22082019"/>
    <s v="Los demás agua ardiente de vino  (desde 2022)"/>
    <n v="43800"/>
    <n v="237677.49"/>
  </r>
  <r>
    <x v="7"/>
    <x v="6"/>
    <s v="Taiwán"/>
    <n v="4"/>
    <s v="Coquimbo"/>
    <n v="22082011"/>
    <s v="Agua ardiente de vino con denominación de origen nacional (desde 2022)"/>
    <n v="877.5"/>
    <n v="6820"/>
  </r>
  <r>
    <x v="7"/>
    <x v="7"/>
    <s v="Alemania"/>
    <n v="4"/>
    <s v="Coquimbo"/>
    <n v="22082020"/>
    <s v="Agua ardiente de orujo de uvas (desde 2022)"/>
    <n v="3024"/>
    <n v="23520"/>
  </r>
  <r>
    <x v="7"/>
    <x v="7"/>
    <s v="Australia"/>
    <n v="4"/>
    <s v="Coquimbo"/>
    <n v="22082011"/>
    <s v="Agua ardiente de vino con denominación de origen nacional (desde 2022)"/>
    <n v="495"/>
    <n v="2546.5"/>
  </r>
  <r>
    <x v="7"/>
    <x v="7"/>
    <s v="Canadá"/>
    <n v="4"/>
    <s v="Coquimbo"/>
    <n v="22082011"/>
    <s v="Agua ardiente de vino con denominación de origen nacional (desde 2022)"/>
    <n v="1485"/>
    <n v="10626"/>
  </r>
  <r>
    <x v="7"/>
    <x v="7"/>
    <s v="Canadá"/>
    <n v="7"/>
    <s v="Maule"/>
    <n v="22082020"/>
    <s v="Agua ardiente de orujo de uvas (desde 2022)"/>
    <n v="756"/>
    <n v="7034.72"/>
  </r>
  <r>
    <x v="7"/>
    <x v="7"/>
    <s v="China"/>
    <n v="4"/>
    <s v="Coquimbo"/>
    <n v="22082011"/>
    <s v="Agua ardiente de vino con denominación de origen nacional (desde 2022)"/>
    <n v="2250"/>
    <n v="13500"/>
  </r>
  <r>
    <x v="7"/>
    <x v="7"/>
    <s v="Emiratos Árabes Unidos"/>
    <n v="6"/>
    <s v="Libertador Bernardo O'Higgins"/>
    <n v="22082011"/>
    <s v="Agua ardiente de vino con denominación de origen nacional (desde 2022)"/>
    <n v="630"/>
    <n v="6450"/>
  </r>
  <r>
    <x v="7"/>
    <x v="7"/>
    <s v="Emiratos Árabes Unidos"/>
    <n v="6"/>
    <s v="Libertador Bernardo O'Higgins"/>
    <n v="22082019"/>
    <s v="Los demás agua ardiente de vino  (desde 2022)"/>
    <n v="126"/>
    <n v="1275"/>
  </r>
  <r>
    <x v="7"/>
    <x v="7"/>
    <s v="España"/>
    <n v="7"/>
    <s v="Maule"/>
    <n v="22082020"/>
    <s v="Agua ardiente de orujo de uvas (desde 2022)"/>
    <n v="4048.8"/>
    <n v="24814.29"/>
  </r>
  <r>
    <x v="7"/>
    <x v="7"/>
    <s v="España"/>
    <n v="13"/>
    <s v="Metropolitana"/>
    <n v="22082020"/>
    <s v="Agua ardiente de orujo de uvas (desde 2022)"/>
    <n v="278.22000000000003"/>
    <n v="1620"/>
  </r>
  <r>
    <x v="7"/>
    <x v="7"/>
    <s v="Estados Unidos"/>
    <n v="6"/>
    <s v="Libertador Bernardo O'Higgins"/>
    <n v="22082011"/>
    <s v="Agua ardiente de vino con denominación de origen nacional (desde 2022)"/>
    <n v="1764"/>
    <n v="18060"/>
  </r>
  <r>
    <x v="7"/>
    <x v="7"/>
    <s v="Hong Kong"/>
    <n v="4"/>
    <s v="Coquimbo"/>
    <n v="22082020"/>
    <s v="Agua ardiente de orujo de uvas (desde 2022)"/>
    <n v="1890"/>
    <n v="18900"/>
  </r>
  <r>
    <x v="7"/>
    <x v="7"/>
    <s v="Japón"/>
    <n v="4"/>
    <s v="Coquimbo"/>
    <n v="22082011"/>
    <s v="Agua ardiente de vino con denominación de origen nacional (desde 2022)"/>
    <n v="630"/>
    <n v="4607"/>
  </r>
  <r>
    <x v="7"/>
    <x v="7"/>
    <s v="Luxemburgo"/>
    <n v="4"/>
    <s v="Coquimbo"/>
    <n v="22082011"/>
    <s v="Agua ardiente de vino con denominación de origen nacional (desde 2022)"/>
    <n v="789.6"/>
    <n v="6488"/>
  </r>
  <r>
    <x v="7"/>
    <x v="7"/>
    <s v="México"/>
    <n v="4"/>
    <s v="Coquimbo"/>
    <n v="22082011"/>
    <s v="Agua ardiente de vino con denominación de origen nacional (desde 2022)"/>
    <n v="1176"/>
    <n v="5880"/>
  </r>
  <r>
    <x v="7"/>
    <x v="7"/>
    <s v="México"/>
    <n v="7"/>
    <s v="Maule"/>
    <n v="22082020"/>
    <s v="Agua ardiente de orujo de uvas (desde 2022)"/>
    <n v="63"/>
    <n v="387.28"/>
  </r>
  <r>
    <x v="7"/>
    <x v="7"/>
    <s v="Reino Unido"/>
    <n v="4"/>
    <s v="Coquimbo"/>
    <n v="22082011"/>
    <s v="Agua ardiente de vino con denominación de origen nacional (desde 2022)"/>
    <n v="630"/>
    <n v="13408.04"/>
  </r>
  <r>
    <x v="7"/>
    <x v="7"/>
    <s v="Reino Unido"/>
    <n v="4"/>
    <s v="Coquimbo"/>
    <n v="22082020"/>
    <s v="Agua ardiente de orujo de uvas (desde 2022)"/>
    <n v="5940"/>
    <n v="45029.66"/>
  </r>
  <r>
    <x v="7"/>
    <x v="7"/>
    <s v="Rep. Checa"/>
    <n v="13"/>
    <s v="Metropolitana"/>
    <n v="22082019"/>
    <s v="Los demás agua ardiente de vino  (desde 2022)"/>
    <n v="50000"/>
    <n v="236932.9"/>
  </r>
  <r>
    <x v="7"/>
    <x v="7"/>
    <s v="Ucrania"/>
    <n v="4"/>
    <s v="Coquimbo"/>
    <n v="22082011"/>
    <s v="Agua ardiente de vino con denominación de origen nacional (desde 2022)"/>
    <n v="1116"/>
    <n v="6934.5"/>
  </r>
  <r>
    <x v="7"/>
    <x v="7"/>
    <s v="Uruguay"/>
    <n v="4"/>
    <s v="Coquimbo"/>
    <n v="22082011"/>
    <s v="Agua ardiente de vino con denominación de origen nacional (desde 2022)"/>
    <n v="4926"/>
    <n v="23069"/>
  </r>
  <r>
    <x v="7"/>
    <x v="8"/>
    <s v="Australia"/>
    <n v="4"/>
    <s v="Coquimbo"/>
    <n v="22082011"/>
    <s v="Agua ardiente de vino con denominación de origen nacional (desde 2022)"/>
    <n v="756"/>
    <n v="5400"/>
  </r>
  <r>
    <x v="7"/>
    <x v="8"/>
    <s v="Australia"/>
    <n v="13"/>
    <s v="Metropolitana"/>
    <n v="22082011"/>
    <s v="Agua ardiente de vino con denominación de origen nacional (desde 2022)"/>
    <n v="240"/>
    <n v="1194"/>
  </r>
  <r>
    <x v="7"/>
    <x v="8"/>
    <s v="Australia"/>
    <n v="13"/>
    <s v="Metropolitana"/>
    <n v="22082019"/>
    <s v="Los demás agua ardiente de vino  (desde 2022)"/>
    <n v="1464"/>
    <n v="8644"/>
  </r>
  <r>
    <x v="7"/>
    <x v="8"/>
    <s v="Canadá"/>
    <n v="7"/>
    <s v="Maule"/>
    <n v="22082020"/>
    <s v="Agua ardiente de orujo de uvas (desde 2022)"/>
    <n v="5098.8"/>
    <n v="50329.69"/>
  </r>
  <r>
    <x v="7"/>
    <x v="8"/>
    <s v="Canadá"/>
    <n v="13"/>
    <s v="Metropolitana"/>
    <n v="22082011"/>
    <s v="Agua ardiente de vino con denominación de origen nacional (desde 2022)"/>
    <n v="630"/>
    <n v="6601"/>
  </r>
  <r>
    <x v="7"/>
    <x v="8"/>
    <s v="China"/>
    <n v="4"/>
    <s v="Coquimbo"/>
    <n v="22082011"/>
    <s v="Agua ardiente de vino con denominación de origen nacional (desde 2022)"/>
    <n v="315"/>
    <n v="1890"/>
  </r>
  <r>
    <x v="7"/>
    <x v="8"/>
    <s v="Costa Rica"/>
    <n v="4"/>
    <s v="Coquimbo"/>
    <n v="22082011"/>
    <s v="Agua ardiente de vino con denominación de origen nacional (desde 2022)"/>
    <n v="1416"/>
    <n v="6918.4"/>
  </r>
  <r>
    <x v="7"/>
    <x v="8"/>
    <s v="España"/>
    <n v="4"/>
    <s v="Coquimbo"/>
    <n v="22082011"/>
    <s v="Agua ardiente de vino con denominación de origen nacional (desde 2022)"/>
    <n v="588"/>
    <n v="2738.54"/>
  </r>
  <r>
    <x v="7"/>
    <x v="8"/>
    <s v="España"/>
    <n v="4"/>
    <s v="Coquimbo"/>
    <n v="22082019"/>
    <s v="Los demás agua ardiente de vino  (desde 2022)"/>
    <n v="242.2"/>
    <n v="2360"/>
  </r>
  <r>
    <x v="7"/>
    <x v="8"/>
    <s v="España"/>
    <n v="13"/>
    <s v="Metropolitana"/>
    <n v="22082019"/>
    <s v="Los demás agua ardiente de vino  (desde 2022)"/>
    <n v="1351.2"/>
    <n v="9838"/>
  </r>
  <r>
    <x v="7"/>
    <x v="8"/>
    <s v="Estados Unidos"/>
    <n v="4"/>
    <s v="Coquimbo"/>
    <n v="22082019"/>
    <s v="Los demás agua ardiente de vino  (desde 2022)"/>
    <n v="5395.5"/>
    <n v="38368"/>
  </r>
  <r>
    <x v="7"/>
    <x v="8"/>
    <s v="Estados Unidos"/>
    <n v="6"/>
    <s v="Libertador Bernardo O'Higgins"/>
    <n v="22082011"/>
    <s v="Agua ardiente de vino con denominación de origen nacional (desde 2022)"/>
    <n v="882"/>
    <n v="9030"/>
  </r>
  <r>
    <x v="7"/>
    <x v="8"/>
    <s v="Estados Unidos"/>
    <n v="13"/>
    <s v="Metropolitana"/>
    <n v="22082019"/>
    <s v="Los demás agua ardiente de vino  (desde 2022)"/>
    <n v="1998"/>
    <n v="36270"/>
  </r>
  <r>
    <x v="7"/>
    <x v="8"/>
    <s v="Estonia"/>
    <n v="4"/>
    <s v="Coquimbo"/>
    <n v="22082019"/>
    <s v="Los demás agua ardiente de vino  (desde 2022)"/>
    <n v="336"/>
    <n v="4346.88"/>
  </r>
  <r>
    <x v="7"/>
    <x v="8"/>
    <s v="Francia"/>
    <n v="4"/>
    <s v="Coquimbo"/>
    <n v="22082011"/>
    <s v="Agua ardiente de vino con denominación de origen nacional (desde 2022)"/>
    <n v="6300"/>
    <n v="115898.72"/>
  </r>
  <r>
    <x v="7"/>
    <x v="8"/>
    <s v="Holanda"/>
    <n v="4"/>
    <s v="Coquimbo"/>
    <n v="22082019"/>
    <s v="Los demás agua ardiente de vino  (desde 2022)"/>
    <n v="2203.1999999999998"/>
    <n v="16497.599999999999"/>
  </r>
  <r>
    <x v="7"/>
    <x v="8"/>
    <s v="Malasia"/>
    <n v="4"/>
    <s v="Coquimbo"/>
    <n v="22082011"/>
    <s v="Agua ardiente de vino con denominación de origen nacional (desde 2022)"/>
    <n v="1152"/>
    <n v="8936.4"/>
  </r>
  <r>
    <x v="7"/>
    <x v="8"/>
    <s v="México"/>
    <n v="4"/>
    <s v="Coquimbo"/>
    <n v="22082011"/>
    <s v="Agua ardiente de vino con denominación de origen nacional (desde 2022)"/>
    <n v="600"/>
    <n v="2160"/>
  </r>
  <r>
    <x v="7"/>
    <x v="8"/>
    <s v="Nueva Zelanda"/>
    <n v="4"/>
    <s v="Coquimbo"/>
    <n v="22082019"/>
    <s v="Los demás agua ardiente de vino  (desde 2022)"/>
    <n v="535.5"/>
    <n v="4136.6400000000003"/>
  </r>
  <r>
    <x v="7"/>
    <x v="8"/>
    <s v="Paraguay"/>
    <n v="4"/>
    <s v="Coquimbo"/>
    <n v="22082011"/>
    <s v="Agua ardiente de vino con denominación de origen nacional (desde 2022)"/>
    <n v="930"/>
    <n v="9044.09"/>
  </r>
  <r>
    <x v="7"/>
    <x v="8"/>
    <s v="Taiwán"/>
    <n v="4"/>
    <s v="Coquimbo"/>
    <n v="22082011"/>
    <s v="Agua ardiente de vino con denominación de origen nacional (desde 2022)"/>
    <n v="990"/>
    <n v="5280"/>
  </r>
  <r>
    <x v="7"/>
    <x v="9"/>
    <s v="Alemania"/>
    <n v="4"/>
    <s v="Coquimbo"/>
    <n v="22082019"/>
    <s v="Los demás agua ardiente de vino  (desde 2022)"/>
    <n v="919.7"/>
    <n v="8750"/>
  </r>
  <r>
    <x v="7"/>
    <x v="9"/>
    <s v="Argentina"/>
    <n v="13"/>
    <s v="Metropolitana"/>
    <n v="22082020"/>
    <s v="Agua ardiente de orujo de uvas (desde 2022)"/>
    <n v="21502.5"/>
    <n v="20802.5"/>
  </r>
  <r>
    <x v="7"/>
    <x v="9"/>
    <s v="Bulgaria"/>
    <n v="13"/>
    <s v="Metropolitana"/>
    <n v="22082019"/>
    <s v="Los demás agua ardiente de vino  (desde 2022)"/>
    <n v="25000"/>
    <n v="128530.03"/>
  </r>
  <r>
    <x v="7"/>
    <x v="9"/>
    <s v="Canadá"/>
    <n v="7"/>
    <s v="Maule"/>
    <n v="22082020"/>
    <s v="Agua ardiente de orujo de uvas (desde 2022)"/>
    <n v="5090.3999999999996"/>
    <n v="37397.589999999997"/>
  </r>
  <r>
    <x v="7"/>
    <x v="9"/>
    <s v="Canadá"/>
    <n v="13"/>
    <s v="Metropolitana"/>
    <n v="22082020"/>
    <s v="Agua ardiente de orujo de uvas (desde 2022)"/>
    <n v="20"/>
    <n v="136.19999999999999"/>
  </r>
  <r>
    <x v="7"/>
    <x v="9"/>
    <s v="China"/>
    <n v="4"/>
    <s v="Coquimbo"/>
    <n v="22082019"/>
    <s v="Los demás agua ardiente de vino  (desde 2022)"/>
    <n v="576"/>
    <n v="12160"/>
  </r>
  <r>
    <x v="7"/>
    <x v="9"/>
    <s v="Emiratos Árabes Unidos"/>
    <n v="6"/>
    <s v="Libertador Bernardo O'Higgins"/>
    <n v="22082011"/>
    <s v="Agua ardiente de vino con denominación de origen nacional (desde 2022)"/>
    <n v="252"/>
    <n v="2550"/>
  </r>
  <r>
    <x v="7"/>
    <x v="9"/>
    <s v="España"/>
    <n v="4"/>
    <s v="Coquimbo"/>
    <n v="22082019"/>
    <s v="Los demás agua ardiente de vino  (desde 2022)"/>
    <n v="2988"/>
    <n v="13488"/>
  </r>
  <r>
    <x v="7"/>
    <x v="9"/>
    <s v="Filipinas"/>
    <n v="7"/>
    <s v="Maule"/>
    <n v="22082020"/>
    <s v="Agua ardiente de orujo de uvas (desde 2022)"/>
    <n v="540"/>
    <n v="2250"/>
  </r>
  <r>
    <x v="7"/>
    <x v="9"/>
    <s v="Nueva Zelanda"/>
    <n v="4"/>
    <s v="Coquimbo"/>
    <n v="22082011"/>
    <s v="Agua ardiente de vino con denominación de origen nacional (desde 2022)"/>
    <n v="168"/>
    <n v="1720"/>
  </r>
  <r>
    <x v="7"/>
    <x v="9"/>
    <s v="Portugal"/>
    <n v="4"/>
    <s v="Coquimbo"/>
    <n v="22082019"/>
    <s v="Los demás agua ardiente de vino  (desde 2022)"/>
    <n v="3645.6"/>
    <n v="34720"/>
  </r>
  <r>
    <x v="7"/>
    <x v="9"/>
    <s v="Rep. Checa"/>
    <n v="13"/>
    <s v="Metropolitana"/>
    <n v="22082019"/>
    <s v="Los demás agua ardiente de vino  (desde 2022)"/>
    <n v="21800"/>
    <n v="117223.65"/>
  </r>
  <r>
    <x v="7"/>
    <x v="10"/>
    <s v="Barbados"/>
    <n v="6"/>
    <s v="Libertador Bernardo O'Higgins"/>
    <n v="22082011"/>
    <s v="Agua ardiente de vino con denominación de origen nacional (desde 2022)"/>
    <n v="84"/>
    <n v="860"/>
  </r>
  <r>
    <x v="7"/>
    <x v="10"/>
    <s v="Brasil"/>
    <n v="4"/>
    <s v="Coquimbo"/>
    <n v="22082011"/>
    <s v="Agua ardiente de vino con denominación de origen nacional (desde 2022)"/>
    <n v="9728.4"/>
    <n v="54943"/>
  </r>
  <r>
    <x v="7"/>
    <x v="10"/>
    <s v="Canadá"/>
    <n v="7"/>
    <s v="Maule"/>
    <n v="22082020"/>
    <s v="Agua ardiente de orujo de uvas (desde 2022)"/>
    <n v="2016"/>
    <n v="21027.11"/>
  </r>
  <r>
    <x v="7"/>
    <x v="10"/>
    <s v="China"/>
    <n v="7"/>
    <s v="Maule"/>
    <n v="22082011"/>
    <s v="Agua ardiente de vino con denominación de origen nacional (desde 2022)"/>
    <n v="4500"/>
    <n v="27000"/>
  </r>
  <r>
    <x v="7"/>
    <x v="10"/>
    <s v="Chipre"/>
    <n v="6"/>
    <s v="Libertador Bernardo O'Higgins"/>
    <n v="22082011"/>
    <s v="Agua ardiente de vino con denominación de origen nacional (desde 2022)"/>
    <n v="33.6"/>
    <n v="330.33"/>
  </r>
  <r>
    <x v="7"/>
    <x v="10"/>
    <s v="Emiratos Árabes Unidos"/>
    <n v="6"/>
    <s v="Libertador Bernardo O'Higgins"/>
    <n v="22082011"/>
    <s v="Agua ardiente de vino con denominación de origen nacional (desde 2022)"/>
    <n v="210"/>
    <n v="2150"/>
  </r>
  <r>
    <x v="7"/>
    <x v="10"/>
    <s v="España"/>
    <n v="7"/>
    <s v="Maule"/>
    <n v="22082020"/>
    <s v="Agua ardiente de orujo de uvas (desde 2022)"/>
    <n v="5056.8"/>
    <n v="29830.25"/>
  </r>
  <r>
    <x v="7"/>
    <x v="10"/>
    <s v="Hong Kong"/>
    <n v="4"/>
    <s v="Coquimbo"/>
    <n v="22082011"/>
    <s v="Agua ardiente de vino con denominación de origen nacional (desde 2022)"/>
    <n v="270"/>
    <n v="1620"/>
  </r>
  <r>
    <x v="7"/>
    <x v="10"/>
    <s v="Japón"/>
    <n v="4"/>
    <s v="Coquimbo"/>
    <n v="22082011"/>
    <s v="Agua ardiente de vino con denominación de origen nacional (desde 2022)"/>
    <n v="255"/>
    <n v="2070.6999999999998"/>
  </r>
  <r>
    <x v="7"/>
    <x v="10"/>
    <s v="Ucrania"/>
    <n v="4"/>
    <s v="Coquimbo"/>
    <n v="22082011"/>
    <s v="Agua ardiente de vino con denominación de origen nacional (desde 2022)"/>
    <n v="1596"/>
    <n v="9139.5"/>
  </r>
  <r>
    <x v="7"/>
    <x v="11"/>
    <s v="Alemania"/>
    <n v="13"/>
    <s v="Metropolitana"/>
    <n v="22082019"/>
    <s v="Los demás agua ardiente de vino  (desde 2022)"/>
    <n v="21800"/>
    <n v="146846.51999999999"/>
  </r>
  <r>
    <x v="7"/>
    <x v="11"/>
    <s v="Australia"/>
    <n v="4"/>
    <s v="Coquimbo"/>
    <n v="22082019"/>
    <s v="Los demás agua ardiente de vino  (desde 2022)"/>
    <n v="846"/>
    <n v="5610"/>
  </r>
  <r>
    <x v="7"/>
    <x v="11"/>
    <s v="Bermudas"/>
    <n v="13"/>
    <s v="Metropolitana"/>
    <n v="22082011"/>
    <s v="Agua ardiente de vino con denominación de origen nacional (desde 2022)"/>
    <n v="42"/>
    <n v="430"/>
  </r>
  <r>
    <x v="7"/>
    <x v="11"/>
    <s v="Canadá"/>
    <n v="7"/>
    <s v="Maule"/>
    <n v="22082020"/>
    <s v="Agua ardiente de orujo de uvas (desde 2022)"/>
    <n v="3427.2"/>
    <n v="32079.09"/>
  </r>
  <r>
    <x v="7"/>
    <x v="11"/>
    <s v="Costa Rica"/>
    <n v="4"/>
    <s v="Coquimbo"/>
    <n v="22082020"/>
    <s v="Agua ardiente de orujo de uvas (desde 2022)"/>
    <n v="148.5"/>
    <n v="864.6"/>
  </r>
  <r>
    <x v="7"/>
    <x v="11"/>
    <s v="Emiratos Árabes Unidos"/>
    <n v="13"/>
    <s v="Metropolitana"/>
    <n v="22082011"/>
    <s v="Agua ardiente de vino con denominación de origen nacional (desde 2022)"/>
    <n v="252"/>
    <n v="2580"/>
  </r>
  <r>
    <x v="7"/>
    <x v="11"/>
    <s v="Estados Unidos"/>
    <n v="4"/>
    <s v="Coquimbo"/>
    <n v="22082011"/>
    <s v="Agua ardiente de vino con denominación de origen nacional (desde 2022)"/>
    <n v="12024"/>
    <n v="68774.399999999994"/>
  </r>
  <r>
    <x v="7"/>
    <x v="11"/>
    <s v="Estados Unidos"/>
    <n v="4"/>
    <s v="Coquimbo"/>
    <n v="22082019"/>
    <s v="Los demás agua ardiente de vino  (desde 2022)"/>
    <n v="10584"/>
    <n v="63504"/>
  </r>
  <r>
    <x v="7"/>
    <x v="11"/>
    <s v="Estados Unidos"/>
    <n v="6"/>
    <s v="Libertador Bernardo O'Higgins"/>
    <n v="22082011"/>
    <s v="Agua ardiente de vino con denominación de origen nacional (desde 2022)"/>
    <n v="294"/>
    <n v="3010"/>
  </r>
  <r>
    <x v="7"/>
    <x v="11"/>
    <s v="Estados Unidos"/>
    <n v="13"/>
    <s v="Metropolitana"/>
    <n v="22082011"/>
    <s v="Agua ardiente de vino con denominación de origen nacional (desde 2022)"/>
    <n v="294"/>
    <n v="3010"/>
  </r>
  <r>
    <x v="7"/>
    <x v="11"/>
    <s v="Holanda"/>
    <n v="4"/>
    <s v="Coquimbo"/>
    <n v="22082019"/>
    <s v="Los demás agua ardiente de vino  (desde 2022)"/>
    <n v="483"/>
    <n v="5083"/>
  </r>
  <r>
    <x v="7"/>
    <x v="11"/>
    <s v="México"/>
    <n v="7"/>
    <s v="Maule"/>
    <n v="22082020"/>
    <s v="Agua ardiente de orujo de uvas (desde 2022)"/>
    <n v="63"/>
    <n v="387.7"/>
  </r>
  <r>
    <x v="7"/>
    <x v="11"/>
    <s v="Rep. Checa"/>
    <n v="13"/>
    <s v="Metropolitana"/>
    <n v="22082019"/>
    <s v="Los demás agua ardiente de vino  (desde 2022)"/>
    <n v="21800"/>
    <n v="115168.04"/>
  </r>
  <r>
    <x v="7"/>
    <x v="11"/>
    <s v="Uruguay"/>
    <n v="4"/>
    <s v="Coquimbo"/>
    <n v="22082019"/>
    <s v="Los demás agua ardiente de vino  (desde 2022)"/>
    <n v="1040.4000000000001"/>
    <n v="7040"/>
  </r>
  <r>
    <x v="8"/>
    <x v="0"/>
    <s v="Argentina"/>
    <n v="4"/>
    <s v="Coquimbo"/>
    <n v="22082019"/>
    <s v="Los demás agua ardiente de vino  (desde 2022)"/>
    <n v="10368"/>
    <n v="58060.800000000003"/>
  </r>
  <r>
    <x v="8"/>
    <x v="0"/>
    <s v="Australia"/>
    <n v="13"/>
    <s v="Metropolitana"/>
    <n v="22082011"/>
    <s v="Agua ardiente de vino con denominación de origen nacional (desde 2022)"/>
    <n v="661"/>
    <n v="5838"/>
  </r>
  <r>
    <x v="8"/>
    <x v="0"/>
    <s v="Canadá"/>
    <n v="4"/>
    <s v="Coquimbo"/>
    <n v="22082011"/>
    <s v="Agua ardiente de vino con denominación de origen nacional (desde 2022)"/>
    <n v="1035"/>
    <n v="5310"/>
  </r>
  <r>
    <x v="8"/>
    <x v="0"/>
    <s v="Canadá"/>
    <n v="5"/>
    <s v="Valparaíso"/>
    <n v="22082011"/>
    <s v="Agua ardiente de vino con denominación de origen nacional (desde 2022)"/>
    <n v="300"/>
    <n v="2093.6999999999998"/>
  </r>
  <r>
    <x v="8"/>
    <x v="0"/>
    <s v="Canadá"/>
    <n v="7"/>
    <s v="Maule"/>
    <n v="22082020"/>
    <s v="Agua ardiente de orujo de uvas (desde 2022)"/>
    <n v="1008"/>
    <n v="9389.57"/>
  </r>
  <r>
    <x v="8"/>
    <x v="0"/>
    <s v="China"/>
    <n v="7"/>
    <s v="Maule"/>
    <n v="22082011"/>
    <s v="Agua ardiente de vino con denominación de origen nacional (desde 2022)"/>
    <n v="540"/>
    <n v="5760"/>
  </r>
  <r>
    <x v="8"/>
    <x v="0"/>
    <s v="Corea del Sur"/>
    <n v="4"/>
    <s v="Coquimbo"/>
    <n v="22082011"/>
    <s v="Agua ardiente de vino con denominación de origen nacional (desde 2022)"/>
    <n v="990"/>
    <n v="5831.1"/>
  </r>
  <r>
    <x v="8"/>
    <x v="0"/>
    <s v="Cuba"/>
    <n v="7"/>
    <s v="Maule"/>
    <n v="22082020"/>
    <s v="Agua ardiente de orujo de uvas (desde 2022)"/>
    <n v="84"/>
    <n v="1233.8"/>
  </r>
  <r>
    <x v="8"/>
    <x v="0"/>
    <s v="Francia"/>
    <n v="7"/>
    <s v="Maule"/>
    <n v="22082011"/>
    <s v="Agua ardiente de vino con denominación de origen nacional (desde 2022)"/>
    <n v="210"/>
    <n v="2300"/>
  </r>
  <r>
    <x v="8"/>
    <x v="0"/>
    <s v="Japón"/>
    <n v="4"/>
    <s v="Coquimbo"/>
    <n v="22082011"/>
    <s v="Agua ardiente de vino con denominación de origen nacional (desde 2022)"/>
    <n v="1512"/>
    <n v="33592.53"/>
  </r>
  <r>
    <x v="8"/>
    <x v="0"/>
    <s v="Luxemburgo"/>
    <n v="4"/>
    <s v="Coquimbo"/>
    <n v="22082011"/>
    <s v="Agua ardiente de vino con denominación de origen nacional (desde 2022)"/>
    <n v="1020"/>
    <n v="5788"/>
  </r>
  <r>
    <x v="8"/>
    <x v="0"/>
    <s v="Nueva Zelanda"/>
    <n v="4"/>
    <s v="Coquimbo"/>
    <n v="22082019"/>
    <s v="Los demás agua ardiente de vino  (desde 2022)"/>
    <n v="940.8"/>
    <n v="3300"/>
  </r>
  <r>
    <x v="8"/>
    <x v="0"/>
    <s v="Reino Unido"/>
    <n v="4"/>
    <s v="Coquimbo"/>
    <n v="22082020"/>
    <s v="Agua ardiente de orujo de uvas (desde 2022)"/>
    <n v="5940"/>
    <n v="45529.88"/>
  </r>
  <r>
    <x v="8"/>
    <x v="0"/>
    <s v="Saint Kitts &amp; Nevis"/>
    <n v="4"/>
    <s v="Coquimbo"/>
    <n v="22082019"/>
    <s v="Los demás agua ardiente de vino  (desde 2022)"/>
    <n v="540"/>
    <n v="3240"/>
  </r>
  <r>
    <x v="8"/>
    <x v="0"/>
    <s v="Suecia"/>
    <n v="13"/>
    <s v="Metropolitana"/>
    <n v="22082011"/>
    <s v="Agua ardiente de vino con denominación de origen nacional (desde 2022)"/>
    <n v="845.6"/>
    <n v="7320"/>
  </r>
  <r>
    <x v="8"/>
    <x v="1"/>
    <s v="Alemania"/>
    <n v="4"/>
    <s v="Coquimbo"/>
    <n v="22082011"/>
    <s v="Agua ardiente de vino con denominación de origen nacional (desde 2022)"/>
    <n v="8467.2000000000007"/>
    <n v="51912"/>
  </r>
  <r>
    <x v="8"/>
    <x v="1"/>
    <s v="Argentina"/>
    <n v="4"/>
    <s v="Coquimbo"/>
    <n v="22082011"/>
    <s v="Agua ardiente de vino con denominación de origen nacional (desde 2022)"/>
    <n v="10080"/>
    <n v="39050"/>
  </r>
  <r>
    <x v="8"/>
    <x v="1"/>
    <s v="Australia"/>
    <n v="4"/>
    <s v="Coquimbo"/>
    <n v="22082020"/>
    <s v="Agua ardiente de orujo de uvas (desde 2022)"/>
    <n v="2565"/>
    <n v="15424.2"/>
  </r>
  <r>
    <x v="8"/>
    <x v="1"/>
    <s v="Canadá"/>
    <n v="13"/>
    <s v="Metropolitana"/>
    <n v="22082020"/>
    <s v="Agua ardiente de orujo de uvas (desde 2022)"/>
    <n v="450"/>
    <n v="4113"/>
  </r>
  <r>
    <x v="8"/>
    <x v="1"/>
    <s v="España"/>
    <n v="7"/>
    <s v="Maule"/>
    <n v="22082020"/>
    <s v="Agua ardiente de orujo de uvas (desde 2022)"/>
    <n v="6560.4"/>
    <n v="39687.519999999997"/>
  </r>
  <r>
    <x v="8"/>
    <x v="1"/>
    <s v="Estados Unidos"/>
    <n v="4"/>
    <s v="Coquimbo"/>
    <n v="22082011"/>
    <s v="Agua ardiente de vino con denominación de origen nacional (desde 2022)"/>
    <n v="24588"/>
    <n v="136072.79999999999"/>
  </r>
  <r>
    <x v="8"/>
    <x v="1"/>
    <s v="Hong Kong"/>
    <n v="4"/>
    <s v="Coquimbo"/>
    <n v="22082020"/>
    <s v="Agua ardiente de orujo de uvas (desde 2022)"/>
    <n v="1890"/>
    <n v="18900"/>
  </r>
  <r>
    <x v="8"/>
    <x v="1"/>
    <s v="Japón"/>
    <n v="4"/>
    <s v="Coquimbo"/>
    <n v="22082011"/>
    <s v="Agua ardiente de vino con denominación de origen nacional (desde 2022)"/>
    <n v="2325"/>
    <n v="16040.5"/>
  </r>
  <r>
    <x v="8"/>
    <x v="1"/>
    <s v="Nueva Caledonia"/>
    <n v="4"/>
    <s v="Coquimbo"/>
    <n v="22082019"/>
    <s v="Los demás agua ardiente de vino  (desde 2022)"/>
    <n v="22.5"/>
    <n v="155"/>
  </r>
  <r>
    <x v="8"/>
    <x v="2"/>
    <s v="Argentina"/>
    <n v="4"/>
    <s v="Coquimbo"/>
    <n v="22082019"/>
    <s v="Los demás agua ardiente de vino  (desde 2022)"/>
    <n v="11232"/>
    <n v="62899.199999999997"/>
  </r>
  <r>
    <x v="8"/>
    <x v="2"/>
    <s v="Canadá"/>
    <n v="4"/>
    <s v="Coquimbo"/>
    <n v="22082011"/>
    <s v="Agua ardiente de vino con denominación de origen nacional (desde 2022)"/>
    <n v="1176"/>
    <n v="5861.8"/>
  </r>
  <r>
    <x v="8"/>
    <x v="2"/>
    <s v="Canadá"/>
    <n v="4"/>
    <s v="Coquimbo"/>
    <n v="22082019"/>
    <s v="Los demás agua ardiente de vino  (desde 2022)"/>
    <n v="108"/>
    <n v="720"/>
  </r>
  <r>
    <x v="8"/>
    <x v="2"/>
    <s v="Canadá"/>
    <n v="7"/>
    <s v="Maule"/>
    <n v="22082020"/>
    <s v="Agua ardiente de orujo de uvas (desde 2022)"/>
    <n v="3704.4"/>
    <n v="29672.21"/>
  </r>
  <r>
    <x v="8"/>
    <x v="2"/>
    <s v="Costa Rica"/>
    <n v="4"/>
    <s v="Coquimbo"/>
    <n v="22082011"/>
    <s v="Agua ardiente de vino con denominación de origen nacional (desde 2022)"/>
    <n v="1536"/>
    <n v="8137.6"/>
  </r>
  <r>
    <x v="8"/>
    <x v="2"/>
    <s v="Emiratos Árabes Unidos"/>
    <n v="6"/>
    <s v="Libertador Bernardo O'Higgins"/>
    <n v="22082011"/>
    <s v="Agua ardiente de vino con denominación de origen nacional (desde 2022)"/>
    <n v="735"/>
    <n v="7350"/>
  </r>
  <r>
    <x v="8"/>
    <x v="2"/>
    <s v="Estados Unidos"/>
    <n v="4"/>
    <s v="Coquimbo"/>
    <n v="22082011"/>
    <s v="Agua ardiente de vino con denominación de origen nacional (desde 2022)"/>
    <n v="1350"/>
    <n v="9000"/>
  </r>
  <r>
    <x v="8"/>
    <x v="2"/>
    <s v="Estados Unidos"/>
    <n v="6"/>
    <s v="Libertador Bernardo O'Higgins"/>
    <n v="22082011"/>
    <s v="Agua ardiente de vino con denominación de origen nacional (desde 2022)"/>
    <n v="882"/>
    <n v="12600"/>
  </r>
  <r>
    <x v="8"/>
    <x v="2"/>
    <s v="Israel"/>
    <n v="4"/>
    <s v="Coquimbo"/>
    <n v="22082011"/>
    <s v="Agua ardiente de vino con denominación de origen nacional (desde 2022)"/>
    <n v="470.4"/>
    <n v="2520"/>
  </r>
  <r>
    <x v="8"/>
    <x v="2"/>
    <s v="Paraguay"/>
    <n v="7"/>
    <s v="Maule"/>
    <n v="22082020"/>
    <s v="Agua ardiente de orujo de uvas (desde 2022)"/>
    <n v="58.8"/>
    <n v="891.24"/>
  </r>
  <r>
    <x v="8"/>
    <x v="2"/>
    <s v="Rep. Checa"/>
    <n v="4"/>
    <s v="Coquimbo"/>
    <n v="22082011"/>
    <s v="Agua ardiente de vino con denominación de origen nacional (desde 2022)"/>
    <n v="372.3"/>
    <n v="2781.5"/>
  </r>
  <r>
    <x v="8"/>
    <x v="2"/>
    <s v="Rusia"/>
    <n v="4"/>
    <s v="Coquimbo"/>
    <n v="22082019"/>
    <s v="Los demás agua ardiente de vino  (desde 2022)"/>
    <n v="2520"/>
    <n v="19920"/>
  </r>
  <r>
    <x v="8"/>
    <x v="2"/>
    <s v="Ucrania"/>
    <n v="4"/>
    <s v="Coquimbo"/>
    <n v="22082011"/>
    <s v="Agua ardiente de vino con denominación de origen nacional (desde 2022)"/>
    <n v="714"/>
    <n v="5260.5"/>
  </r>
  <r>
    <x v="8"/>
    <x v="3"/>
    <s v="Alemania"/>
    <n v="4"/>
    <s v="Coquimbo"/>
    <n v="22082020"/>
    <s v="Agua ardiente de orujo de uvas (desde 2022)"/>
    <n v="2419.1999999999998"/>
    <n v="18829.439999999999"/>
  </r>
  <r>
    <x v="8"/>
    <x v="3"/>
    <s v="Australia"/>
    <n v="4"/>
    <s v="Coquimbo"/>
    <n v="22082011"/>
    <s v="Agua ardiente de vino con denominación de origen nacional (desde 2022)"/>
    <n v="588"/>
    <n v="9981.6"/>
  </r>
  <r>
    <x v="8"/>
    <x v="3"/>
    <s v="Canadá"/>
    <n v="4"/>
    <s v="Coquimbo"/>
    <n v="22082011"/>
    <s v="Agua ardiente de vino con denominación de origen nacional (desde 2022)"/>
    <n v="252"/>
    <n v="4968"/>
  </r>
  <r>
    <x v="8"/>
    <x v="3"/>
    <s v="Canadá"/>
    <n v="7"/>
    <s v="Maule"/>
    <n v="22082020"/>
    <s v="Agua ardiente de orujo de uvas (desde 2022)"/>
    <n v="6526.8"/>
    <n v="56861.84"/>
  </r>
  <r>
    <x v="8"/>
    <x v="3"/>
    <s v="Canadá"/>
    <n v="13"/>
    <s v="Metropolitana"/>
    <n v="22082020"/>
    <s v="Agua ardiente de orujo de uvas (desde 2022)"/>
    <n v="1485"/>
    <n v="15089.22"/>
  </r>
  <r>
    <x v="8"/>
    <x v="3"/>
    <s v="China"/>
    <n v="4"/>
    <s v="Coquimbo"/>
    <n v="22082019"/>
    <s v="Los demás agua ardiente de vino  (desde 2022)"/>
    <n v="225"/>
    <n v="3050"/>
  </r>
  <r>
    <x v="8"/>
    <x v="3"/>
    <s v="Croacia"/>
    <n v="4"/>
    <s v="Coquimbo"/>
    <n v="22082020"/>
    <s v="Agua ardiente de orujo de uvas (desde 2022)"/>
    <n v="735.6"/>
    <n v="7600"/>
  </r>
  <r>
    <x v="8"/>
    <x v="3"/>
    <s v="Estados Unidos"/>
    <n v="7"/>
    <s v="Maule"/>
    <n v="22082020"/>
    <s v="Agua ardiente de orujo de uvas (desde 2022)"/>
    <n v="8820"/>
    <n v="53455.37"/>
  </r>
  <r>
    <x v="8"/>
    <x v="3"/>
    <s v="Japón"/>
    <n v="4"/>
    <s v="Coquimbo"/>
    <n v="22082011"/>
    <s v="Agua ardiente de vino con denominación de origen nacional (desde 2022)"/>
    <n v="570"/>
    <n v="4098.6000000000004"/>
  </r>
  <r>
    <x v="8"/>
    <x v="3"/>
    <s v="Paraguay"/>
    <n v="4"/>
    <s v="Coquimbo"/>
    <n v="22082011"/>
    <s v="Agua ardiente de vino con denominación de origen nacional (desde 2022)"/>
    <n v="930"/>
    <n v="8990"/>
  </r>
  <r>
    <x v="8"/>
    <x v="3"/>
    <s v="Paraguay"/>
    <n v="4"/>
    <s v="Coquimbo"/>
    <n v="22082019"/>
    <s v="Los demás agua ardiente de vino  (desde 2022)"/>
    <n v="650.1"/>
    <n v="6656"/>
  </r>
  <r>
    <x v="8"/>
    <x v="4"/>
    <s v="Alemania"/>
    <n v="13"/>
    <s v="Metropolitana"/>
    <n v="22082019"/>
    <s v="Los demás agua ardiente de vino  (desde 2022)"/>
    <n v="71900"/>
    <n v="424627.42"/>
  </r>
  <r>
    <x v="8"/>
    <x v="4"/>
    <s v="Bélgica"/>
    <n v="4"/>
    <s v="Coquimbo"/>
    <n v="22082011"/>
    <s v="Agua ardiente de vino con denominación de origen nacional (desde 2022)"/>
    <n v="1176"/>
    <n v="11760"/>
  </r>
  <r>
    <x v="8"/>
    <x v="4"/>
    <s v="Canadá"/>
    <n v="7"/>
    <s v="Maule"/>
    <n v="22082020"/>
    <s v="Agua ardiente de orujo de uvas (desde 2022)"/>
    <n v="1764"/>
    <n v="15883.33"/>
  </r>
  <r>
    <x v="8"/>
    <x v="4"/>
    <s v="Canadá"/>
    <n v="13"/>
    <s v="Metropolitana"/>
    <n v="22082019"/>
    <s v="Los demás agua ardiente de vino  (desde 2022)"/>
    <n v="108"/>
    <n v="526.97"/>
  </r>
  <r>
    <x v="8"/>
    <x v="4"/>
    <s v="Dinamarca"/>
    <n v="4"/>
    <s v="Coquimbo"/>
    <n v="22082011"/>
    <s v="Agua ardiente de vino con denominación de origen nacional (desde 2022)"/>
    <n v="152.69999999999999"/>
    <n v="1565.85"/>
  </r>
  <r>
    <x v="8"/>
    <x v="4"/>
    <s v="España"/>
    <n v="3"/>
    <s v="Atacama"/>
    <n v="22082020"/>
    <s v="Agua ardiente de orujo de uvas (desde 2022)"/>
    <n v="512.4"/>
    <n v="3067.62"/>
  </r>
  <r>
    <x v="8"/>
    <x v="4"/>
    <s v="España"/>
    <n v="4"/>
    <s v="Coquimbo"/>
    <n v="22082019"/>
    <s v="Los demás agua ardiente de vino  (desde 2022)"/>
    <n v="720"/>
    <n v="2880"/>
  </r>
  <r>
    <x v="8"/>
    <x v="4"/>
    <s v="Estados Unidos"/>
    <n v="6"/>
    <s v="Libertador Bernardo O'Higgins"/>
    <n v="22082011"/>
    <s v="Agua ardiente de vino con denominación de origen nacional (desde 2022)"/>
    <n v="588"/>
    <n v="8400"/>
  </r>
  <r>
    <x v="8"/>
    <x v="4"/>
    <s v="Filipinas"/>
    <n v="7"/>
    <s v="Maule"/>
    <n v="22082020"/>
    <s v="Agua ardiente de orujo de uvas (desde 2022)"/>
    <n v="360"/>
    <n v="3120"/>
  </r>
  <r>
    <x v="8"/>
    <x v="4"/>
    <s v="Francia"/>
    <n v="4"/>
    <s v="Coquimbo"/>
    <n v="22082011"/>
    <s v="Agua ardiente de vino con denominación de origen nacional (desde 2022)"/>
    <n v="2100"/>
    <n v="7890"/>
  </r>
  <r>
    <x v="8"/>
    <x v="4"/>
    <s v="Japón"/>
    <n v="4"/>
    <s v="Coquimbo"/>
    <n v="22082011"/>
    <s v="Agua ardiente de vino con denominación de origen nacional (desde 2022)"/>
    <n v="450"/>
    <n v="2897"/>
  </r>
  <r>
    <x v="8"/>
    <x v="4"/>
    <s v="Nueva Zelanda"/>
    <n v="4"/>
    <s v="Coquimbo"/>
    <n v="22082019"/>
    <s v="Los demás agua ardiente de vino  (desde 2022)"/>
    <n v="1075.5"/>
    <n v="7720"/>
  </r>
  <r>
    <x v="8"/>
    <x v="4"/>
    <s v="Paraguay"/>
    <n v="4"/>
    <s v="Coquimbo"/>
    <n v="22082020"/>
    <s v="Agua ardiente de orujo de uvas (desde 2022)"/>
    <n v="540"/>
    <n v="3120"/>
  </r>
  <r>
    <x v="8"/>
    <x v="4"/>
    <s v="Rep. Checa"/>
    <n v="13"/>
    <s v="Metropolitana"/>
    <n v="22082019"/>
    <s v="Los demás agua ardiente de vino  (desde 2022)"/>
    <n v="121850"/>
    <n v="564042.02"/>
  </r>
  <r>
    <x v="8"/>
    <x v="4"/>
    <s v="Taiwán"/>
    <n v="4"/>
    <s v="Coquimbo"/>
    <n v="22082011"/>
    <s v="Agua ardiente de vino con denominación de origen nacional (desde 2022)"/>
    <n v="1485"/>
    <n v="7920"/>
  </r>
  <r>
    <x v="8"/>
    <x v="5"/>
    <s v="Alemania"/>
    <n v="4"/>
    <s v="Coquimbo"/>
    <n v="22082019"/>
    <s v="Los demás agua ardiente de vino  (desde 2022)"/>
    <n v="10584"/>
    <n v="55842.61"/>
  </r>
  <r>
    <x v="8"/>
    <x v="5"/>
    <s v="Brasil"/>
    <n v="4"/>
    <s v="Coquimbo"/>
    <n v="22082011"/>
    <s v="Agua ardiente de vino con denominación de origen nacional (desde 2022)"/>
    <n v="315"/>
    <n v="5100"/>
  </r>
  <r>
    <x v="8"/>
    <x v="5"/>
    <s v="Canadá"/>
    <n v="4"/>
    <s v="Coquimbo"/>
    <n v="22082019"/>
    <s v="Los demás agua ardiente de vino  (desde 2022)"/>
    <n v="662.4"/>
    <n v="3565.26"/>
  </r>
  <r>
    <x v="8"/>
    <x v="5"/>
    <s v="Canadá"/>
    <n v="4"/>
    <s v="Coquimbo"/>
    <n v="22082020"/>
    <s v="Agua ardiente de orujo de uvas (desde 2022)"/>
    <n v="168"/>
    <n v="1596"/>
  </r>
  <r>
    <x v="8"/>
    <x v="5"/>
    <s v="Canadá"/>
    <n v="7"/>
    <s v="Maule"/>
    <n v="22082020"/>
    <s v="Agua ardiente de orujo de uvas (desde 2022)"/>
    <n v="6930"/>
    <n v="56836.9"/>
  </r>
  <r>
    <x v="8"/>
    <x v="5"/>
    <s v="Canadá"/>
    <n v="13"/>
    <s v="Metropolitana"/>
    <n v="22082011"/>
    <s v="Agua ardiente de vino con denominación de origen nacional (desde 2022)"/>
    <n v="4620"/>
    <n v="23100"/>
  </r>
  <r>
    <x v="8"/>
    <x v="5"/>
    <s v="China"/>
    <n v="4"/>
    <s v="Coquimbo"/>
    <n v="22082011"/>
    <s v="Agua ardiente de vino con denominación de origen nacional (desde 2022)"/>
    <n v="3150"/>
    <n v="22260"/>
  </r>
  <r>
    <x v="8"/>
    <x v="5"/>
    <s v="Costa Rica"/>
    <n v="4"/>
    <s v="Coquimbo"/>
    <n v="22082011"/>
    <s v="Agua ardiente de vino con denominación de origen nacional (desde 2022)"/>
    <n v="660"/>
    <n v="4038.4"/>
  </r>
  <r>
    <x v="8"/>
    <x v="5"/>
    <s v="Estados Unidos"/>
    <n v="4"/>
    <s v="Coquimbo"/>
    <n v="22082011"/>
    <s v="Agua ardiente de vino con denominación de origen nacional (desde 2022)"/>
    <n v="6192"/>
    <n v="33895.199999999997"/>
  </r>
  <r>
    <x v="8"/>
    <x v="5"/>
    <s v="Estados Unidos"/>
    <n v="4"/>
    <s v="Coquimbo"/>
    <n v="22082019"/>
    <s v="Los demás agua ardiente de vino  (desde 2022)"/>
    <n v="4725"/>
    <n v="57750"/>
  </r>
  <r>
    <x v="8"/>
    <x v="5"/>
    <s v="Filipinas"/>
    <n v="4"/>
    <s v="Coquimbo"/>
    <n v="22082011"/>
    <s v="Agua ardiente de vino con denominación de origen nacional (desde 2022)"/>
    <n v="336"/>
    <n v="2544"/>
  </r>
  <r>
    <x v="8"/>
    <x v="5"/>
    <s v="Islandia"/>
    <n v="13"/>
    <s v="Metropolitana"/>
    <n v="22082019"/>
    <s v="Los demás agua ardiente de vino  (desde 2022)"/>
    <n v="483"/>
    <n v="5520"/>
  </r>
  <r>
    <x v="8"/>
    <x v="5"/>
    <s v="Jordania"/>
    <n v="7"/>
    <s v="Maule"/>
    <n v="22082020"/>
    <s v="Agua ardiente de orujo de uvas (desde 2022)"/>
    <n v="126"/>
    <n v="1500"/>
  </r>
  <r>
    <x v="8"/>
    <x v="5"/>
    <s v="Polinesia francesa"/>
    <n v="4"/>
    <s v="Coquimbo"/>
    <n v="22082011"/>
    <s v="Agua ardiente de vino con denominación de origen nacional (desde 2022)"/>
    <n v="1104"/>
    <n v="5928"/>
  </r>
  <r>
    <x v="8"/>
    <x v="5"/>
    <s v="Polonia"/>
    <n v="4"/>
    <s v="Coquimbo"/>
    <n v="22082011"/>
    <s v="Agua ardiente de vino con denominación de origen nacional (desde 2022)"/>
    <n v="7152"/>
    <n v="64080"/>
  </r>
  <r>
    <x v="8"/>
    <x v="5"/>
    <s v="Rep. Checa"/>
    <n v="13"/>
    <s v="Metropolitana"/>
    <n v="22082019"/>
    <s v="Los demás agua ardiente de vino  (desde 2022)"/>
    <n v="46900"/>
    <n v="229065.74"/>
  </r>
  <r>
    <x v="8"/>
    <x v="6"/>
    <s v="Argentina"/>
    <n v="4"/>
    <s v="Coquimbo"/>
    <n v="22082019"/>
    <s v="Los demás agua ardiente de vino  (desde 2022)"/>
    <n v="11232"/>
    <n v="62899.199999999997"/>
  </r>
  <r>
    <x v="8"/>
    <x v="6"/>
    <s v="Australia"/>
    <n v="13"/>
    <s v="Metropolitana"/>
    <n v="22082011"/>
    <s v="Agua ardiente de vino con denominación de origen nacional (desde 2022)"/>
    <n v="1275"/>
    <n v="6051"/>
  </r>
  <r>
    <x v="8"/>
    <x v="6"/>
    <s v="Australia"/>
    <n v="13"/>
    <s v="Metropolitana"/>
    <n v="22082020"/>
    <s v="Agua ardiente de orujo de uvas (desde 2022)"/>
    <n v="1538.88"/>
    <n v="11109.07"/>
  </r>
  <r>
    <x v="8"/>
    <x v="6"/>
    <s v="Brasil"/>
    <n v="4"/>
    <s v="Coquimbo"/>
    <n v="22082011"/>
    <s v="Agua ardiente de vino con denominación de origen nacional (desde 2022)"/>
    <n v="9738"/>
    <n v="57135"/>
  </r>
  <r>
    <x v="8"/>
    <x v="6"/>
    <s v="Canadá"/>
    <n v="4"/>
    <s v="Coquimbo"/>
    <n v="22082011"/>
    <s v="Agua ardiente de vino con denominación de origen nacional (desde 2022)"/>
    <n v="1485"/>
    <n v="10626"/>
  </r>
  <r>
    <x v="8"/>
    <x v="6"/>
    <s v="Canadá"/>
    <n v="5"/>
    <s v="Valparaíso"/>
    <n v="22082020"/>
    <s v="Agua ardiente de orujo de uvas (desde 2022)"/>
    <n v="9"/>
    <n v="66.930000000000007"/>
  </r>
  <r>
    <x v="8"/>
    <x v="6"/>
    <s v="Canadá"/>
    <n v="7"/>
    <s v="Maule"/>
    <n v="22082020"/>
    <s v="Agua ardiente de orujo de uvas (desde 2022)"/>
    <n v="6148.8"/>
    <n v="57905.99"/>
  </r>
  <r>
    <x v="8"/>
    <x v="6"/>
    <s v="China"/>
    <n v="13"/>
    <s v="Metropolitana"/>
    <n v="22082011"/>
    <s v="Agua ardiente de vino con denominación de origen nacional (desde 2022)"/>
    <n v="1606.5"/>
    <n v="9198"/>
  </r>
  <r>
    <x v="8"/>
    <x v="6"/>
    <s v="Emiratos Árabes Unidos"/>
    <n v="6"/>
    <s v="Libertador Bernardo O'Higgins"/>
    <n v="22082011"/>
    <s v="Agua ardiente de vino con denominación de origen nacional (desde 2022)"/>
    <n v="756"/>
    <n v="7560"/>
  </r>
  <r>
    <x v="8"/>
    <x v="6"/>
    <s v="Estados Unidos"/>
    <n v="4"/>
    <s v="Coquimbo"/>
    <n v="22082011"/>
    <s v="Agua ardiente de vino con denominación de origen nacional (desde 2022)"/>
    <n v="28956"/>
    <n v="163326.6"/>
  </r>
  <r>
    <x v="8"/>
    <x v="6"/>
    <s v="Estados Unidos"/>
    <n v="13"/>
    <s v="Metropolitana"/>
    <n v="22082020"/>
    <s v="Agua ardiente de orujo de uvas (desde 2022)"/>
    <n v="168"/>
    <n v="942.8"/>
  </r>
  <r>
    <x v="8"/>
    <x v="6"/>
    <s v="Hong Kong"/>
    <n v="4"/>
    <s v="Coquimbo"/>
    <n v="22082020"/>
    <s v="Agua ardiente de orujo de uvas (desde 2022)"/>
    <n v="1260"/>
    <n v="12600"/>
  </r>
  <r>
    <x v="8"/>
    <x v="6"/>
    <s v="Japón"/>
    <n v="4"/>
    <s v="Coquimbo"/>
    <n v="22082011"/>
    <s v="Agua ardiente de vino con denominación de origen nacional (desde 2022)"/>
    <n v="570"/>
    <n v="4098.6000000000004"/>
  </r>
  <r>
    <x v="8"/>
    <x v="6"/>
    <s v="México"/>
    <n v="7"/>
    <s v="Maule"/>
    <n v="22082020"/>
    <s v="Agua ardiente de orujo de uvas (desde 2022)"/>
    <n v="525"/>
    <n v="3137.35"/>
  </r>
  <r>
    <x v="8"/>
    <x v="6"/>
    <s v="Noruega"/>
    <n v="7"/>
    <s v="Maule"/>
    <n v="22082020"/>
    <s v="Agua ardiente de orujo de uvas (desde 2022)"/>
    <n v="1411.2"/>
    <n v="8433.19"/>
  </r>
  <r>
    <x v="8"/>
    <x v="6"/>
    <s v="Nueva Zelanda"/>
    <n v="4"/>
    <s v="Coquimbo"/>
    <n v="22082011"/>
    <s v="Agua ardiente de vino con denominación de origen nacional (desde 2022)"/>
    <n v="495"/>
    <n v="2849"/>
  </r>
  <r>
    <x v="8"/>
    <x v="6"/>
    <s v="Reino Unido"/>
    <n v="4"/>
    <s v="Coquimbo"/>
    <n v="22082020"/>
    <s v="Agua ardiente de orujo de uvas (desde 2022)"/>
    <n v="5949"/>
    <n v="48849.82"/>
  </r>
  <r>
    <x v="8"/>
    <x v="6"/>
    <s v="Suiza"/>
    <n v="4"/>
    <s v="Coquimbo"/>
    <n v="22082019"/>
    <s v="Los demás agua ardiente de vino  (desde 2022)"/>
    <n v="600"/>
    <n v="2780"/>
  </r>
  <r>
    <x v="8"/>
    <x v="7"/>
    <s v="Canadá"/>
    <n v="7"/>
    <s v="Maule"/>
    <n v="22082020"/>
    <s v="Agua ardiente de orujo de uvas (desde 2022)"/>
    <n v="2469.6"/>
    <n v="20384.36"/>
  </r>
  <r>
    <x v="8"/>
    <x v="7"/>
    <s v="China"/>
    <n v="4"/>
    <s v="Coquimbo"/>
    <n v="22082011"/>
    <s v="Agua ardiente de vino con denominación de origen nacional (desde 2022)"/>
    <n v="4680"/>
    <n v="33878.400000000001"/>
  </r>
  <r>
    <x v="8"/>
    <x v="7"/>
    <s v="China"/>
    <n v="4"/>
    <s v="Coquimbo"/>
    <n v="22082020"/>
    <s v="Agua ardiente de orujo de uvas (desde 2022)"/>
    <n v="180"/>
    <n v="1240"/>
  </r>
  <r>
    <x v="8"/>
    <x v="7"/>
    <s v="Cuba"/>
    <n v="5"/>
    <s v="Valparaíso"/>
    <n v="22082019"/>
    <s v="Los demás agua ardiente de vino  (desde 2022)"/>
    <n v="15"/>
    <n v="95.2"/>
  </r>
  <r>
    <x v="8"/>
    <x v="7"/>
    <s v="Cuba"/>
    <n v="7"/>
    <s v="Maule"/>
    <n v="22082020"/>
    <s v="Agua ardiente de orujo de uvas (desde 2022)"/>
    <n v="21"/>
    <n v="300.05"/>
  </r>
  <r>
    <x v="8"/>
    <x v="7"/>
    <s v="Estados Unidos"/>
    <n v="13"/>
    <s v="Metropolitana"/>
    <n v="22082020"/>
    <s v="Agua ardiente de orujo de uvas (desde 2022)"/>
    <n v="84"/>
    <n v="471.4"/>
  </r>
  <r>
    <x v="8"/>
    <x v="7"/>
    <s v="Luxemburgo"/>
    <n v="4"/>
    <s v="Coquimbo"/>
    <n v="22082011"/>
    <s v="Agua ardiente de vino con denominación de origen nacional (desde 2022)"/>
    <n v="360"/>
    <n v="3576"/>
  </r>
  <r>
    <x v="8"/>
    <x v="7"/>
    <s v="Paraguay"/>
    <n v="4"/>
    <s v="Coquimbo"/>
    <n v="22082011"/>
    <s v="Agua ardiente de vino con denominación de origen nacional (desde 2022)"/>
    <n v="1200"/>
    <n v="11600"/>
  </r>
  <r>
    <x v="8"/>
    <x v="7"/>
    <s v="Rep. Checa"/>
    <n v="13"/>
    <s v="Metropolitana"/>
    <n v="22082019"/>
    <s v="Los demás agua ardiente de vino  (desde 2022)"/>
    <n v="43700"/>
    <n v="232417.61"/>
  </r>
  <r>
    <x v="8"/>
    <x v="7"/>
    <s v="Ucrania"/>
    <n v="4"/>
    <s v="Coquimbo"/>
    <n v="22082011"/>
    <s v="Agua ardiente de vino con denominación de origen nacional (desde 2022)"/>
    <n v="678"/>
    <n v="5269.5"/>
  </r>
  <r>
    <x v="8"/>
    <x v="8"/>
    <s v="Alemania"/>
    <n v="4"/>
    <s v="Coquimbo"/>
    <n v="22082011"/>
    <s v="Agua ardiente de vino con denominación de origen nacional (desde 2022)"/>
    <n v="8870.4"/>
    <n v="51312"/>
  </r>
  <r>
    <x v="8"/>
    <x v="8"/>
    <s v="Australia"/>
    <n v="4"/>
    <s v="Coquimbo"/>
    <n v="22082011"/>
    <s v="Agua ardiente de vino con denominación de origen nacional (desde 2022)"/>
    <n v="1596.6"/>
    <n v="10482"/>
  </r>
  <r>
    <x v="8"/>
    <x v="8"/>
    <s v="Australia"/>
    <n v="4"/>
    <s v="Coquimbo"/>
    <n v="22082019"/>
    <s v="Los demás agua ardiente de vino  (desde 2022)"/>
    <n v="765.4"/>
    <n v="7030"/>
  </r>
  <r>
    <x v="8"/>
    <x v="8"/>
    <s v="Australia"/>
    <n v="4"/>
    <s v="Coquimbo"/>
    <n v="22082020"/>
    <s v="Agua ardiente de orujo de uvas (desde 2022)"/>
    <n v="990"/>
    <n v="5940"/>
  </r>
  <r>
    <x v="8"/>
    <x v="8"/>
    <s v="Bélgica"/>
    <n v="4"/>
    <s v="Coquimbo"/>
    <n v="22082011"/>
    <s v="Agua ardiente de vino con denominación de origen nacional (desde 2022)"/>
    <n v="2520"/>
    <n v="11948.05"/>
  </r>
  <r>
    <x v="8"/>
    <x v="8"/>
    <s v="Canadá"/>
    <n v="4"/>
    <s v="Coquimbo"/>
    <n v="22082011"/>
    <s v="Agua ardiente de vino con denominación de origen nacional (desde 2022)"/>
    <n v="588"/>
    <n v="3424.4"/>
  </r>
  <r>
    <x v="8"/>
    <x v="8"/>
    <s v="Canadá"/>
    <n v="7"/>
    <s v="Maule"/>
    <n v="22082020"/>
    <s v="Agua ardiente de orujo de uvas (desde 2022)"/>
    <n v="1965.6"/>
    <n v="20209.78"/>
  </r>
  <r>
    <x v="8"/>
    <x v="8"/>
    <s v="Corea del Sur"/>
    <n v="13"/>
    <s v="Metropolitana"/>
    <n v="22082020"/>
    <s v="Agua ardiente de orujo de uvas (desde 2022)"/>
    <n v="135"/>
    <n v="1170"/>
  </r>
  <r>
    <x v="8"/>
    <x v="8"/>
    <s v="Cuba"/>
    <n v="7"/>
    <s v="Maule"/>
    <n v="22082020"/>
    <s v="Agua ardiente de orujo de uvas (desde 2022)"/>
    <n v="672"/>
    <n v="10806.16"/>
  </r>
  <r>
    <x v="8"/>
    <x v="8"/>
    <s v="Estados Unidos"/>
    <n v="4"/>
    <s v="Coquimbo"/>
    <n v="22082011"/>
    <s v="Agua ardiente de vino con denominación de origen nacional (desde 2022)"/>
    <n v="11760"/>
    <n v="64260"/>
  </r>
  <r>
    <x v="8"/>
    <x v="8"/>
    <s v="Estados Unidos"/>
    <n v="13"/>
    <s v="Metropolitana"/>
    <n v="22082020"/>
    <s v="Agua ardiente de orujo de uvas (desde 2022)"/>
    <n v="168"/>
    <n v="942.8"/>
  </r>
  <r>
    <x v="8"/>
    <x v="8"/>
    <s v="Hong Kong"/>
    <n v="4"/>
    <s v="Coquimbo"/>
    <n v="22082020"/>
    <s v="Agua ardiente de orujo de uvas (desde 2022)"/>
    <n v="1260"/>
    <n v="12600"/>
  </r>
  <r>
    <x v="8"/>
    <x v="8"/>
    <s v="Israel"/>
    <n v="4"/>
    <s v="Coquimbo"/>
    <n v="22082011"/>
    <s v="Agua ardiente de vino con denominación de origen nacional (desde 2022)"/>
    <n v="302.39999999999998"/>
    <n v="2163"/>
  </r>
  <r>
    <x v="8"/>
    <x v="8"/>
    <s v="México"/>
    <n v="7"/>
    <s v="Maule"/>
    <n v="22082020"/>
    <s v="Agua ardiente de orujo de uvas (desde 2022)"/>
    <n v="210"/>
    <n v="1305.56"/>
  </r>
  <r>
    <x v="8"/>
    <x v="8"/>
    <s v="Paraguay"/>
    <n v="4"/>
    <s v="Coquimbo"/>
    <n v="22082019"/>
    <s v="Los demás agua ardiente de vino  (desde 2022)"/>
    <n v="540"/>
    <n v="3120"/>
  </r>
  <r>
    <x v="8"/>
    <x v="8"/>
    <s v="Rep. Checa"/>
    <n v="13"/>
    <s v="Metropolitana"/>
    <n v="22082019"/>
    <s v="Los demás agua ardiente de vino  (desde 2022)"/>
    <n v="21850"/>
    <n v="119940.29"/>
  </r>
  <r>
    <x v="8"/>
    <x v="9"/>
    <s v="Alemania"/>
    <n v="4"/>
    <s v="Coquimbo"/>
    <n v="22082020"/>
    <s v="Agua ardiente de orujo de uvas (desde 2022)"/>
    <n v="2310"/>
    <n v="19410"/>
  </r>
  <r>
    <x v="8"/>
    <x v="9"/>
    <s v="Alemania"/>
    <n v="13"/>
    <s v="Metropolitana"/>
    <n v="22082020"/>
    <s v="Agua ardiente de orujo de uvas (desde 2022)"/>
    <n v="101"/>
    <n v="1620"/>
  </r>
  <r>
    <x v="8"/>
    <x v="9"/>
    <s v="Australia"/>
    <n v="13"/>
    <s v="Metropolitana"/>
    <n v="22082011"/>
    <s v="Agua ardiente de vino con denominación de origen nacional (desde 2022)"/>
    <n v="960"/>
    <n v="7006"/>
  </r>
  <r>
    <x v="8"/>
    <x v="9"/>
    <s v="Cambodia"/>
    <n v="7"/>
    <s v="Maule"/>
    <n v="22082020"/>
    <s v="Agua ardiente de orujo de uvas (desde 2022)"/>
    <n v="168"/>
    <n v="2120"/>
  </r>
  <r>
    <x v="8"/>
    <x v="9"/>
    <s v="Canadá"/>
    <n v="4"/>
    <s v="Coquimbo"/>
    <n v="22082020"/>
    <s v="Agua ardiente de orujo de uvas (desde 2022)"/>
    <n v="168"/>
    <n v="1596"/>
  </r>
  <r>
    <x v="8"/>
    <x v="9"/>
    <s v="Canadá"/>
    <n v="7"/>
    <s v="Maule"/>
    <n v="22082020"/>
    <s v="Agua ardiente de orujo de uvas (desde 2022)"/>
    <n v="6022.8"/>
    <n v="50474.75"/>
  </r>
  <r>
    <x v="8"/>
    <x v="9"/>
    <s v="Canadá"/>
    <n v="13"/>
    <s v="Metropolitana"/>
    <n v="22082020"/>
    <s v="Agua ardiente de orujo de uvas (desde 2022)"/>
    <n v="630"/>
    <n v="6143.31"/>
  </r>
  <r>
    <x v="8"/>
    <x v="9"/>
    <s v="China"/>
    <n v="4"/>
    <s v="Coquimbo"/>
    <n v="22082011"/>
    <s v="Agua ardiente de vino con denominación de origen nacional (desde 2022)"/>
    <n v="4500"/>
    <n v="35832"/>
  </r>
  <r>
    <x v="8"/>
    <x v="9"/>
    <s v="Estados Unidos"/>
    <n v="4"/>
    <s v="Coquimbo"/>
    <n v="22082011"/>
    <s v="Agua ardiente de vino con denominación de origen nacional (desde 2022)"/>
    <n v="23700"/>
    <n v="135882"/>
  </r>
  <r>
    <x v="8"/>
    <x v="9"/>
    <s v="Estados Unidos"/>
    <n v="13"/>
    <s v="Metropolitana"/>
    <n v="22082020"/>
    <s v="Agua ardiente de orujo de uvas (desde 2022)"/>
    <n v="252"/>
    <n v="1414.2"/>
  </r>
  <r>
    <x v="8"/>
    <x v="9"/>
    <s v="Filipinas"/>
    <n v="7"/>
    <s v="Maule"/>
    <n v="22082020"/>
    <s v="Agua ardiente de orujo de uvas (desde 2022)"/>
    <n v="270"/>
    <n v="2340"/>
  </r>
  <r>
    <x v="8"/>
    <x v="9"/>
    <s v="Francia"/>
    <n v="4"/>
    <s v="Coquimbo"/>
    <n v="22082011"/>
    <s v="Agua ardiente de vino con denominación de origen nacional (desde 2022)"/>
    <n v="4410"/>
    <n v="98569.51"/>
  </r>
  <r>
    <x v="8"/>
    <x v="9"/>
    <s v="Francia"/>
    <n v="8"/>
    <s v="BioBio"/>
    <n v="22082020"/>
    <s v="Agua ardiente de orujo de uvas (desde 2022)"/>
    <n v="30"/>
    <n v="420"/>
  </r>
  <r>
    <x v="8"/>
    <x v="9"/>
    <s v="Hong Kong"/>
    <n v="4"/>
    <s v="Coquimbo"/>
    <n v="22082011"/>
    <s v="Agua ardiente de vino con denominación de origen nacional (desde 2022)"/>
    <n v="1003.2"/>
    <n v="6684"/>
  </r>
  <r>
    <x v="8"/>
    <x v="9"/>
    <s v="Indonesia"/>
    <n v="4"/>
    <s v="Coquimbo"/>
    <n v="22082011"/>
    <s v="Agua ardiente de vino con denominación de origen nacional (desde 2022)"/>
    <n v="991.2"/>
    <n v="9763.6299999999992"/>
  </r>
  <r>
    <x v="8"/>
    <x v="9"/>
    <s v="Japón"/>
    <n v="4"/>
    <s v="Coquimbo"/>
    <n v="22082011"/>
    <s v="Agua ardiente de vino con denominación de origen nacional (desde 2022)"/>
    <n v="1200"/>
    <n v="9119.7999999999993"/>
  </r>
  <r>
    <x v="8"/>
    <x v="9"/>
    <s v="México"/>
    <n v="4"/>
    <s v="Coquimbo"/>
    <n v="22082019"/>
    <s v="Los demás agua ardiente de vino  (desde 2022)"/>
    <n v="1104.5999999999999"/>
    <n v="5654.5"/>
  </r>
  <r>
    <x v="8"/>
    <x v="9"/>
    <s v="Paraguay"/>
    <n v="4"/>
    <s v="Coquimbo"/>
    <n v="22082019"/>
    <s v="Los demás agua ardiente de vino  (desde 2022)"/>
    <n v="776.1"/>
    <n v="8585"/>
  </r>
  <r>
    <x v="8"/>
    <x v="9"/>
    <s v="Polonia"/>
    <n v="4"/>
    <s v="Coquimbo"/>
    <n v="22082019"/>
    <s v="Los demás agua ardiente de vino  (desde 2022)"/>
    <n v="2039"/>
    <n v="19455"/>
  </r>
  <r>
    <x v="8"/>
    <x v="9"/>
    <s v="Rep. Checa"/>
    <n v="4"/>
    <s v="Coquimbo"/>
    <n v="22082011"/>
    <s v="Agua ardiente de vino con denominación de origen nacional (desde 2022)"/>
    <n v="342.6"/>
    <n v="2073"/>
  </r>
  <r>
    <x v="8"/>
    <x v="9"/>
    <s v="Rep. Checa"/>
    <n v="13"/>
    <s v="Metropolitana"/>
    <n v="22082019"/>
    <s v="Los demás agua ardiente de vino  (desde 2022)"/>
    <n v="21750"/>
    <n v="123423.86"/>
  </r>
  <r>
    <x v="8"/>
    <x v="9"/>
    <s v="Suecia"/>
    <n v="13"/>
    <s v="Metropolitana"/>
    <n v="22082020"/>
    <s v="Agua ardiente de orujo de uvas (desde 2022)"/>
    <n v="742"/>
    <n v="9780"/>
  </r>
  <r>
    <x v="8"/>
    <x v="9"/>
    <s v="Suiza"/>
    <n v="4"/>
    <s v="Coquimbo"/>
    <n v="22082011"/>
    <s v="Agua ardiente de vino con denominación de origen nacional (desde 2022)"/>
    <n v="8820"/>
    <n v="47040"/>
  </r>
  <r>
    <x v="8"/>
    <x v="9"/>
    <s v="Uruguay"/>
    <n v="13"/>
    <s v="Metropolitana"/>
    <n v="22082019"/>
    <s v="Los demás agua ardiente de vino  (desde 2022)"/>
    <n v="1050"/>
    <n v="2600"/>
  </r>
  <r>
    <x v="8"/>
    <x v="10"/>
    <s v="Alemania"/>
    <n v="4"/>
    <s v="Coquimbo"/>
    <n v="22082019"/>
    <s v="Los demás agua ardiente de vino  (desde 2022)"/>
    <n v="10844"/>
    <n v="60342.81"/>
  </r>
  <r>
    <x v="8"/>
    <x v="10"/>
    <s v="Alemania"/>
    <n v="4"/>
    <s v="Coquimbo"/>
    <n v="22082020"/>
    <s v="Agua ardiente de orujo de uvas (desde 2022)"/>
    <n v="618"/>
    <n v="5310"/>
  </r>
  <r>
    <x v="8"/>
    <x v="10"/>
    <s v="Alemania"/>
    <n v="13"/>
    <s v="Metropolitana"/>
    <n v="22082019"/>
    <s v="Los demás agua ardiente de vino  (desde 2022)"/>
    <n v="46800"/>
    <n v="284644.02"/>
  </r>
  <r>
    <x v="8"/>
    <x v="10"/>
    <s v="España"/>
    <n v="7"/>
    <s v="Maule"/>
    <n v="22082020"/>
    <s v="Agua ardiente de orujo de uvas (desde 2022)"/>
    <n v="9105.6"/>
    <n v="55102.77"/>
  </r>
  <r>
    <x v="8"/>
    <x v="10"/>
    <s v="Estados Unidos"/>
    <n v="4"/>
    <s v="Coquimbo"/>
    <n v="22082019"/>
    <s v="Los demás agua ardiente de vino  (desde 2022)"/>
    <n v="11088"/>
    <n v="66528"/>
  </r>
  <r>
    <x v="8"/>
    <x v="10"/>
    <s v="Estados Unidos"/>
    <n v="13"/>
    <s v="Metropolitana"/>
    <n v="22082011"/>
    <s v="Agua ardiente de vino con denominación de origen nacional (desde 2022)"/>
    <n v="10395"/>
    <n v="66567.839999999997"/>
  </r>
  <r>
    <x v="8"/>
    <x v="10"/>
    <s v="Francia"/>
    <n v="4"/>
    <s v="Coquimbo"/>
    <n v="22082011"/>
    <s v="Agua ardiente de vino con denominación de origen nacional (desde 2022)"/>
    <n v="705.6"/>
    <n v="6197"/>
  </r>
  <r>
    <x v="8"/>
    <x v="10"/>
    <s v="Islandia"/>
    <n v="6"/>
    <s v="Libertador Bernardo O'Higgins"/>
    <n v="22082019"/>
    <s v="Los demás agua ardiente de vino  (desde 2022)"/>
    <n v="483"/>
    <n v="5520"/>
  </r>
  <r>
    <x v="8"/>
    <x v="10"/>
    <s v="Japón"/>
    <n v="4"/>
    <s v="Coquimbo"/>
    <n v="22082011"/>
    <s v="Agua ardiente de vino con denominación de origen nacional (desde 2022)"/>
    <n v="1512"/>
    <n v="32706.04"/>
  </r>
  <r>
    <x v="8"/>
    <x v="10"/>
    <s v="Paraguay"/>
    <n v="4"/>
    <s v="Coquimbo"/>
    <n v="22082019"/>
    <s v="Los demás agua ardiente de vino  (desde 2022)"/>
    <n v="540"/>
    <n v="3120"/>
  </r>
  <r>
    <x v="8"/>
    <x v="10"/>
    <s v="Polonia"/>
    <n v="4"/>
    <s v="Coquimbo"/>
    <n v="22082011"/>
    <s v="Agua ardiente de vino con denominación de origen nacional (desde 2022)"/>
    <n v="450"/>
    <n v="2482"/>
  </r>
  <r>
    <x v="8"/>
    <x v="10"/>
    <s v="Reino Unido"/>
    <n v="4"/>
    <s v="Coquimbo"/>
    <n v="22082011"/>
    <s v="Agua ardiente de vino con denominación de origen nacional (desde 2022)"/>
    <n v="630"/>
    <n v="13199.22"/>
  </r>
  <r>
    <x v="8"/>
    <x v="10"/>
    <s v="Reino Unido"/>
    <n v="4"/>
    <s v="Coquimbo"/>
    <n v="22082020"/>
    <s v="Agua ardiente de orujo de uvas (desde 2022)"/>
    <n v="5940"/>
    <n v="49467.88"/>
  </r>
  <r>
    <x v="8"/>
    <x v="10"/>
    <s v="Rep. Checa"/>
    <n v="13"/>
    <s v="Metropolitana"/>
    <n v="22082019"/>
    <s v="Los demás agua ardiente de vino  (desde 2022)"/>
    <n v="25000"/>
    <n v="117544.93"/>
  </r>
  <r>
    <x v="8"/>
    <x v="11"/>
    <s v="Argentina"/>
    <n v="4"/>
    <s v="Coquimbo"/>
    <n v="22082011"/>
    <s v="Agua ardiente de vino con denominación de origen nacional (desde 2022)"/>
    <n v="6468"/>
    <n v="24640"/>
  </r>
  <r>
    <x v="8"/>
    <x v="11"/>
    <s v="Canadá"/>
    <n v="4"/>
    <s v="Coquimbo"/>
    <n v="22082011"/>
    <s v="Agua ardiente de vino con denominación de origen nacional (desde 2022)"/>
    <n v="1764"/>
    <n v="8792.7000000000007"/>
  </r>
  <r>
    <x v="8"/>
    <x v="11"/>
    <s v="Canadá"/>
    <n v="7"/>
    <s v="Maule"/>
    <n v="22082020"/>
    <s v="Agua ardiente de orujo de uvas (desde 2022)"/>
    <n v="1512"/>
    <n v="13651.72"/>
  </r>
  <r>
    <x v="8"/>
    <x v="11"/>
    <s v="Canadá"/>
    <n v="13"/>
    <s v="Metropolitana"/>
    <n v="22082020"/>
    <s v="Agua ardiente de orujo de uvas (desde 2022)"/>
    <n v="630"/>
    <n v="6143.31"/>
  </r>
  <r>
    <x v="8"/>
    <x v="11"/>
    <s v="China"/>
    <n v="4"/>
    <s v="Coquimbo"/>
    <n v="22082011"/>
    <s v="Agua ardiente de vino con denominación de origen nacional (desde 2022)"/>
    <n v="7650"/>
    <n v="54060"/>
  </r>
  <r>
    <x v="8"/>
    <x v="11"/>
    <s v="China"/>
    <n v="7"/>
    <s v="Maule"/>
    <n v="22082020"/>
    <s v="Agua ardiente de orujo de uvas (desde 2022)"/>
    <n v="42"/>
    <n v="500"/>
  </r>
  <r>
    <x v="8"/>
    <x v="11"/>
    <s v="China"/>
    <n v="13"/>
    <s v="Metropolitana"/>
    <n v="22082020"/>
    <s v="Agua ardiente de orujo de uvas (desde 2022)"/>
    <n v="1404"/>
    <n v="12636"/>
  </r>
  <r>
    <x v="8"/>
    <x v="11"/>
    <s v="Costa Rica"/>
    <n v="4"/>
    <s v="Coquimbo"/>
    <n v="22082011"/>
    <s v="Agua ardiente de vino con denominación de origen nacional (desde 2022)"/>
    <n v="1200"/>
    <n v="6857.6"/>
  </r>
  <r>
    <x v="8"/>
    <x v="11"/>
    <s v="España"/>
    <n v="4"/>
    <s v="Coquimbo"/>
    <n v="22082019"/>
    <s v="Los demás agua ardiente de vino  (desde 2022)"/>
    <n v="1526.4"/>
    <n v="6720"/>
  </r>
  <r>
    <x v="8"/>
    <x v="11"/>
    <s v="Hong Kong"/>
    <n v="4"/>
    <s v="Coquimbo"/>
    <n v="22082011"/>
    <s v="Agua ardiente de vino con denominación de origen nacional (desde 2022)"/>
    <n v="450"/>
    <n v="3180"/>
  </r>
  <r>
    <x v="8"/>
    <x v="11"/>
    <s v="Hong Kong"/>
    <n v="4"/>
    <s v="Coquimbo"/>
    <n v="22082020"/>
    <s v="Agua ardiente de orujo de uvas (desde 2022)"/>
    <n v="1260"/>
    <n v="12600"/>
  </r>
  <r>
    <x v="8"/>
    <x v="11"/>
    <s v="Israel"/>
    <n v="4"/>
    <s v="Coquimbo"/>
    <n v="22082011"/>
    <s v="Agua ardiente de vino con denominación de origen nacional (desde 2022)"/>
    <n v="325.2"/>
    <n v="2130"/>
  </r>
  <r>
    <x v="8"/>
    <x v="11"/>
    <s v="Japón"/>
    <n v="4"/>
    <s v="Coquimbo"/>
    <n v="22082011"/>
    <s v="Agua ardiente de vino con denominación de origen nacional (desde 2022)"/>
    <n v="225"/>
    <n v="1448.5"/>
  </r>
  <r>
    <x v="8"/>
    <x v="11"/>
    <s v="Rep. Checa"/>
    <n v="13"/>
    <s v="Metropolitana"/>
    <n v="22082019"/>
    <s v="Los demás agua ardiente de vino  (desde 2022)"/>
    <n v="46800"/>
    <n v="226717.76"/>
  </r>
  <r>
    <x v="8"/>
    <x v="11"/>
    <s v="Vietnam"/>
    <n v="7"/>
    <s v="Maule"/>
    <n v="22082020"/>
    <s v="Agua ardiente de orujo de uvas (desde 2022)"/>
    <n v="67.2"/>
    <n v="848"/>
  </r>
  <r>
    <x v="9"/>
    <x v="0"/>
    <s v="Alemania"/>
    <n v="4"/>
    <s v="Coquimbo"/>
    <n v="22082011"/>
    <s v="Agua ardiente de vino con denominación de origen nacional (desde 2022)"/>
    <n v="14347.2"/>
    <n v="67780"/>
  </r>
  <r>
    <x v="9"/>
    <x v="0"/>
    <s v="Australia"/>
    <n v="4"/>
    <s v="Coquimbo"/>
    <n v="22082019"/>
    <s v="Los demás agua ardiente de vino  (desde 2022)"/>
    <n v="523"/>
    <n v="3820"/>
  </r>
  <r>
    <x v="9"/>
    <x v="0"/>
    <s v="Canadá"/>
    <n v="4"/>
    <s v="Coquimbo"/>
    <n v="22082020"/>
    <s v="Agua ardiente de orujo de uvas (desde 2022)"/>
    <n v="240"/>
    <n v="2280"/>
  </r>
  <r>
    <x v="9"/>
    <x v="0"/>
    <s v="Canadá"/>
    <n v="7"/>
    <s v="Maule"/>
    <n v="22082019"/>
    <s v="Los demás agua ardiente de vino  (desde 2022)"/>
    <n v="4296.6000000000004"/>
    <n v="33037.629999999997"/>
  </r>
  <r>
    <x v="9"/>
    <x v="0"/>
    <s v="China"/>
    <n v="5"/>
    <s v="Valparaíso"/>
    <n v="22082011"/>
    <s v="Agua ardiente de vino con denominación de origen nacional (desde 2022)"/>
    <n v="28350"/>
    <n v="378000"/>
  </r>
  <r>
    <x v="9"/>
    <x v="0"/>
    <s v="España"/>
    <n v="4"/>
    <s v="Coquimbo"/>
    <n v="22082019"/>
    <s v="Los demás agua ardiente de vino  (desde 2022)"/>
    <n v="4851"/>
    <n v="23451.17"/>
  </r>
  <r>
    <x v="9"/>
    <x v="0"/>
    <s v="España"/>
    <n v="7"/>
    <s v="Maule"/>
    <n v="22082019"/>
    <s v="Los demás agua ardiente de vino  (desde 2022)"/>
    <n v="3032.4"/>
    <n v="17666.580000000002"/>
  </r>
  <r>
    <x v="9"/>
    <x v="0"/>
    <s v="Estados Unidos"/>
    <n v="4"/>
    <s v="Coquimbo"/>
    <n v="22082011"/>
    <s v="Agua ardiente de vino con denominación de origen nacional (desde 2022)"/>
    <n v="12915"/>
    <n v="65551"/>
  </r>
  <r>
    <x v="9"/>
    <x v="0"/>
    <s v="Estados Unidos"/>
    <n v="4"/>
    <s v="Coquimbo"/>
    <n v="22082019"/>
    <s v="Los demás agua ardiente de vino  (desde 2022)"/>
    <n v="875"/>
    <n v="8092"/>
  </r>
  <r>
    <x v="9"/>
    <x v="0"/>
    <s v="Estados Unidos"/>
    <n v="13"/>
    <s v="Metropolitana"/>
    <n v="22082020"/>
    <s v="Agua ardiente de orujo de uvas (desde 2022)"/>
    <n v="672"/>
    <n v="3771.2"/>
  </r>
  <r>
    <x v="9"/>
    <x v="0"/>
    <s v="Francia"/>
    <n v="4"/>
    <s v="Coquimbo"/>
    <n v="22082011"/>
    <s v="Agua ardiente de vino con denominación de origen nacional (desde 2022)"/>
    <n v="2820"/>
    <n v="14069.14"/>
  </r>
  <r>
    <x v="9"/>
    <x v="0"/>
    <s v="Haití"/>
    <n v="7"/>
    <s v="Maule"/>
    <n v="22082019"/>
    <s v="Los demás agua ardiente de vino  (desde 2022)"/>
    <n v="180"/>
    <n v="360.32"/>
  </r>
  <r>
    <x v="9"/>
    <x v="0"/>
    <s v="Holanda"/>
    <n v="4"/>
    <s v="Coquimbo"/>
    <n v="22082019"/>
    <s v="Los demás agua ardiente de vino  (desde 2022)"/>
    <n v="816"/>
    <n v="6804.8"/>
  </r>
  <r>
    <x v="9"/>
    <x v="0"/>
    <s v="Japón"/>
    <n v="4"/>
    <s v="Coquimbo"/>
    <n v="22082011"/>
    <s v="Agua ardiente de vino con denominación de origen nacional (desde 2022)"/>
    <n v="1194"/>
    <n v="8737.92"/>
  </r>
  <r>
    <x v="9"/>
    <x v="0"/>
    <s v="Nueva Zelanda"/>
    <n v="4"/>
    <s v="Coquimbo"/>
    <n v="22082011"/>
    <s v="Agua ardiente de vino con denominación de origen nacional (desde 2022)"/>
    <n v="216"/>
    <n v="1509.8"/>
  </r>
  <r>
    <x v="9"/>
    <x v="0"/>
    <s v="Paraguay"/>
    <n v="4"/>
    <s v="Coquimbo"/>
    <n v="22082019"/>
    <s v="Los demás agua ardiente de vino  (desde 2022)"/>
    <n v="540"/>
    <n v="3120"/>
  </r>
  <r>
    <x v="9"/>
    <x v="0"/>
    <s v="Ucrania"/>
    <n v="4"/>
    <s v="Coquimbo"/>
    <n v="22082011"/>
    <s v="Agua ardiente de vino con denominación de origen nacional (desde 2022)"/>
    <n v="1074"/>
    <n v="7668"/>
  </r>
  <r>
    <x v="9"/>
    <x v="0"/>
    <s v="Uruguay"/>
    <n v="4"/>
    <s v="Coquimbo"/>
    <n v="22082011"/>
    <s v="Agua ardiente de vino con denominación de origen nacional (desde 2022)"/>
    <n v="1260"/>
    <n v="12516"/>
  </r>
  <r>
    <x v="9"/>
    <x v="1"/>
    <s v="Canadá"/>
    <n v="4"/>
    <s v="Coquimbo"/>
    <n v="22082011"/>
    <s v="Agua ardiente de vino con denominación de origen nacional (desde 2022)"/>
    <n v="1485"/>
    <n v="10626"/>
  </r>
  <r>
    <x v="9"/>
    <x v="1"/>
    <s v="China"/>
    <n v="5"/>
    <s v="Valparaíso"/>
    <n v="22082011"/>
    <s v="Agua ardiente de vino con denominación de origen nacional (desde 2022)"/>
    <n v="37260"/>
    <n v="289800"/>
  </r>
  <r>
    <x v="9"/>
    <x v="1"/>
    <s v="España"/>
    <n v="7"/>
    <s v="Maule"/>
    <n v="22082019"/>
    <s v="Los demás agua ardiente de vino  (desde 2022)"/>
    <n v="11104.8"/>
    <n v="64749.88"/>
  </r>
  <r>
    <x v="9"/>
    <x v="1"/>
    <s v="Estados Unidos"/>
    <n v="4"/>
    <s v="Coquimbo"/>
    <n v="22082011"/>
    <s v="Agua ardiente de vino con denominación de origen nacional (desde 2022)"/>
    <n v="11868"/>
    <n v="68677.2"/>
  </r>
  <r>
    <x v="9"/>
    <x v="1"/>
    <s v="Estados Unidos"/>
    <n v="13"/>
    <s v="Metropolitana"/>
    <n v="22082020"/>
    <s v="Agua ardiente de orujo de uvas (desde 2022)"/>
    <n v="84"/>
    <n v="471.4"/>
  </r>
  <r>
    <x v="9"/>
    <x v="1"/>
    <s v="Filipinas"/>
    <n v="7"/>
    <s v="Maule"/>
    <n v="22082020"/>
    <s v="Agua ardiente de orujo de uvas (desde 2022)"/>
    <n v="270"/>
    <n v="2340"/>
  </r>
  <r>
    <x v="9"/>
    <x v="1"/>
    <s v="Holanda"/>
    <n v="4"/>
    <s v="Coquimbo"/>
    <n v="22082011"/>
    <s v="Agua ardiente de vino con denominación de origen nacional (desde 2022)"/>
    <n v="816"/>
    <n v="6804.8"/>
  </r>
  <r>
    <x v="9"/>
    <x v="1"/>
    <s v="Japón"/>
    <n v="3"/>
    <s v="Atacama"/>
    <n v="22082020"/>
    <s v="Agua ardiente de orujo de uvas (desde 2022)"/>
    <n v="160.5"/>
    <n v="2897.4"/>
  </r>
  <r>
    <x v="9"/>
    <x v="1"/>
    <s v="Paraguay"/>
    <n v="4"/>
    <s v="Coquimbo"/>
    <n v="22082011"/>
    <s v="Agua ardiente de vino con denominación de origen nacional (desde 2022)"/>
    <n v="892.8"/>
    <n v="6107"/>
  </r>
  <r>
    <x v="9"/>
    <x v="1"/>
    <s v="Paraguay"/>
    <n v="4"/>
    <s v="Coquimbo"/>
    <n v="22082019"/>
    <s v="Los demás agua ardiente de vino  (desde 2022)"/>
    <n v="1080"/>
    <n v="6240"/>
  </r>
  <r>
    <x v="9"/>
    <x v="1"/>
    <s v="Rusia"/>
    <n v="4"/>
    <s v="Coquimbo"/>
    <n v="22082019"/>
    <s v="Los demás agua ardiente de vino  (desde 2022)"/>
    <n v="270"/>
    <n v="4897.05"/>
  </r>
  <r>
    <x v="9"/>
    <x v="2"/>
    <s v="Australia"/>
    <n v="4"/>
    <s v="Coquimbo"/>
    <n v="22082011"/>
    <s v="Agua ardiente de vino con denominación de origen nacional (desde 2022)"/>
    <n v="630"/>
    <n v="10251"/>
  </r>
  <r>
    <x v="9"/>
    <x v="2"/>
    <s v="Australia"/>
    <n v="13"/>
    <s v="Metropolitana"/>
    <n v="22082011"/>
    <s v="Agua ardiente de vino con denominación de origen nacional (desde 2022)"/>
    <n v="2986"/>
    <n v="25317"/>
  </r>
  <r>
    <x v="9"/>
    <x v="2"/>
    <s v="Canadá"/>
    <n v="4"/>
    <s v="Coquimbo"/>
    <n v="22082020"/>
    <s v="Agua ardiente de orujo de uvas (desde 2022)"/>
    <n v="240"/>
    <n v="2280"/>
  </r>
  <r>
    <x v="9"/>
    <x v="2"/>
    <s v="Canadá"/>
    <n v="7"/>
    <s v="Maule"/>
    <n v="22082019"/>
    <s v="Los demás agua ardiente de vino  (desde 2022)"/>
    <n v="6035.4"/>
    <n v="46381.919999999998"/>
  </r>
  <r>
    <x v="9"/>
    <x v="2"/>
    <s v="Ecuador"/>
    <n v="4"/>
    <s v="Coquimbo"/>
    <n v="22082019"/>
    <s v="Los demás agua ardiente de vino  (desde 2022)"/>
    <n v="9240"/>
    <n v="37400"/>
  </r>
  <r>
    <x v="9"/>
    <x v="2"/>
    <s v="Estados Unidos"/>
    <n v="7"/>
    <s v="Maule"/>
    <n v="22082019"/>
    <s v="Los demás agua ardiente de vino  (desde 2022)"/>
    <n v="8820"/>
    <n v="51849.120000000003"/>
  </r>
  <r>
    <x v="9"/>
    <x v="2"/>
    <s v="Estados Unidos"/>
    <n v="13"/>
    <s v="Metropolitana"/>
    <n v="22082020"/>
    <s v="Agua ardiente de orujo de uvas (desde 2022)"/>
    <n v="243.6"/>
    <n v="1367.06"/>
  </r>
  <r>
    <x v="9"/>
    <x v="2"/>
    <s v="Filipinas"/>
    <n v="7"/>
    <s v="Maule"/>
    <n v="22082020"/>
    <s v="Agua ardiente de orujo de uvas (desde 2022)"/>
    <n v="270"/>
    <n v="2340"/>
  </r>
  <r>
    <x v="9"/>
    <x v="2"/>
    <s v="Israel"/>
    <n v="4"/>
    <s v="Coquimbo"/>
    <n v="22082011"/>
    <s v="Agua ardiente de vino con denominación de origen nacional (desde 2022)"/>
    <n v="235.2"/>
    <n v="1260"/>
  </r>
  <r>
    <x v="9"/>
    <x v="2"/>
    <s v="México"/>
    <n v="4"/>
    <s v="Coquimbo"/>
    <n v="22082019"/>
    <s v="Los demás agua ardiente de vino  (desde 2022)"/>
    <n v="680.4"/>
    <n v="3483"/>
  </r>
  <r>
    <x v="9"/>
    <x v="2"/>
    <s v="Paraguay"/>
    <n v="7"/>
    <s v="Maule"/>
    <n v="22082019"/>
    <s v="Los demás agua ardiente de vino  (desde 2022)"/>
    <n v="84"/>
    <n v="1273.2"/>
  </r>
  <r>
    <x v="9"/>
    <x v="2"/>
    <s v="Ucrania"/>
    <n v="4"/>
    <s v="Coquimbo"/>
    <n v="22082011"/>
    <s v="Agua ardiente de vino con denominación de origen nacional (desde 2022)"/>
    <n v="1356"/>
    <n v="10539"/>
  </r>
  <r>
    <x v="9"/>
    <x v="3"/>
    <s v="Bermudas"/>
    <n v="6"/>
    <s v="Libertador Bernardo O'Higgins"/>
    <n v="22082011"/>
    <s v="Agua ardiente de vino con denominación de origen nacional (desde 2022)"/>
    <n v="25.2"/>
    <n v="338.4"/>
  </r>
  <r>
    <x v="9"/>
    <x v="3"/>
    <s v="Canadá"/>
    <n v="4"/>
    <s v="Coquimbo"/>
    <n v="22082011"/>
    <s v="Agua ardiente de vino con denominación de origen nacional (desde 2022)"/>
    <n v="588"/>
    <n v="3351.6"/>
  </r>
  <r>
    <x v="9"/>
    <x v="3"/>
    <s v="Canadá"/>
    <n v="4"/>
    <s v="Coquimbo"/>
    <n v="22082020"/>
    <s v="Agua ardiente de orujo de uvas (desde 2022)"/>
    <n v="180"/>
    <n v="1710"/>
  </r>
  <r>
    <x v="9"/>
    <x v="3"/>
    <s v="Canadá"/>
    <n v="7"/>
    <s v="Maule"/>
    <n v="22082019"/>
    <s v="Los demás agua ardiente de vino  (desde 2022)"/>
    <n v="403.2"/>
    <n v="3555.56"/>
  </r>
  <r>
    <x v="9"/>
    <x v="3"/>
    <s v="Ecuador"/>
    <n v="4"/>
    <s v="Coquimbo"/>
    <n v="22082011"/>
    <s v="Agua ardiente de vino con denominación de origen nacional (desde 2022)"/>
    <n v="2520"/>
    <n v="10800"/>
  </r>
  <r>
    <x v="9"/>
    <x v="3"/>
    <s v="España"/>
    <n v="4"/>
    <s v="Coquimbo"/>
    <n v="22082019"/>
    <s v="Los demás agua ardiente de vino  (desde 2022)"/>
    <n v="300"/>
    <n v="3675"/>
  </r>
  <r>
    <x v="9"/>
    <x v="3"/>
    <s v="España"/>
    <n v="4"/>
    <s v="Coquimbo"/>
    <n v="22082020"/>
    <s v="Agua ardiente de orujo de uvas (desde 2022)"/>
    <n v="840"/>
    <n v="5110"/>
  </r>
  <r>
    <x v="9"/>
    <x v="3"/>
    <s v="España"/>
    <n v="7"/>
    <s v="Maule"/>
    <n v="22082019"/>
    <s v="Los demás agua ardiente de vino  (desde 2022)"/>
    <n v="5048.3999999999996"/>
    <n v="30497.74"/>
  </r>
  <r>
    <x v="9"/>
    <x v="3"/>
    <s v="Estados Unidos"/>
    <n v="4"/>
    <s v="Coquimbo"/>
    <n v="22082011"/>
    <s v="Agua ardiente de vino con denominación de origen nacional (desde 2022)"/>
    <n v="588"/>
    <n v="11903"/>
  </r>
  <r>
    <x v="9"/>
    <x v="3"/>
    <s v="Estonia"/>
    <n v="4"/>
    <s v="Coquimbo"/>
    <n v="22082019"/>
    <s v="Los demás agua ardiente de vino  (desde 2022)"/>
    <n v="210"/>
    <n v="2699.2"/>
  </r>
  <r>
    <x v="9"/>
    <x v="3"/>
    <s v="Hong Kong"/>
    <n v="4"/>
    <s v="Coquimbo"/>
    <n v="22082011"/>
    <s v="Agua ardiente de vino con denominación de origen nacional (desde 2022)"/>
    <n v="900"/>
    <n v="6360"/>
  </r>
  <r>
    <x v="9"/>
    <x v="3"/>
    <s v="Hong Kong"/>
    <n v="4"/>
    <s v="Coquimbo"/>
    <n v="22082020"/>
    <s v="Agua ardiente de orujo de uvas (desde 2022)"/>
    <n v="1890"/>
    <n v="18900"/>
  </r>
  <r>
    <x v="9"/>
    <x v="3"/>
    <s v="Japón"/>
    <n v="4"/>
    <s v="Coquimbo"/>
    <n v="22082011"/>
    <s v="Agua ardiente de vino con denominación de origen nacional (desde 2022)"/>
    <n v="495"/>
    <n v="3186.7"/>
  </r>
  <r>
    <x v="9"/>
    <x v="3"/>
    <s v="Reino Unido"/>
    <n v="4"/>
    <s v="Coquimbo"/>
    <n v="22082020"/>
    <s v="Agua ardiente de orujo de uvas (desde 2022)"/>
    <n v="5940"/>
    <n v="53444.18"/>
  </r>
  <r>
    <x v="9"/>
    <x v="3"/>
    <s v="Rep. Checa"/>
    <n v="13"/>
    <s v="Metropolitana"/>
    <n v="22082019"/>
    <s v="Los demás agua ardiente de vino  (desde 2022)"/>
    <n v="65750"/>
    <n v="342040.21"/>
  </r>
  <r>
    <x v="9"/>
    <x v="3"/>
    <s v="Taiwán"/>
    <n v="4"/>
    <s v="Coquimbo"/>
    <n v="22082011"/>
    <s v="Agua ardiente de vino con denominación de origen nacional (desde 2022)"/>
    <n v="1980"/>
    <n v="10560"/>
  </r>
  <r>
    <x v="9"/>
    <x v="4"/>
    <s v="Alemania"/>
    <n v="4"/>
    <s v="Coquimbo"/>
    <n v="22082011"/>
    <s v="Agua ardiente de vino con denominación de origen nacional (desde 2022)"/>
    <n v="5443.2"/>
    <n v="24542.400000000001"/>
  </r>
  <r>
    <x v="9"/>
    <x v="4"/>
    <s v="Alemania"/>
    <n v="4"/>
    <s v="Coquimbo"/>
    <n v="22082019"/>
    <s v="Los demás agua ardiente de vino  (desde 2022)"/>
    <n v="10584"/>
    <n v="58945.69"/>
  </r>
  <r>
    <x v="9"/>
    <x v="4"/>
    <s v="Argentina"/>
    <n v="4"/>
    <s v="Coquimbo"/>
    <n v="22082019"/>
    <s v="Los demás agua ardiente de vino  (desde 2022)"/>
    <n v="11232"/>
    <n v="62899.199999999997"/>
  </r>
  <r>
    <x v="9"/>
    <x v="4"/>
    <s v="Australia"/>
    <n v="4"/>
    <s v="Coquimbo"/>
    <n v="22082019"/>
    <s v="Los demás agua ardiente de vino  (desde 2022)"/>
    <n v="447"/>
    <n v="3039.4"/>
  </r>
  <r>
    <x v="9"/>
    <x v="4"/>
    <s v="Bélgica"/>
    <n v="4"/>
    <s v="Coquimbo"/>
    <n v="22082011"/>
    <s v="Agua ardiente de vino con denominación de origen nacional (desde 2022)"/>
    <n v="1890"/>
    <n v="11700"/>
  </r>
  <r>
    <x v="9"/>
    <x v="4"/>
    <s v="Brasil"/>
    <n v="4"/>
    <s v="Coquimbo"/>
    <n v="22082011"/>
    <s v="Agua ardiente de vino con denominación de origen nacional (desde 2022)"/>
    <n v="9600"/>
    <n v="54000"/>
  </r>
  <r>
    <x v="9"/>
    <x v="4"/>
    <s v="Canadá"/>
    <n v="7"/>
    <s v="Maule"/>
    <n v="22082019"/>
    <s v="Los demás agua ardiente de vino  (desde 2022)"/>
    <n v="2016"/>
    <n v="18373.53"/>
  </r>
  <r>
    <x v="9"/>
    <x v="4"/>
    <s v="China"/>
    <n v="4"/>
    <s v="Coquimbo"/>
    <n v="22082011"/>
    <s v="Agua ardiente de vino con denominación de origen nacional (desde 2022)"/>
    <n v="678"/>
    <n v="4350"/>
  </r>
  <r>
    <x v="9"/>
    <x v="4"/>
    <s v="China"/>
    <n v="13"/>
    <s v="Metropolitana"/>
    <n v="22082020"/>
    <s v="Agua ardiente de orujo de uvas (desde 2022)"/>
    <n v="225"/>
    <n v="1995"/>
  </r>
  <r>
    <x v="9"/>
    <x v="4"/>
    <s v="Costa Rica"/>
    <n v="4"/>
    <s v="Coquimbo"/>
    <n v="22082011"/>
    <s v="Agua ardiente de vino con denominación de origen nacional (desde 2022)"/>
    <n v="1228.5"/>
    <n v="6503"/>
  </r>
  <r>
    <x v="9"/>
    <x v="4"/>
    <s v="España"/>
    <n v="4"/>
    <s v="Coquimbo"/>
    <n v="22082019"/>
    <s v="Los demás agua ardiente de vino  (desde 2022)"/>
    <n v="637.20000000000005"/>
    <n v="2760"/>
  </r>
  <r>
    <x v="9"/>
    <x v="4"/>
    <s v="Estados Unidos"/>
    <n v="4"/>
    <s v="Coquimbo"/>
    <n v="22082019"/>
    <s v="Los demás agua ardiente de vino  (desde 2022)"/>
    <n v="2407.5"/>
    <n v="7441.77"/>
  </r>
  <r>
    <x v="9"/>
    <x v="4"/>
    <s v="Estados Unidos"/>
    <n v="13"/>
    <s v="Metropolitana"/>
    <n v="22082011"/>
    <s v="Agua ardiente de vino con denominación de origen nacional (desde 2022)"/>
    <n v="1322"/>
    <n v="9564.18"/>
  </r>
  <r>
    <x v="9"/>
    <x v="4"/>
    <s v="Filipinas"/>
    <n v="4"/>
    <s v="Coquimbo"/>
    <n v="22082011"/>
    <s v="Agua ardiente de vino con denominación de origen nacional (desde 2022)"/>
    <n v="540"/>
    <n v="3960"/>
  </r>
  <r>
    <x v="9"/>
    <x v="4"/>
    <s v="Francia"/>
    <n v="4"/>
    <s v="Coquimbo"/>
    <n v="22082011"/>
    <s v="Agua ardiente de vino con denominación de origen nacional (desde 2022)"/>
    <n v="5670"/>
    <n v="129392.97"/>
  </r>
  <r>
    <x v="9"/>
    <x v="4"/>
    <s v="Japón"/>
    <n v="4"/>
    <s v="Coquimbo"/>
    <n v="22082011"/>
    <s v="Agua ardiente de vino con denominación de origen nacional (desde 2022)"/>
    <n v="1470"/>
    <n v="11179.8"/>
  </r>
  <r>
    <x v="9"/>
    <x v="4"/>
    <s v="Paraguay"/>
    <n v="4"/>
    <s v="Coquimbo"/>
    <n v="22082019"/>
    <s v="Los demás agua ardiente de vino  (desde 2022)"/>
    <n v="264"/>
    <n v="2580"/>
  </r>
  <r>
    <x v="9"/>
    <x v="4"/>
    <s v="Rep. Checa"/>
    <n v="13"/>
    <s v="Metropolitana"/>
    <n v="22082019"/>
    <s v="Los demás agua ardiente de vino  (desde 2022)"/>
    <n v="22000"/>
    <n v="120473.12"/>
  </r>
  <r>
    <x v="9"/>
    <x v="5"/>
    <s v="Alemania"/>
    <n v="4"/>
    <s v="Coquimbo"/>
    <n v="22082011"/>
    <s v="Agua ardiente de vino con denominación de origen nacional (desde 2022)"/>
    <n v="10886.4"/>
    <n v="57134.400000000001"/>
  </r>
  <r>
    <x v="9"/>
    <x v="5"/>
    <s v="Argentina"/>
    <n v="4"/>
    <s v="Coquimbo"/>
    <n v="22082011"/>
    <s v="Agua ardiente de vino con denominación de origen nacional (desde 2022)"/>
    <n v="7812"/>
    <n v="31840"/>
  </r>
  <r>
    <x v="9"/>
    <x v="5"/>
    <s v="Australia"/>
    <n v="13"/>
    <s v="Metropolitana"/>
    <n v="22082011"/>
    <s v="Agua ardiente de vino con denominación de origen nacional (desde 2022)"/>
    <n v="75"/>
    <n v="260"/>
  </r>
  <r>
    <x v="9"/>
    <x v="5"/>
    <s v="Australia"/>
    <n v="13"/>
    <s v="Metropolitana"/>
    <n v="22082020"/>
    <s v="Agua ardiente de orujo de uvas (desde 2022)"/>
    <n v="180"/>
    <n v="854"/>
  </r>
  <r>
    <x v="9"/>
    <x v="5"/>
    <s v="Cambodia"/>
    <n v="7"/>
    <s v="Maule"/>
    <n v="22082019"/>
    <s v="Los demás agua ardiente de vino  (desde 2022)"/>
    <n v="210"/>
    <n v="2650"/>
  </r>
  <r>
    <x v="9"/>
    <x v="5"/>
    <s v="Canadá"/>
    <n v="7"/>
    <s v="Maule"/>
    <n v="22082019"/>
    <s v="Los demás agua ardiente de vino  (desde 2022)"/>
    <n v="4384.8"/>
    <n v="40109.919999999998"/>
  </r>
  <r>
    <x v="9"/>
    <x v="5"/>
    <s v="China"/>
    <n v="5"/>
    <s v="Valparaíso"/>
    <n v="22082011"/>
    <s v="Agua ardiente de vino con denominación de origen nacional (desde 2022)"/>
    <n v="1890"/>
    <n v="18200"/>
  </r>
  <r>
    <x v="9"/>
    <x v="5"/>
    <s v="España"/>
    <n v="7"/>
    <s v="Maule"/>
    <n v="22082019"/>
    <s v="Los demás agua ardiente de vino  (desde 2022)"/>
    <n v="1520.4"/>
    <n v="9603.75"/>
  </r>
  <r>
    <x v="9"/>
    <x v="5"/>
    <s v="Estados Unidos"/>
    <n v="4"/>
    <s v="Coquimbo"/>
    <n v="22082011"/>
    <s v="Agua ardiente de vino con denominación de origen nacional (desde 2022)"/>
    <n v="11080.8"/>
    <n v="67590.3"/>
  </r>
  <r>
    <x v="9"/>
    <x v="5"/>
    <s v="Estados Unidos"/>
    <n v="13"/>
    <s v="Metropolitana"/>
    <n v="22082020"/>
    <s v="Agua ardiente de orujo de uvas (desde 2022)"/>
    <n v="84"/>
    <n v="454.8"/>
  </r>
  <r>
    <x v="9"/>
    <x v="5"/>
    <s v="Hong Kong"/>
    <n v="4"/>
    <s v="Coquimbo"/>
    <n v="22082011"/>
    <s v="Agua ardiente de vino con denominación de origen nacional (desde 2022)"/>
    <n v="1176"/>
    <n v="6720"/>
  </r>
  <r>
    <x v="9"/>
    <x v="5"/>
    <s v="Israel"/>
    <n v="4"/>
    <s v="Coquimbo"/>
    <n v="22082011"/>
    <s v="Agua ardiente de vino con denominación de origen nacional (desde 2022)"/>
    <n v="352.8"/>
    <n v="1890"/>
  </r>
  <r>
    <x v="9"/>
    <x v="5"/>
    <s v="Japón"/>
    <n v="3"/>
    <s v="Atacama"/>
    <n v="22082019"/>
    <s v="Los demás agua ardiente de vino  (desde 2022)"/>
    <n v="2460"/>
    <n v="53200"/>
  </r>
  <r>
    <x v="9"/>
    <x v="5"/>
    <s v="México"/>
    <n v="7"/>
    <s v="Maule"/>
    <n v="22082019"/>
    <s v="Los demás agua ardiente de vino  (desde 2022)"/>
    <n v="420"/>
    <n v="2652.97"/>
  </r>
  <r>
    <x v="9"/>
    <x v="5"/>
    <s v="Paraguay"/>
    <n v="4"/>
    <s v="Coquimbo"/>
    <n v="22082011"/>
    <s v="Agua ardiente de vino con denominación de origen nacional (desde 2022)"/>
    <n v="1041.5999999999999"/>
    <n v="5022"/>
  </r>
  <r>
    <x v="9"/>
    <x v="6"/>
    <s v="Alemania"/>
    <n v="4"/>
    <s v="Coquimbo"/>
    <n v="22082011"/>
    <s v="Agua ardiente de vino con denominación de origen nacional (desde 2022)"/>
    <n v="5964"/>
    <n v="31080"/>
  </r>
  <r>
    <x v="9"/>
    <x v="6"/>
    <s v="Canadá"/>
    <n v="7"/>
    <s v="Maule"/>
    <n v="22082019"/>
    <s v="Los demás agua ardiente de vino  (desde 2022)"/>
    <n v="3355.2"/>
    <n v="25087.23"/>
  </r>
  <r>
    <x v="9"/>
    <x v="6"/>
    <s v="China"/>
    <n v="7"/>
    <s v="Maule"/>
    <n v="22082019"/>
    <s v="Los demás agua ardiente de vino  (desde 2022)"/>
    <n v="504"/>
    <n v="6000"/>
  </r>
  <r>
    <x v="9"/>
    <x v="6"/>
    <s v="Costa Rica"/>
    <n v="4"/>
    <s v="Coquimbo"/>
    <n v="22082011"/>
    <s v="Agua ardiente de vino con denominación de origen nacional (desde 2022)"/>
    <n v="360"/>
    <n v="3657.6"/>
  </r>
  <r>
    <x v="9"/>
    <x v="6"/>
    <s v="España"/>
    <n v="7"/>
    <s v="Maule"/>
    <n v="22082019"/>
    <s v="Los demás agua ardiente de vino  (desde 2022)"/>
    <n v="3536.4"/>
    <n v="23196.95"/>
  </r>
  <r>
    <x v="9"/>
    <x v="6"/>
    <s v="Estados Unidos"/>
    <n v="4"/>
    <s v="Coquimbo"/>
    <n v="22082019"/>
    <s v="Los demás agua ardiente de vino  (desde 2022)"/>
    <n v="9072"/>
    <n v="54432"/>
  </r>
  <r>
    <x v="9"/>
    <x v="6"/>
    <s v="Estados Unidos"/>
    <n v="13"/>
    <s v="Metropolitana"/>
    <n v="22082011"/>
    <s v="Agua ardiente de vino con denominación de origen nacional (desde 2022)"/>
    <n v="1080"/>
    <n v="11520"/>
  </r>
  <r>
    <x v="9"/>
    <x v="6"/>
    <s v="Holanda"/>
    <n v="4"/>
    <s v="Coquimbo"/>
    <n v="22082019"/>
    <s v="Los demás agua ardiente de vino  (desde 2022)"/>
    <n v="480"/>
    <n v="2564.8000000000002"/>
  </r>
  <r>
    <x v="9"/>
    <x v="6"/>
    <s v="Hong Kong"/>
    <n v="4"/>
    <s v="Coquimbo"/>
    <n v="22082020"/>
    <s v="Agua ardiente de orujo de uvas (desde 2022)"/>
    <n v="630"/>
    <n v="6300"/>
  </r>
  <r>
    <x v="9"/>
    <x v="6"/>
    <s v="Paraguay"/>
    <n v="7"/>
    <s v="Maule"/>
    <n v="22082019"/>
    <s v="Los demás agua ardiente de vino  (desde 2022)"/>
    <n v="8.4"/>
    <n v="127.32"/>
  </r>
  <r>
    <x v="9"/>
    <x v="6"/>
    <s v="Rep. Checa"/>
    <n v="13"/>
    <s v="Metropolitana"/>
    <n v="22082019"/>
    <s v="Los demás agua ardiente de vino  (desde 2022)"/>
    <n v="21900"/>
    <n v="126509.37"/>
  </r>
  <r>
    <x v="9"/>
    <x v="6"/>
    <s v="Vietnam"/>
    <n v="7"/>
    <s v="Maule"/>
    <n v="22082019"/>
    <s v="Los demás agua ardiente de vino  (desde 2022)"/>
    <n v="92.4"/>
    <n v="1166"/>
  </r>
  <r>
    <x v="9"/>
    <x v="7"/>
    <s v="Alemania"/>
    <n v="4"/>
    <s v="Coquimbo"/>
    <n v="22082019"/>
    <s v="Los demás agua ardiente de vino  (desde 2022)"/>
    <n v="5292"/>
    <n v="29823.35"/>
  </r>
  <r>
    <x v="9"/>
    <x v="7"/>
    <s v="Australia"/>
    <n v="4"/>
    <s v="Coquimbo"/>
    <n v="22082011"/>
    <s v="Agua ardiente de vino con denominación de origen nacional (desde 2022)"/>
    <n v="495"/>
    <n v="2875.2"/>
  </r>
  <r>
    <x v="9"/>
    <x v="7"/>
    <s v="Australia"/>
    <n v="4"/>
    <s v="Coquimbo"/>
    <n v="22082019"/>
    <s v="Los demás agua ardiente de vino  (desde 2022)"/>
    <n v="1284"/>
    <n v="8842.5"/>
  </r>
  <r>
    <x v="9"/>
    <x v="7"/>
    <s v="Canadá"/>
    <n v="7"/>
    <s v="Maule"/>
    <n v="22082019"/>
    <s v="Los demás agua ardiente de vino  (desde 2022)"/>
    <n v="2469.6"/>
    <n v="22992.02"/>
  </r>
  <r>
    <x v="9"/>
    <x v="7"/>
    <s v="España"/>
    <n v="4"/>
    <s v="Coquimbo"/>
    <n v="22082019"/>
    <s v="Los demás agua ardiente de vino  (desde 2022)"/>
    <n v="6579"/>
    <n v="33684.5"/>
  </r>
  <r>
    <x v="9"/>
    <x v="7"/>
    <s v="Estados Unidos"/>
    <n v="4"/>
    <s v="Coquimbo"/>
    <n v="22082011"/>
    <s v="Agua ardiente de vino con denominación de origen nacional (desde 2022)"/>
    <n v="11820"/>
    <n v="66714"/>
  </r>
  <r>
    <x v="9"/>
    <x v="7"/>
    <s v="Estados Unidos"/>
    <n v="4"/>
    <s v="Coquimbo"/>
    <n v="22082019"/>
    <s v="Los demás agua ardiente de vino  (desde 2022)"/>
    <n v="840"/>
    <n v="5040"/>
  </r>
  <r>
    <x v="9"/>
    <x v="7"/>
    <s v="Holanda"/>
    <n v="4"/>
    <s v="Coquimbo"/>
    <n v="22082019"/>
    <s v="Los demás agua ardiente de vino  (desde 2022)"/>
    <n v="289.8"/>
    <n v="3657"/>
  </r>
  <r>
    <x v="9"/>
    <x v="7"/>
    <s v="Hong Kong"/>
    <n v="4"/>
    <s v="Coquimbo"/>
    <n v="22082020"/>
    <s v="Agua ardiente de orujo de uvas (desde 2022)"/>
    <n v="1980"/>
    <n v="18900"/>
  </r>
  <r>
    <x v="9"/>
    <x v="7"/>
    <s v="Israel"/>
    <n v="4"/>
    <s v="Coquimbo"/>
    <n v="22082011"/>
    <s v="Agua ardiente de vino con denominación de origen nacional (desde 2022)"/>
    <n v="504"/>
    <n v="2520"/>
  </r>
  <r>
    <x v="9"/>
    <x v="7"/>
    <s v="Nueva Zelanda"/>
    <n v="4"/>
    <s v="Coquimbo"/>
    <n v="22082019"/>
    <s v="Los demás agua ardiente de vino  (desde 2022)"/>
    <n v="1048.5"/>
    <n v="8192.5"/>
  </r>
  <r>
    <x v="9"/>
    <x v="7"/>
    <s v="Paraguay"/>
    <n v="4"/>
    <s v="Coquimbo"/>
    <n v="22082011"/>
    <s v="Agua ardiente de vino con denominación de origen nacional (desde 2022)"/>
    <n v="744"/>
    <n v="7192"/>
  </r>
  <r>
    <x v="9"/>
    <x v="7"/>
    <s v="Rep. Checa"/>
    <n v="13"/>
    <s v="Metropolitana"/>
    <n v="22082019"/>
    <s v="Los demás agua ardiente de vino  (desde 2022)"/>
    <n v="21900"/>
    <n v="124198.81"/>
  </r>
  <r>
    <x v="9"/>
    <x v="8"/>
    <s v="Canadá"/>
    <n v="4"/>
    <s v="Coquimbo"/>
    <n v="22082011"/>
    <s v="Agua ardiente de vino con denominación de origen nacional (desde 2022)"/>
    <n v="2052"/>
    <n v="13368"/>
  </r>
  <r>
    <x v="9"/>
    <x v="8"/>
    <s v="Canadá"/>
    <n v="7"/>
    <s v="Maule"/>
    <n v="22082019"/>
    <s v="Los demás agua ardiente de vino  (desde 2022)"/>
    <n v="7358.4"/>
    <n v="58317.17"/>
  </r>
  <r>
    <x v="9"/>
    <x v="8"/>
    <s v="China"/>
    <n v="4"/>
    <s v="Coquimbo"/>
    <n v="22082011"/>
    <s v="Agua ardiente de vino con denominación de origen nacional (desde 2022)"/>
    <n v="6840"/>
    <n v="45360"/>
  </r>
  <r>
    <x v="9"/>
    <x v="8"/>
    <s v="China"/>
    <n v="13"/>
    <s v="Metropolitana"/>
    <n v="22082020"/>
    <s v="Agua ardiente de orujo de uvas (desde 2022)"/>
    <n v="2808"/>
    <n v="24897.599999999999"/>
  </r>
  <r>
    <x v="9"/>
    <x v="8"/>
    <s v="Cuba"/>
    <n v="7"/>
    <s v="Maule"/>
    <n v="22082019"/>
    <s v="Los demás agua ardiente de vino  (desde 2022)"/>
    <n v="42"/>
    <n v="600"/>
  </r>
  <r>
    <x v="9"/>
    <x v="8"/>
    <s v="Dinamarca"/>
    <n v="4"/>
    <s v="Coquimbo"/>
    <n v="22082011"/>
    <s v="Agua ardiente de vino con denominación de origen nacional (desde 2022)"/>
    <n v="132"/>
    <n v="929.16"/>
  </r>
  <r>
    <x v="9"/>
    <x v="8"/>
    <s v="Estados Unidos"/>
    <n v="4"/>
    <s v="Coquimbo"/>
    <n v="22082011"/>
    <s v="Agua ardiente de vino con denominación de origen nacional (desde 2022)"/>
    <n v="11592"/>
    <n v="67461"/>
  </r>
  <r>
    <x v="9"/>
    <x v="8"/>
    <s v="Estados Unidos"/>
    <n v="4"/>
    <s v="Coquimbo"/>
    <n v="22082019"/>
    <s v="Los demás agua ardiente de vino  (desde 2022)"/>
    <n v="5220"/>
    <n v="34320"/>
  </r>
  <r>
    <x v="9"/>
    <x v="8"/>
    <s v="Estados Unidos"/>
    <n v="13"/>
    <s v="Metropolitana"/>
    <n v="22082020"/>
    <s v="Agua ardiente de orujo de uvas (desde 2022)"/>
    <n v="648.79999999999995"/>
    <n v="12825.58"/>
  </r>
  <r>
    <x v="9"/>
    <x v="8"/>
    <s v="Japón"/>
    <n v="4"/>
    <s v="Coquimbo"/>
    <n v="22082011"/>
    <s v="Agua ardiente de vino con denominación de origen nacional (desde 2022)"/>
    <n v="1752"/>
    <n v="37578.26"/>
  </r>
  <r>
    <x v="9"/>
    <x v="8"/>
    <s v="Luxemburgo"/>
    <n v="4"/>
    <s v="Coquimbo"/>
    <n v="22082011"/>
    <s v="Agua ardiente de vino con denominación de origen nacional (desde 2022)"/>
    <n v="360"/>
    <n v="3576"/>
  </r>
  <r>
    <x v="9"/>
    <x v="8"/>
    <s v="Noruega"/>
    <n v="4"/>
    <s v="Coquimbo"/>
    <n v="22082019"/>
    <s v="Los demás agua ardiente de vino  (desde 2022)"/>
    <n v="1200"/>
    <n v="7200"/>
  </r>
  <r>
    <x v="9"/>
    <x v="8"/>
    <s v="Rep. Checa"/>
    <n v="13"/>
    <s v="Metropolitana"/>
    <n v="22082019"/>
    <s v="Los demás agua ardiente de vino  (desde 2022)"/>
    <n v="43850"/>
    <n v="249294.77"/>
  </r>
  <r>
    <x v="9"/>
    <x v="8"/>
    <s v="Suiza"/>
    <n v="4"/>
    <s v="Coquimbo"/>
    <n v="22082011"/>
    <s v="Agua ardiente de vino con denominación de origen nacional (desde 2022)"/>
    <n v="8400"/>
    <n v="44800"/>
  </r>
  <r>
    <x v="9"/>
    <x v="9"/>
    <s v="Alemania"/>
    <n v="4"/>
    <s v="Coquimbo"/>
    <n v="22082011"/>
    <s v="Agua ardiente de vino con denominación de origen nacional (desde 2022)"/>
    <n v="4699.2"/>
    <n v="26763.599999999999"/>
  </r>
  <r>
    <x v="9"/>
    <x v="9"/>
    <s v="Alemania"/>
    <n v="4"/>
    <s v="Coquimbo"/>
    <n v="22082019"/>
    <s v="Los demás agua ardiente de vino  (desde 2022)"/>
    <n v="5292"/>
    <n v="30214.06"/>
  </r>
  <r>
    <x v="9"/>
    <x v="9"/>
    <s v="Alemania"/>
    <n v="13"/>
    <s v="Metropolitana"/>
    <n v="22082019"/>
    <s v="Los demás agua ardiente de vino  (desde 2022)"/>
    <n v="21900"/>
    <n v="155291.01999999999"/>
  </r>
  <r>
    <x v="9"/>
    <x v="9"/>
    <s v="Australia"/>
    <n v="4"/>
    <s v="Coquimbo"/>
    <n v="22082019"/>
    <s v="Los demás agua ardiente de vino  (desde 2022)"/>
    <n v="1000.5"/>
    <n v="6840"/>
  </r>
  <r>
    <x v="9"/>
    <x v="9"/>
    <s v="Australia"/>
    <n v="13"/>
    <s v="Metropolitana"/>
    <n v="22082011"/>
    <s v="Agua ardiente de vino con denominación de origen nacional (desde 2022)"/>
    <n v="480"/>
    <n v="1782"/>
  </r>
  <r>
    <x v="9"/>
    <x v="9"/>
    <s v="Bélgica"/>
    <n v="4"/>
    <s v="Coquimbo"/>
    <n v="22082011"/>
    <s v="Agua ardiente de vino con denominación de origen nacional (desde 2022)"/>
    <n v="1324"/>
    <n v="9733.5"/>
  </r>
  <r>
    <x v="9"/>
    <x v="9"/>
    <s v="Canadá"/>
    <n v="4"/>
    <s v="Coquimbo"/>
    <n v="22082020"/>
    <s v="Agua ardiente de orujo de uvas (desde 2022)"/>
    <n v="780"/>
    <n v="7410"/>
  </r>
  <r>
    <x v="9"/>
    <x v="9"/>
    <s v="Canadá"/>
    <n v="7"/>
    <s v="Maule"/>
    <n v="22082019"/>
    <s v="Los demás agua ardiente de vino  (desde 2022)"/>
    <n v="2016"/>
    <n v="18765.400000000001"/>
  </r>
  <r>
    <x v="9"/>
    <x v="9"/>
    <s v="China"/>
    <n v="4"/>
    <s v="Coquimbo"/>
    <n v="22082011"/>
    <s v="Agua ardiente de vino con denominación de origen nacional (desde 2022)"/>
    <n v="2712"/>
    <n v="17400"/>
  </r>
  <r>
    <x v="9"/>
    <x v="9"/>
    <s v="Costa Rica"/>
    <n v="4"/>
    <s v="Coquimbo"/>
    <n v="22082011"/>
    <s v="Agua ardiente de vino con denominación de origen nacional (desde 2022)"/>
    <n v="2424"/>
    <n v="10758.4"/>
  </r>
  <r>
    <x v="9"/>
    <x v="9"/>
    <s v="España"/>
    <n v="7"/>
    <s v="Maule"/>
    <n v="22082019"/>
    <s v="Los demás agua ardiente de vino  (desde 2022)"/>
    <n v="6577.2"/>
    <n v="43047.15"/>
  </r>
  <r>
    <x v="9"/>
    <x v="9"/>
    <s v="Estados Unidos"/>
    <n v="13"/>
    <s v="Metropolitana"/>
    <n v="22082020"/>
    <s v="Agua ardiente de orujo de uvas (desde 2022)"/>
    <n v="252"/>
    <n v="1364.4"/>
  </r>
  <r>
    <x v="9"/>
    <x v="9"/>
    <s v="Filipinas"/>
    <n v="4"/>
    <s v="Coquimbo"/>
    <n v="22082011"/>
    <s v="Agua ardiente de vino con denominación de origen nacional (desde 2022)"/>
    <n v="499.2"/>
    <n v="4804.8"/>
  </r>
  <r>
    <x v="9"/>
    <x v="9"/>
    <s v="Indonesia"/>
    <n v="4"/>
    <s v="Coquimbo"/>
    <n v="22082011"/>
    <s v="Agua ardiente de vino con denominación de origen nacional (desde 2022)"/>
    <n v="360"/>
    <n v="5400"/>
  </r>
  <r>
    <x v="9"/>
    <x v="9"/>
    <s v="Italia"/>
    <n v="4"/>
    <s v="Coquimbo"/>
    <n v="22082011"/>
    <s v="Agua ardiente de vino con denominación de origen nacional (desde 2022)"/>
    <n v="3090"/>
    <n v="15305.4"/>
  </r>
  <r>
    <x v="9"/>
    <x v="9"/>
    <s v="Japón"/>
    <n v="4"/>
    <s v="Coquimbo"/>
    <n v="22082011"/>
    <s v="Agua ardiente de vino con denominación de origen nacional (desde 2022)"/>
    <n v="969"/>
    <n v="7933.02"/>
  </r>
  <r>
    <x v="9"/>
    <x v="9"/>
    <s v="Japón"/>
    <n v="7"/>
    <s v="Maule"/>
    <n v="22082019"/>
    <s v="Los demás agua ardiente de vino  (desde 2022)"/>
    <n v="126"/>
    <n v="1260"/>
  </r>
  <r>
    <x v="9"/>
    <x v="9"/>
    <s v="Japón"/>
    <n v="8"/>
    <s v="BioBio"/>
    <n v="22082020"/>
    <s v="Agua ardiente de orujo de uvas (desde 2022)"/>
    <n v="60"/>
    <n v="960"/>
  </r>
  <r>
    <x v="9"/>
    <x v="9"/>
    <s v="Malasia"/>
    <n v="7"/>
    <s v="Maule"/>
    <n v="22082019"/>
    <s v="Los demás agua ardiente de vino  (desde 2022)"/>
    <n v="252"/>
    <n v="3960"/>
  </r>
  <r>
    <x v="9"/>
    <x v="9"/>
    <s v="Nueva Zelanda"/>
    <n v="4"/>
    <s v="Coquimbo"/>
    <n v="22082011"/>
    <s v="Agua ardiente de vino con denominación de origen nacional (desde 2022)"/>
    <n v="450"/>
    <n v="2563"/>
  </r>
  <r>
    <x v="9"/>
    <x v="9"/>
    <s v="Paraguay"/>
    <n v="4"/>
    <s v="Coquimbo"/>
    <n v="22082019"/>
    <s v="Los demás agua ardiente de vino  (desde 2022)"/>
    <n v="540"/>
    <n v="3120"/>
  </r>
  <r>
    <x v="9"/>
    <x v="9"/>
    <s v="Reino Unido"/>
    <n v="4"/>
    <s v="Coquimbo"/>
    <n v="22082011"/>
    <s v="Agua ardiente de vino con denominación de origen nacional (desde 2022)"/>
    <n v="486"/>
    <n v="3829.05"/>
  </r>
  <r>
    <x v="9"/>
    <x v="9"/>
    <s v="Reino Unido"/>
    <n v="4"/>
    <s v="Coquimbo"/>
    <n v="22082020"/>
    <s v="Agua ardiente de orujo de uvas (desde 2022)"/>
    <n v="5940"/>
    <n v="57901.51"/>
  </r>
  <r>
    <x v="9"/>
    <x v="9"/>
    <s v="Suecia"/>
    <n v="13"/>
    <s v="Metropolitana"/>
    <n v="22082019"/>
    <s v="Los demás agua ardiente de vino  (desde 2022)"/>
    <n v="495"/>
    <n v="5282.7"/>
  </r>
  <r>
    <x v="9"/>
    <x v="10"/>
    <s v="Alemania"/>
    <n v="4"/>
    <s v="Coquimbo"/>
    <n v="22082011"/>
    <s v="Agua ardiente de vino con denominación de origen nacional (desde 2022)"/>
    <n v="10080"/>
    <n v="58651.199999999997"/>
  </r>
  <r>
    <x v="9"/>
    <x v="10"/>
    <s v="Canadá"/>
    <n v="7"/>
    <s v="Maule"/>
    <n v="22082019"/>
    <s v="Los demás agua ardiente de vino  (desde 2022)"/>
    <n v="4284"/>
    <n v="35277.760000000002"/>
  </r>
  <r>
    <x v="9"/>
    <x v="10"/>
    <s v="China"/>
    <n v="4"/>
    <s v="Coquimbo"/>
    <n v="22082011"/>
    <s v="Agua ardiente de vino con denominación de origen nacional (desde 2022)"/>
    <n v="3307.5"/>
    <n v="21830"/>
  </r>
  <r>
    <x v="9"/>
    <x v="10"/>
    <s v="España"/>
    <n v="7"/>
    <s v="Maule"/>
    <n v="22082019"/>
    <s v="Los demás agua ardiente de vino  (desde 2022)"/>
    <n v="4552.8"/>
    <n v="29710.76"/>
  </r>
  <r>
    <x v="9"/>
    <x v="10"/>
    <s v="Estados Unidos"/>
    <n v="13"/>
    <s v="Metropolitana"/>
    <n v="22082020"/>
    <s v="Agua ardiente de orujo de uvas (desde 2022)"/>
    <n v="84"/>
    <n v="454.8"/>
  </r>
  <r>
    <x v="9"/>
    <x v="10"/>
    <s v="Filipinas"/>
    <n v="4"/>
    <s v="Coquimbo"/>
    <n v="22082011"/>
    <s v="Agua ardiente de vino con denominación de origen nacional (desde 2022)"/>
    <n v="135"/>
    <n v="990"/>
  </r>
  <r>
    <x v="9"/>
    <x v="10"/>
    <s v="Paraguay"/>
    <n v="4"/>
    <s v="Coquimbo"/>
    <n v="22082011"/>
    <s v="Agua ardiente de vino con denominación de origen nacional (desde 2022)"/>
    <n v="1116"/>
    <n v="10788"/>
  </r>
  <r>
    <x v="9"/>
    <x v="10"/>
    <s v="Paraguay"/>
    <n v="4"/>
    <s v="Coquimbo"/>
    <n v="22082019"/>
    <s v="Los demás agua ardiente de vino  (desde 2022)"/>
    <n v="540"/>
    <n v="3120"/>
  </r>
  <r>
    <x v="9"/>
    <x v="10"/>
    <s v="Rep. Checa"/>
    <n v="13"/>
    <s v="Metropolitana"/>
    <n v="22082019"/>
    <s v="Los demás agua ardiente de vino  (desde 2022)"/>
    <n v="21900"/>
    <n v="125527.37"/>
  </r>
  <r>
    <x v="9"/>
    <x v="10"/>
    <s v="Tailandia"/>
    <n v="7"/>
    <s v="Maule"/>
    <n v="22082019"/>
    <s v="Los demás agua ardiente de vino  (desde 2022)"/>
    <n v="168"/>
    <n v="2040"/>
  </r>
  <r>
    <x v="9"/>
    <x v="11"/>
    <s v="Alemania"/>
    <n v="4"/>
    <s v="Coquimbo"/>
    <n v="22082019"/>
    <s v="Los demás agua ardiente de vino  (desde 2022)"/>
    <n v="12720"/>
    <n v="73122.89"/>
  </r>
  <r>
    <x v="9"/>
    <x v="11"/>
    <s v="Canadá"/>
    <n v="7"/>
    <s v="Maule"/>
    <n v="22082019"/>
    <s v="Los demás agua ardiente de vino  (desde 2022)"/>
    <n v="2574.6"/>
    <n v="23642.39"/>
  </r>
  <r>
    <x v="9"/>
    <x v="11"/>
    <s v="China"/>
    <n v="5"/>
    <s v="Valparaíso"/>
    <n v="22082011"/>
    <s v="Agua ardiente de vino con denominación de origen nacional (desde 2022)"/>
    <n v="24840"/>
    <n v="193200"/>
  </r>
  <r>
    <x v="9"/>
    <x v="11"/>
    <s v="Cuba"/>
    <n v="7"/>
    <s v="Maule"/>
    <n v="22082019"/>
    <s v="Los demás agua ardiente de vino  (desde 2022)"/>
    <n v="42"/>
    <n v="744.13"/>
  </r>
  <r>
    <x v="9"/>
    <x v="11"/>
    <s v="España"/>
    <n v="4"/>
    <s v="Coquimbo"/>
    <n v="22082019"/>
    <s v="Los demás agua ardiente de vino  (desde 2022)"/>
    <n v="2664"/>
    <n v="13305.6"/>
  </r>
  <r>
    <x v="9"/>
    <x v="11"/>
    <s v="España"/>
    <n v="7"/>
    <s v="Maule"/>
    <n v="22082019"/>
    <s v="Los demás agua ardiente de vino  (desde 2022)"/>
    <n v="1520.4"/>
    <n v="9858.6200000000008"/>
  </r>
  <r>
    <x v="9"/>
    <x v="11"/>
    <s v="Estados Unidos"/>
    <n v="4"/>
    <s v="Coquimbo"/>
    <n v="22082011"/>
    <s v="Agua ardiente de vino con denominación de origen nacional (desde 2022)"/>
    <n v="19740"/>
    <n v="115491.6"/>
  </r>
  <r>
    <x v="9"/>
    <x v="11"/>
    <s v="Estados Unidos"/>
    <n v="4"/>
    <s v="Coquimbo"/>
    <n v="22082019"/>
    <s v="Los demás agua ardiente de vino  (desde 2022)"/>
    <n v="9576"/>
    <n v="57456"/>
  </r>
  <r>
    <x v="9"/>
    <x v="11"/>
    <s v="Holanda"/>
    <n v="4"/>
    <s v="Coquimbo"/>
    <n v="22082019"/>
    <s v="Los demás agua ardiente de vino  (desde 2022)"/>
    <n v="480"/>
    <n v="2564.8000000000002"/>
  </r>
  <r>
    <x v="9"/>
    <x v="11"/>
    <s v="Hong Kong"/>
    <n v="4"/>
    <s v="Coquimbo"/>
    <n v="22082020"/>
    <s v="Agua ardiente de orujo de uvas (desde 2022)"/>
    <n v="1890"/>
    <n v="18900"/>
  </r>
  <r>
    <x v="9"/>
    <x v="11"/>
    <s v="Japón"/>
    <n v="4"/>
    <s v="Coquimbo"/>
    <n v="22082011"/>
    <s v="Agua ardiente de vino con denominación de origen nacional (desde 2022)"/>
    <n v="240"/>
    <n v="2403.1999999999998"/>
  </r>
  <r>
    <x v="9"/>
    <x v="11"/>
    <s v="Rep. Checa"/>
    <n v="13"/>
    <s v="Metropolitana"/>
    <n v="22082019"/>
    <s v="Los demás agua ardiente de vino  (desde 2022)"/>
    <n v="25000"/>
    <n v="123482.88"/>
  </r>
  <r>
    <x v="9"/>
    <x v="11"/>
    <s v="Uruguay"/>
    <n v="4"/>
    <s v="Coquimbo"/>
    <n v="22082011"/>
    <s v="Agua ardiente de vino con denominación de origen nacional (desde 2022)"/>
    <n v="2256"/>
    <n v="15558"/>
  </r>
  <r>
    <x v="9"/>
    <x v="11"/>
    <s v="Vietnam"/>
    <n v="7"/>
    <s v="Maule"/>
    <n v="22082019"/>
    <s v="Los demás agua ardiente de vino  (desde 2022)"/>
    <n v="42"/>
    <n v="530"/>
  </r>
  <r>
    <x v="10"/>
    <x v="0"/>
    <s v="Argentina"/>
    <n v="4"/>
    <s v="Coquimbo"/>
    <n v="22082019"/>
    <s v="Los demás agua ardiente de vino  (desde 2022)"/>
    <n v="11232"/>
    <n v="62899.199999999997"/>
  </r>
  <r>
    <x v="10"/>
    <x v="0"/>
    <s v="Australia"/>
    <n v="4"/>
    <s v="Coquimbo"/>
    <n v="22082011"/>
    <s v="Agua ardiente de vino con denominación de origen nacional (desde 2022)"/>
    <n v="588"/>
    <n v="12012"/>
  </r>
  <r>
    <x v="10"/>
    <x v="0"/>
    <s v="Australia"/>
    <n v="13"/>
    <s v="Metropolitana"/>
    <n v="22082011"/>
    <s v="Agua ardiente de vino con denominación de origen nacional (desde 2022)"/>
    <n v="565"/>
    <n v="3237"/>
  </r>
  <r>
    <x v="10"/>
    <x v="0"/>
    <s v="Australia"/>
    <n v="13"/>
    <s v="Metropolitana"/>
    <n v="22082020"/>
    <s v="Agua ardiente de orujo de uvas (desde 2022)"/>
    <n v="300"/>
    <n v="848"/>
  </r>
  <r>
    <x v="10"/>
    <x v="0"/>
    <s v="Canadá"/>
    <n v="7"/>
    <s v="Maule"/>
    <n v="22082019"/>
    <s v="Los demás agua ardiente de vino  (desde 2022)"/>
    <n v="1209.5999999999999"/>
    <n v="11482.49"/>
  </r>
  <r>
    <x v="10"/>
    <x v="0"/>
    <s v="China"/>
    <n v="13"/>
    <s v="Metropolitana"/>
    <n v="22082011"/>
    <s v="Agua ardiente de vino con denominación de origen nacional (desde 2022)"/>
    <n v="6835.5"/>
    <n v="91140"/>
  </r>
  <r>
    <x v="10"/>
    <x v="0"/>
    <s v="China"/>
    <n v="13"/>
    <s v="Metropolitana"/>
    <n v="22082020"/>
    <s v="Agua ardiente de orujo de uvas (desde 2022)"/>
    <n v="2457"/>
    <n v="21785.4"/>
  </r>
  <r>
    <x v="10"/>
    <x v="0"/>
    <s v="España"/>
    <n v="7"/>
    <s v="Maule"/>
    <n v="22082019"/>
    <s v="Los demás agua ardiente de vino  (desde 2022)"/>
    <n v="8601.6"/>
    <n v="56634.5"/>
  </r>
  <r>
    <x v="10"/>
    <x v="0"/>
    <s v="Holanda"/>
    <n v="4"/>
    <s v="Coquimbo"/>
    <n v="22082019"/>
    <s v="Los demás agua ardiente de vino  (desde 2022)"/>
    <n v="480"/>
    <n v="2564.8000000000002"/>
  </r>
  <r>
    <x v="10"/>
    <x v="0"/>
    <s v="Israel"/>
    <n v="4"/>
    <s v="Coquimbo"/>
    <n v="22082011"/>
    <s v="Agua ardiente de vino con denominación de origen nacional (desde 2022)"/>
    <n v="180.58"/>
    <n v="4845"/>
  </r>
  <r>
    <x v="10"/>
    <x v="0"/>
    <s v="México"/>
    <n v="4"/>
    <s v="Coquimbo"/>
    <n v="22082019"/>
    <s v="Los demás agua ardiente de vino  (desde 2022)"/>
    <n v="3822"/>
    <n v="19565"/>
  </r>
  <r>
    <x v="10"/>
    <x v="0"/>
    <s v="Paraguay"/>
    <n v="4"/>
    <s v="Coquimbo"/>
    <n v="22082019"/>
    <s v="Los demás agua ardiente de vino  (desde 2022)"/>
    <n v="1080"/>
    <n v="6240"/>
  </r>
  <r>
    <x v="10"/>
    <x v="0"/>
    <s v="Rep. Checa"/>
    <n v="13"/>
    <s v="Metropolitana"/>
    <n v="22082019"/>
    <s v="Los demás agua ardiente de vino  (desde 2022)"/>
    <n v="21900"/>
    <n v="123205.57"/>
  </r>
  <r>
    <x v="10"/>
    <x v="0"/>
    <s v="Taiwán"/>
    <n v="13"/>
    <s v="Metropolitana"/>
    <n v="22082011"/>
    <s v="Agua ardiente de vino con denominación de origen nacional (desde 2022)"/>
    <n v="756"/>
    <n v="8450"/>
  </r>
  <r>
    <x v="11"/>
    <x v="12"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1">
  <r>
    <x v="0"/>
    <x v="0"/>
    <s v="Los dem?s vinos envasados menores a 2 lts."/>
    <s v="España"/>
    <n v="22042199"/>
    <s v="Los demás vinos con capacidad inferior o igual a 2 lts (desde 2012)"/>
    <n v="2"/>
    <n v="104"/>
  </r>
  <r>
    <x v="0"/>
    <x v="0"/>
    <s v="Los dem?s vinos envasados menores a 2 lts."/>
    <s v="Francia"/>
    <n v="22042199"/>
    <s v="Los demás vinos con capacidad inferior o igual a 2 lts (desde 2012)"/>
    <n v="3258"/>
    <n v="131865"/>
  </r>
  <r>
    <x v="0"/>
    <x v="0"/>
    <s v="Los dem?s vinos envasados menores a 2 lts."/>
    <s v="Nueva Zelanda"/>
    <n v="22042199"/>
    <s v="Los demás vinos con capacidad inferior o igual a 2 lts (desde 2012)"/>
    <n v="315"/>
    <n v="4070"/>
  </r>
  <r>
    <x v="0"/>
    <x v="0"/>
    <s v="Vino con denominacion de origen"/>
    <s v="Alemania"/>
    <n v="22042147"/>
    <s v="Vino Riesling y Viognier con denominación de origen con capacidad inferior o igual a 2 lts (desde 2012)"/>
    <n v="122"/>
    <n v="809"/>
  </r>
  <r>
    <x v="0"/>
    <x v="0"/>
    <s v="Vino con denominacion de origen"/>
    <s v="Alemania"/>
    <n v="22042149"/>
    <s v="Los demás vinos blancos con denominación de origen con capacidad inferior o igual a 2 lts (desde 2012)"/>
    <n v="90"/>
    <n v="597"/>
  </r>
  <r>
    <x v="0"/>
    <x v="0"/>
    <s v="Vino con denominacion de origen"/>
    <s v="Argentina"/>
    <n v="22042159"/>
    <s v="Los demás vinos tintos con denominación de origen elaborados con uva orgánica con capacidad inferior o igual a 2 lts (desde 2012)"/>
    <n v="3195"/>
    <n v="16612"/>
  </r>
  <r>
    <x v="0"/>
    <x v="0"/>
    <s v="Vino con denominacion de origen"/>
    <s v="Argentina"/>
    <n v="22042166"/>
    <s v="Vino Cabernet Franc con denominación de origen con capacidad inferior o igual a 2 lts (desde 2012)"/>
    <n v="135"/>
    <n v="3108"/>
  </r>
  <r>
    <x v="0"/>
    <x v="0"/>
    <s v="Vino con denominacion de origen"/>
    <s v="Argentina"/>
    <n v="22042167"/>
    <s v="Vino Cot (Malbec) con denominación de origen con capacidad inferior o igual a 2 lts (desde 2012)"/>
    <n v="3930"/>
    <n v="30676"/>
  </r>
  <r>
    <x v="0"/>
    <x v="0"/>
    <s v="Vino con denominacion de origen"/>
    <s v="España"/>
    <n v="22042146"/>
    <s v="Vino Pinot Blanc con denominación de origen con capacidad inferior o igual a 2 lts (desde 2012)"/>
    <n v="104"/>
    <n v="737"/>
  </r>
  <r>
    <x v="0"/>
    <x v="0"/>
    <s v="Vino con denominacion de origen"/>
    <s v="España"/>
    <n v="22042149"/>
    <s v="Los demás vinos blancos con denominación de origen con capacidad inferior o igual a 2 lts (desde 2012)"/>
    <n v="455"/>
    <n v="4170"/>
  </r>
  <r>
    <x v="0"/>
    <x v="0"/>
    <s v="Vino con denominacion de origen"/>
    <s v="España"/>
    <n v="22042161"/>
    <s v="Vino Cabernet Sauvignon con denominación de origen con capacidad inferior o igual a 2 lts (desde 2012)"/>
    <n v="6840"/>
    <n v="44530"/>
  </r>
  <r>
    <x v="0"/>
    <x v="0"/>
    <s v="Vino con denominacion de origen"/>
    <s v="España"/>
    <n v="22042169"/>
    <s v="Los demás vinos tintos con denominación de origen con capacidad inferior o igual a 2 lts (desde 2012)"/>
    <n v="14090"/>
    <n v="106890"/>
  </r>
  <r>
    <x v="0"/>
    <x v="0"/>
    <s v="Vino con denominacion de origen"/>
    <s v="Francia"/>
    <n v="22042142"/>
    <s v="Vino Chardonnay con denominación de origen con capacidad inferior o igual a 2 lts (desde 2012)"/>
    <n v="72"/>
    <n v="5417"/>
  </r>
  <r>
    <x v="0"/>
    <x v="0"/>
    <s v="Vino con denominacion de origen"/>
    <s v="Francia"/>
    <n v="22042149"/>
    <s v="Los demás vinos blancos con denominación de origen con capacidad inferior o igual a 2 lts (desde 2012)"/>
    <n v="306"/>
    <n v="2628"/>
  </r>
  <r>
    <x v="0"/>
    <x v="0"/>
    <s v="Vino con denominacion de origen"/>
    <s v="Francia"/>
    <n v="22042151"/>
    <s v="Vino Cabernet  Sauvignon con denominación de origen elaborado con uva orgánica con capacidad inferior o igual a 2 lts (desde 2012)"/>
    <n v="33"/>
    <n v="8470"/>
  </r>
  <r>
    <x v="0"/>
    <x v="0"/>
    <s v="Vino con denominacion de origen"/>
    <s v="Francia"/>
    <n v="22042152"/>
    <s v="Vino Merlot con denominación de origen elaborado con uva orgánica con capacidad inferior o igual a 2 lts (desde 2012)"/>
    <n v="9"/>
    <n v="3043"/>
  </r>
  <r>
    <x v="0"/>
    <x v="0"/>
    <s v="Vino con denominacion de origen"/>
    <s v="Francia"/>
    <n v="22042161"/>
    <s v="Vino Cabernet Sauvignon con denominación de origen con capacidad inferior o igual a 2 lts (desde 2012)"/>
    <n v="81"/>
    <n v="5109"/>
  </r>
  <r>
    <x v="0"/>
    <x v="0"/>
    <s v="Vino con denominacion de origen"/>
    <s v="Francia"/>
    <n v="22042164"/>
    <s v="Vino Syrah con denominación de origen con capacidad inferior o igual a 2 lts (desde 2012)"/>
    <n v="198"/>
    <n v="858"/>
  </r>
  <r>
    <x v="0"/>
    <x v="0"/>
    <s v="Vino con denominacion de origen"/>
    <s v="Francia"/>
    <n v="22042165"/>
    <s v="Vino Pinot Noir con denominación de origen con capacidad inferior o igual a 2 lts (desde 2012)"/>
    <n v="23"/>
    <n v="416"/>
  </r>
  <r>
    <x v="0"/>
    <x v="0"/>
    <s v="Vino con denominacion de origen"/>
    <s v="Francia"/>
    <n v="22042166"/>
    <s v="Vino Cabernet Franc con denominación de origen con capacidad inferior o igual a 2 lts (desde 2012)"/>
    <n v="90"/>
    <n v="2482"/>
  </r>
  <r>
    <x v="0"/>
    <x v="0"/>
    <s v="Vino con denominacion de origen"/>
    <s v="Francia"/>
    <n v="22042168"/>
    <s v="Mezclas de vino tinto con denominación de origen con capacidad inferior o igual a 2 lts (desde 2012)"/>
    <n v="5"/>
    <n v="146"/>
  </r>
  <r>
    <x v="0"/>
    <x v="0"/>
    <s v="Vino con denominacion de origen"/>
    <s v="Francia"/>
    <n v="22042170"/>
    <s v="Los demás vinos con denominación de origen con capacidad inferior o igual a 2 lts (desde 2012)"/>
    <n v="302"/>
    <n v="6780"/>
  </r>
  <r>
    <x v="0"/>
    <x v="0"/>
    <s v="Vino con denominacion de origen"/>
    <s v="Italia"/>
    <n v="22042149"/>
    <s v="Los demás vinos blancos con denominación de origen con capacidad inferior o igual a 2 lts (desde 2012)"/>
    <n v="144"/>
    <n v="1011"/>
  </r>
  <r>
    <x v="0"/>
    <x v="0"/>
    <s v="Vino con denominacion de origen"/>
    <s v="Italia"/>
    <n v="22042169"/>
    <s v="Los demás vinos tintos con denominación de origen con capacidad inferior o igual a 2 lts (desde 2012)"/>
    <n v="2676"/>
    <n v="9845"/>
  </r>
  <r>
    <x v="0"/>
    <x v="0"/>
    <s v="Vino con denominacion de origen"/>
    <s v="Rep. Dominicana"/>
    <n v="22042169"/>
    <s v="Los demás vinos tintos con denominación de origen con capacidad inferior o igual a 2 lts (desde 2012)"/>
    <n v="3360"/>
    <n v="4486"/>
  </r>
  <r>
    <x v="0"/>
    <x v="0"/>
    <s v="Vinos espumosos"/>
    <s v="Argentina"/>
    <n v="22041020"/>
    <s v="Vino espumoso orgánico  (desde 2022)"/>
    <n v="60"/>
    <n v="1048"/>
  </r>
  <r>
    <x v="0"/>
    <x v="0"/>
    <s v="Vinos espumosos"/>
    <s v="Argentina"/>
    <n v="22041090"/>
    <s v="Los demás vinos espumosos (desde 2022)"/>
    <n v="270"/>
    <n v="2794"/>
  </r>
  <r>
    <x v="0"/>
    <x v="0"/>
    <s v="Vinos espumosos"/>
    <s v="España"/>
    <n v="22041090"/>
    <s v="Los demás vinos espumosos (desde 2022)"/>
    <n v="17726"/>
    <n v="95786"/>
  </r>
  <r>
    <x v="0"/>
    <x v="0"/>
    <s v="Vinos espumosos"/>
    <s v="Francia"/>
    <n v="22041090"/>
    <s v="Los demás vinos espumosos (desde 2022)"/>
    <n v="3298"/>
    <n v="24349"/>
  </r>
  <r>
    <x v="0"/>
    <x v="0"/>
    <s v="Vinos espumosos"/>
    <s v="Italia"/>
    <n v="22041090"/>
    <s v="Los demás vinos espumosos (desde 2022)"/>
    <n v="5689"/>
    <n v="45884"/>
  </r>
  <r>
    <x v="0"/>
    <x v="0"/>
    <s v="Vinos espumosos"/>
    <s v="Reino Unido"/>
    <n v="22041090"/>
    <s v="Los demás vinos espumosos (desde 2022)"/>
    <n v="32"/>
    <n v="829"/>
  </r>
  <r>
    <x v="0"/>
    <x v="1"/>
    <s v="Los dem?s vinos envasados menores a 2 lts."/>
    <s v="Francia"/>
    <n v="22042199"/>
    <s v="Los demás vinos con capacidad inferior o igual a 2 lts (desde 2012)"/>
    <n v="3"/>
    <n v="131"/>
  </r>
  <r>
    <x v="0"/>
    <x v="1"/>
    <s v="Vino con denominacion de origen"/>
    <s v="Argentina"/>
    <n v="22042149"/>
    <s v="Los demás vinos blancos con denominación de origen con capacidad inferior o igual a 2 lts (desde 2012)"/>
    <n v="360"/>
    <n v="1203"/>
  </r>
  <r>
    <x v="0"/>
    <x v="1"/>
    <s v="Vino con denominacion de origen"/>
    <s v="Argentina"/>
    <n v="22042167"/>
    <s v="Vino Cot (Malbec) con denominación de origen con capacidad inferior o igual a 2 lts (desde 2012)"/>
    <n v="4208"/>
    <n v="29968"/>
  </r>
  <r>
    <x v="0"/>
    <x v="1"/>
    <s v="Vino con denominacion de origen"/>
    <s v="Argentina"/>
    <n v="22042168"/>
    <s v="Mezclas de vino tinto con denominación de origen con capacidad inferior o igual a 2 lts (desde 2012)"/>
    <n v="1260"/>
    <n v="3368"/>
  </r>
  <r>
    <x v="0"/>
    <x v="1"/>
    <s v="Vino con denominacion de origen"/>
    <s v="Argentina"/>
    <n v="22042169"/>
    <s v="Los demás vinos tintos con denominación de origen con capacidad inferior o igual a 2 lts (desde 2012)"/>
    <n v="661"/>
    <n v="2289"/>
  </r>
  <r>
    <x v="0"/>
    <x v="1"/>
    <s v="Vino con denominacion de origen"/>
    <s v="España"/>
    <n v="22042149"/>
    <s v="Los demás vinos blancos con denominación de origen con capacidad inferior o igual a 2 lts (desde 2012)"/>
    <n v="1800"/>
    <n v="8482"/>
  </r>
  <r>
    <x v="0"/>
    <x v="1"/>
    <s v="Vino con denominacion de origen"/>
    <s v="España"/>
    <n v="22042169"/>
    <s v="Los demás vinos tintos con denominación de origen con capacidad inferior o igual a 2 lts (desde 2012)"/>
    <n v="225"/>
    <n v="680"/>
  </r>
  <r>
    <x v="0"/>
    <x v="1"/>
    <s v="Vino con denominacion de origen"/>
    <s v="Francia"/>
    <n v="22042155"/>
    <s v="Vino Pinot Noir con denominación de origen elaborado con uva orgánica con capacidad inferior o igual a 2 lts (desde 2012)"/>
    <n v="310"/>
    <n v="26597"/>
  </r>
  <r>
    <x v="0"/>
    <x v="1"/>
    <s v="Vino con denominacion de origen"/>
    <s v="Italia"/>
    <n v="22042146"/>
    <s v="Vino Pinot Blanc con denominación de origen con capacidad inferior o igual a 2 lts (desde 2012)"/>
    <n v="540"/>
    <n v="1958"/>
  </r>
  <r>
    <x v="0"/>
    <x v="1"/>
    <s v="Vino con denominacion de origen"/>
    <s v="Italia"/>
    <n v="22042169"/>
    <s v="Los demás vinos tintos con denominación de origen con capacidad inferior o igual a 2 lts (desde 2012)"/>
    <n v="419"/>
    <n v="1677"/>
  </r>
  <r>
    <x v="0"/>
    <x v="1"/>
    <s v="Vino con denominacion de origen"/>
    <s v="Italia"/>
    <n v="22042170"/>
    <s v="Los demás vinos con denominación de origen con capacidad inferior o igual a 2 lts (desde 2012)"/>
    <n v="4343"/>
    <n v="13626"/>
  </r>
  <r>
    <x v="0"/>
    <x v="1"/>
    <s v="Vinos espumosos"/>
    <s v="Argentina"/>
    <n v="22041090"/>
    <s v="Los demás vinos espumosos (desde 2022)"/>
    <n v="11115"/>
    <n v="32605"/>
  </r>
  <r>
    <x v="0"/>
    <x v="1"/>
    <s v="Vinos espumosos"/>
    <s v="España"/>
    <n v="22041090"/>
    <s v="Los demás vinos espumosos (desde 2022)"/>
    <n v="15206"/>
    <n v="50588"/>
  </r>
  <r>
    <x v="0"/>
    <x v="1"/>
    <s v="Vinos espumosos"/>
    <s v="Francia"/>
    <n v="22041090"/>
    <s v="Los demás vinos espumosos (desde 2022)"/>
    <n v="250"/>
    <n v="14580"/>
  </r>
  <r>
    <x v="0"/>
    <x v="1"/>
    <s v="Vinos espumosos"/>
    <s v="Italia"/>
    <n v="22041090"/>
    <s v="Los demás vinos espumosos (desde 2022)"/>
    <n v="82710"/>
    <n v="422050"/>
  </r>
  <r>
    <x v="0"/>
    <x v="1"/>
    <s v="Vinos espumosos"/>
    <s v="Reino Unido"/>
    <n v="22041090"/>
    <s v="Los demás vinos espumosos (desde 2022)"/>
    <n v="32"/>
    <n v="1121"/>
  </r>
  <r>
    <x v="0"/>
    <x v="2"/>
    <s v="Los dem?s vinos envasados menores a 2 lts."/>
    <s v="Italia"/>
    <n v="22042199"/>
    <s v="Los demás vinos con capacidad inferior o igual a 2 lts (desde 2012)"/>
    <n v="656"/>
    <n v="9341"/>
  </r>
  <r>
    <x v="0"/>
    <x v="2"/>
    <s v="Vino con denominacion de origen"/>
    <s v="Argentina"/>
    <n v="22042142"/>
    <s v="Vino Chardonnay con denominación de origen con capacidad inferior o igual a 2 lts (desde 2012)"/>
    <n v="14"/>
    <n v="193"/>
  </r>
  <r>
    <x v="0"/>
    <x v="2"/>
    <s v="Vino con denominacion de origen"/>
    <s v="Argentina"/>
    <n v="22042149"/>
    <s v="Los demás vinos blancos con denominación de origen con capacidad inferior o igual a 2 lts (desde 2012)"/>
    <n v="927"/>
    <n v="4350"/>
  </r>
  <r>
    <x v="0"/>
    <x v="2"/>
    <s v="Vino con denominacion de origen"/>
    <s v="Argentina"/>
    <n v="22042166"/>
    <s v="Vino Cabernet Franc con denominación de origen con capacidad inferior o igual a 2 lts (desde 2012)"/>
    <n v="1908"/>
    <n v="21771"/>
  </r>
  <r>
    <x v="0"/>
    <x v="2"/>
    <s v="Vino con denominacion de origen"/>
    <s v="Argentina"/>
    <n v="22042167"/>
    <s v="Vino Cot (Malbec) con denominación de origen con capacidad inferior o igual a 2 lts (desde 2012)"/>
    <n v="5094"/>
    <n v="57083"/>
  </r>
  <r>
    <x v="0"/>
    <x v="2"/>
    <s v="Vino con denominacion de origen"/>
    <s v="Argentina"/>
    <n v="22042168"/>
    <s v="Mezclas de vino tinto con denominación de origen con capacidad inferior o igual a 2 lts (desde 2012)"/>
    <n v="8420"/>
    <n v="63065"/>
  </r>
  <r>
    <x v="0"/>
    <x v="2"/>
    <s v="Vino con denominacion de origen"/>
    <s v="Italia"/>
    <n v="22042149"/>
    <s v="Los demás vinos blancos con denominación de origen con capacidad inferior o igual a 2 lts (desde 2012)"/>
    <n v="927"/>
    <n v="8332"/>
  </r>
  <r>
    <x v="0"/>
    <x v="2"/>
    <s v="Vino con denominacion de origen"/>
    <s v="Italia"/>
    <n v="22042159"/>
    <s v="Los demás vinos tintos con denominación de origen elaborados con uva orgánica con capacidad inferior o igual a 2 lts (desde 2012)"/>
    <n v="63"/>
    <n v="1569"/>
  </r>
  <r>
    <x v="0"/>
    <x v="2"/>
    <s v="Vino con denominacion de origen"/>
    <s v="Italia"/>
    <n v="22042168"/>
    <s v="Mezclas de vino tinto con denominación de origen con capacidad inferior o igual a 2 lts (desde 2012)"/>
    <n v="45"/>
    <n v="422"/>
  </r>
  <r>
    <x v="0"/>
    <x v="2"/>
    <s v="Vino con denominacion de origen"/>
    <s v="Italia"/>
    <n v="22042169"/>
    <s v="Los demás vinos tintos con denominación de origen con capacidad inferior o igual a 2 lts (desde 2012)"/>
    <n v="4658"/>
    <n v="41371"/>
  </r>
  <r>
    <x v="0"/>
    <x v="2"/>
    <s v="Vino con denominacion de origen"/>
    <s v="Italia"/>
    <n v="22042170"/>
    <s v="Los demás vinos con denominación de origen con capacidad inferior o igual a 2 lts (desde 2012)"/>
    <n v="27"/>
    <n v="631"/>
  </r>
  <r>
    <x v="0"/>
    <x v="2"/>
    <s v="Vinos espumosos"/>
    <s v="Argentina"/>
    <n v="22041090"/>
    <s v="Los demás vinos espumosos (desde 2022)"/>
    <n v="26204"/>
    <n v="182954"/>
  </r>
  <r>
    <x v="0"/>
    <x v="2"/>
    <s v="Vinos espumosos"/>
    <s v="Estados Unidos"/>
    <n v="22041090"/>
    <s v="Los demás vinos espumosos (desde 2022)"/>
    <n v="41"/>
    <n v="1648"/>
  </r>
  <r>
    <x v="0"/>
    <x v="2"/>
    <s v="Vinos espumosos"/>
    <s v="Francia"/>
    <n v="22041090"/>
    <s v="Los demás vinos espumosos (desde 2022)"/>
    <n v="207"/>
    <n v="6794"/>
  </r>
  <r>
    <x v="0"/>
    <x v="2"/>
    <s v="Vinos espumosos"/>
    <s v="Italia"/>
    <n v="22041090"/>
    <s v="Los demás vinos espumosos (desde 2022)"/>
    <n v="14945"/>
    <n v="102124"/>
  </r>
  <r>
    <x v="0"/>
    <x v="3"/>
    <s v="Los dem?s vinos envasados menores a 2 lts."/>
    <s v="Australia"/>
    <n v="22042199"/>
    <s v="Los demás vinos con capacidad inferior o igual a 2 lts (desde 2012)"/>
    <n v="68"/>
    <n v="5014"/>
  </r>
  <r>
    <x v="0"/>
    <x v="3"/>
    <s v="Los dem?s vinos envasados menores a 2 lts."/>
    <s v="España"/>
    <n v="22042199"/>
    <s v="Los demás vinos con capacidad inferior o igual a 2 lts (desde 2012)"/>
    <n v="3230"/>
    <n v="88556"/>
  </r>
  <r>
    <x v="0"/>
    <x v="3"/>
    <s v="Los dem?s vinos envasados menores a 2 lts."/>
    <s v="Francia"/>
    <n v="22042199"/>
    <s v="Los demás vinos con capacidad inferior o igual a 2 lts (desde 2012)"/>
    <n v="2779"/>
    <n v="128248"/>
  </r>
  <r>
    <x v="0"/>
    <x v="3"/>
    <s v="Vino con denominacion de origen"/>
    <s v="Alemania"/>
    <n v="22042147"/>
    <s v="Vino Riesling y Viognier con denominación de origen con capacidad inferior o igual a 2 lts (desde 2012)"/>
    <n v="464"/>
    <n v="4519"/>
  </r>
  <r>
    <x v="0"/>
    <x v="3"/>
    <s v="Vino con denominacion de origen"/>
    <s v="Alemania"/>
    <n v="22042149"/>
    <s v="Los demás vinos blancos con denominación de origen con capacidad inferior o igual a 2 lts (desde 2012)"/>
    <n v="45"/>
    <n v="440"/>
  </r>
  <r>
    <x v="0"/>
    <x v="3"/>
    <s v="Vino con denominacion de origen"/>
    <s v="Argentina"/>
    <n v="22042159"/>
    <s v="Los demás vinos tintos con denominación de origen elaborados con uva orgánica con capacidad inferior o igual a 2 lts (desde 2012)"/>
    <n v="3780"/>
    <n v="11112"/>
  </r>
  <r>
    <x v="0"/>
    <x v="3"/>
    <s v="Vino con denominacion de origen"/>
    <s v="Argentina"/>
    <n v="22042161"/>
    <s v="Vino Cabernet Sauvignon con denominación de origen con capacidad inferior o igual a 2 lts (desde 2012)"/>
    <n v="491"/>
    <n v="1607"/>
  </r>
  <r>
    <x v="0"/>
    <x v="3"/>
    <s v="Vino con denominacion de origen"/>
    <s v="Argentina"/>
    <n v="22042167"/>
    <s v="Vino Cot (Malbec) con denominación de origen con capacidad inferior o igual a 2 lts (desde 2012)"/>
    <n v="15300"/>
    <n v="124644"/>
  </r>
  <r>
    <x v="0"/>
    <x v="3"/>
    <s v="Vino con denominacion de origen"/>
    <s v="Argentina"/>
    <n v="22042168"/>
    <s v="Mezclas de vino tinto con denominación de origen con capacidad inferior o igual a 2 lts (desde 2012)"/>
    <n v="1053"/>
    <n v="6977"/>
  </r>
  <r>
    <x v="0"/>
    <x v="3"/>
    <s v="Vino con denominacion de origen"/>
    <s v="España"/>
    <n v="22042149"/>
    <s v="Los demás vinos blancos con denominación de origen con capacidad inferior o igual a 2 lts (desde 2012)"/>
    <n v="243"/>
    <n v="1724"/>
  </r>
  <r>
    <x v="0"/>
    <x v="3"/>
    <s v="Vino con denominacion de origen"/>
    <s v="España"/>
    <n v="22042169"/>
    <s v="Los demás vinos tintos con denominación de origen con capacidad inferior o igual a 2 lts (desde 2012)"/>
    <n v="545"/>
    <n v="4125"/>
  </r>
  <r>
    <x v="0"/>
    <x v="3"/>
    <s v="Vino con denominacion de origen"/>
    <s v="España"/>
    <n v="22042170"/>
    <s v="Los demás vinos con denominación de origen con capacidad inferior o igual a 2 lts (desde 2012)"/>
    <n v="50"/>
    <n v="4110"/>
  </r>
  <r>
    <x v="0"/>
    <x v="3"/>
    <s v="Vino con denominacion de origen"/>
    <s v="Francia"/>
    <n v="22042132"/>
    <s v="Vino Chardonnay con denominación de origen elaborado con uva orgánica con capacidad inferior o igual a 2 lts (desde 2012)"/>
    <n v="630"/>
    <n v="28808"/>
  </r>
  <r>
    <x v="0"/>
    <x v="3"/>
    <s v="Vino con denominacion de origen"/>
    <s v="Francia"/>
    <n v="22042139"/>
    <s v="Los demás vinos blancos con denominación de origen elaborados con uva orgánica con capacidad inferior o igual a 2 lts (desde 2012)"/>
    <n v="148"/>
    <n v="2655"/>
  </r>
  <r>
    <x v="0"/>
    <x v="3"/>
    <s v="Vino con denominacion de origen"/>
    <s v="Francia"/>
    <n v="22042155"/>
    <s v="Vino Pinot Noir con denominación de origen elaborado con uva orgánica con capacidad inferior o igual a 2 lts (desde 2012)"/>
    <n v="747"/>
    <n v="55493"/>
  </r>
  <r>
    <x v="0"/>
    <x v="3"/>
    <s v="Vino con denominacion de origen"/>
    <s v="Francia"/>
    <n v="22042156"/>
    <s v="Mezclas de vino tinto con denominación de origen elaborado con uva orgánica con capacidad inferior o igual a 2 lts (desde 2012)"/>
    <n v="16"/>
    <n v="265"/>
  </r>
  <r>
    <x v="0"/>
    <x v="3"/>
    <s v="Vino con denominacion de origen"/>
    <s v="Francia"/>
    <n v="22042170"/>
    <s v="Los demás vinos con denominación de origen con capacidad inferior o igual a 2 lts (desde 2012)"/>
    <n v="45"/>
    <n v="2350"/>
  </r>
  <r>
    <x v="0"/>
    <x v="3"/>
    <s v="Vino con denominacion de origen"/>
    <s v="Italia"/>
    <n v="22042149"/>
    <s v="Los demás vinos blancos con denominación de origen con capacidad inferior o igual a 2 lts (desde 2012)"/>
    <n v="90"/>
    <n v="264"/>
  </r>
  <r>
    <x v="0"/>
    <x v="3"/>
    <s v="Vino con denominacion de origen"/>
    <s v="Italia"/>
    <n v="22042169"/>
    <s v="Los demás vinos tintos con denominación de origen con capacidad inferior o igual a 2 lts (desde 2012)"/>
    <n v="1058"/>
    <n v="3367"/>
  </r>
  <r>
    <x v="0"/>
    <x v="3"/>
    <s v="Vino con denominacion de origen"/>
    <s v="Reino Unido"/>
    <n v="22042169"/>
    <s v="Los demás vinos tintos con denominación de origen con capacidad inferior o igual a 2 lts (desde 2012)"/>
    <n v="9"/>
    <n v="34"/>
  </r>
  <r>
    <x v="0"/>
    <x v="3"/>
    <s v="Vinos con pulpa de frutas"/>
    <s v="Francia"/>
    <n v="22051010"/>
    <s v="Vinos con pulpa de frutas, en recipientes de capacidad &lt;= a 2 lts"/>
    <n v="630"/>
    <n v="4281"/>
  </r>
  <r>
    <x v="0"/>
    <x v="3"/>
    <s v="Vinos espumosos"/>
    <s v="Alemania"/>
    <n v="22041090"/>
    <s v="Los demás vinos espumosos (desde 2022)"/>
    <n v="225"/>
    <n v="3158"/>
  </r>
  <r>
    <x v="0"/>
    <x v="3"/>
    <s v="Vinos espumosos"/>
    <s v="Argentina"/>
    <n v="22041090"/>
    <s v="Los demás vinos espumosos (desde 2022)"/>
    <n v="35185"/>
    <n v="207688"/>
  </r>
  <r>
    <x v="0"/>
    <x v="3"/>
    <s v="Vinos espumosos"/>
    <s v="Brasil"/>
    <n v="22041090"/>
    <s v="Los demás vinos espumosos (desde 2022)"/>
    <n v="2016"/>
    <n v="6851"/>
  </r>
  <r>
    <x v="0"/>
    <x v="3"/>
    <s v="Vinos espumosos"/>
    <s v="España"/>
    <n v="22041020"/>
    <s v="Vino espumoso orgánico  (desde 2022)"/>
    <n v="405"/>
    <n v="2870"/>
  </r>
  <r>
    <x v="0"/>
    <x v="3"/>
    <s v="Vinos espumosos"/>
    <s v="España"/>
    <n v="22041090"/>
    <s v="Los demás vinos espumosos (desde 2022)"/>
    <n v="18793"/>
    <n v="96460"/>
  </r>
  <r>
    <x v="0"/>
    <x v="3"/>
    <s v="Vinos espumosos"/>
    <s v="Francia"/>
    <n v="22041090"/>
    <s v="Los demás vinos espumosos (desde 2022)"/>
    <n v="599"/>
    <n v="21105"/>
  </r>
  <r>
    <x v="0"/>
    <x v="3"/>
    <s v="Vinos espumosos"/>
    <s v="Italia"/>
    <n v="22041090"/>
    <s v="Los demás vinos espumosos (desde 2022)"/>
    <n v="43920"/>
    <n v="266685"/>
  </r>
  <r>
    <x v="0"/>
    <x v="3"/>
    <s v="Vinos espumosos"/>
    <s v="Reino Unido"/>
    <n v="22041090"/>
    <s v="Los demás vinos espumosos (desde 2022)"/>
    <n v="138"/>
    <n v="2347"/>
  </r>
  <r>
    <x v="0"/>
    <x v="4"/>
    <s v="Los dem?s vinos envasados menores a 2 lts."/>
    <s v="España"/>
    <n v="22042199"/>
    <s v="Los demás vinos con capacidad inferior o igual a 2 lts (desde 2012)"/>
    <n v="8"/>
    <n v="109"/>
  </r>
  <r>
    <x v="0"/>
    <x v="4"/>
    <s v="Los dem?s vinos envasados menores a 2 lts."/>
    <s v="Francia"/>
    <n v="22042199"/>
    <s v="Los demás vinos con capacidad inferior o igual a 2 lts (desde 2012)"/>
    <n v="1"/>
    <n v="277"/>
  </r>
  <r>
    <x v="0"/>
    <x v="4"/>
    <s v="Los dem?s vinos envasados menores a 2 lts."/>
    <s v="Portugal"/>
    <n v="22042199"/>
    <s v="Los demás vinos con capacidad inferior o igual a 2 lts (desde 2012)"/>
    <n v="2160"/>
    <n v="15951"/>
  </r>
  <r>
    <x v="0"/>
    <x v="4"/>
    <s v="Vino con denominacion de origen"/>
    <s v="Argentina"/>
    <n v="22042141"/>
    <s v="Vino Sauvignon Blanc con denominación de origen con capacidad inferior o igual a 2 lts (desde 2012)"/>
    <n v="1350"/>
    <n v="2989"/>
  </r>
  <r>
    <x v="0"/>
    <x v="4"/>
    <s v="Vino con denominacion de origen"/>
    <s v="Argentina"/>
    <n v="22042142"/>
    <s v="Vino Chardonnay con denominación de origen con capacidad inferior o igual a 2 lts (desde 2012)"/>
    <n v="1463"/>
    <n v="5452"/>
  </r>
  <r>
    <x v="0"/>
    <x v="4"/>
    <s v="Vino con denominacion de origen"/>
    <s v="Argentina"/>
    <n v="22042147"/>
    <s v="Vino Riesling y Viognier con denominación de origen con capacidad inferior o igual a 2 lts (desde 2012)"/>
    <n v="23"/>
    <n v="167"/>
  </r>
  <r>
    <x v="0"/>
    <x v="4"/>
    <s v="Vino con denominacion de origen"/>
    <s v="Argentina"/>
    <n v="22042156"/>
    <s v="Mezclas de vino tinto con denominación de origen elaborado con uva orgánica con capacidad inferior o igual a 2 lts (desde 2012)"/>
    <n v="261"/>
    <n v="2303"/>
  </r>
  <r>
    <x v="0"/>
    <x v="4"/>
    <s v="Vino con denominacion de origen"/>
    <s v="Argentina"/>
    <n v="22042159"/>
    <s v="Los demás vinos tintos con denominación de origen elaborados con uva orgánica con capacidad inferior o igual a 2 lts (desde 2012)"/>
    <n v="522"/>
    <n v="4170"/>
  </r>
  <r>
    <x v="0"/>
    <x v="4"/>
    <s v="Vino con denominacion de origen"/>
    <s v="Argentina"/>
    <n v="22042166"/>
    <s v="Vino Cabernet Franc con denominación de origen con capacidad inferior o igual a 2 lts (desde 2012)"/>
    <n v="153"/>
    <n v="7367"/>
  </r>
  <r>
    <x v="0"/>
    <x v="4"/>
    <s v="Vino con denominacion de origen"/>
    <s v="Argentina"/>
    <n v="22042167"/>
    <s v="Vino Cot (Malbec) con denominación de origen con capacidad inferior o igual a 2 lts (desde 2012)"/>
    <n v="35780"/>
    <n v="186008"/>
  </r>
  <r>
    <x v="0"/>
    <x v="4"/>
    <s v="Vino con denominacion de origen"/>
    <s v="Argentina"/>
    <n v="22042169"/>
    <s v="Los demás vinos tintos con denominación de origen con capacidad inferior o igual a 2 lts (desde 2012)"/>
    <n v="3150"/>
    <n v="9994"/>
  </r>
  <r>
    <x v="0"/>
    <x v="4"/>
    <s v="Vino con denominacion de origen"/>
    <s v="Estados Unidos"/>
    <n v="22042169"/>
    <s v="Los demás vinos tintos con denominación de origen con capacidad inferior o igual a 2 lts (desde 2012)"/>
    <n v="5"/>
    <n v="17"/>
  </r>
  <r>
    <x v="0"/>
    <x v="4"/>
    <s v="Vino con denominacion de origen"/>
    <s v="Italia"/>
    <n v="22042146"/>
    <s v="Vino Pinot Blanc con denominación de origen con capacidad inferior o igual a 2 lts (desde 2012)"/>
    <n v="405"/>
    <n v="1429"/>
  </r>
  <r>
    <x v="0"/>
    <x v="4"/>
    <s v="Vino con denominacion de origen"/>
    <s v="Italia"/>
    <n v="22042170"/>
    <s v="Los demás vinos con denominación de origen con capacidad inferior o igual a 2 lts (desde 2012)"/>
    <n v="4365"/>
    <n v="16824"/>
  </r>
  <r>
    <x v="0"/>
    <x v="4"/>
    <s v="Vino con denominacion de origen"/>
    <s v="Portugal"/>
    <n v="22042149"/>
    <s v="Los demás vinos blancos con denominación de origen con capacidad inferior o igual a 2 lts (desde 2012)"/>
    <n v="18"/>
    <n v="306"/>
  </r>
  <r>
    <x v="0"/>
    <x v="4"/>
    <s v="Vinos espumosos"/>
    <s v="Argentina"/>
    <n v="22041090"/>
    <s v="Los demás vinos espumosos (desde 2022)"/>
    <n v="9567"/>
    <n v="37741"/>
  </r>
  <r>
    <x v="0"/>
    <x v="4"/>
    <s v="Vinos espumosos"/>
    <s v="España"/>
    <n v="22041090"/>
    <s v="Los demás vinos espumosos (desde 2022)"/>
    <n v="3942"/>
    <n v="31497"/>
  </r>
  <r>
    <x v="0"/>
    <x v="4"/>
    <s v="Vinos espumosos"/>
    <s v="Estados Unidos"/>
    <n v="22041090"/>
    <s v="Los demás vinos espumosos (desde 2022)"/>
    <n v="14"/>
    <n v="665"/>
  </r>
  <r>
    <x v="0"/>
    <x v="4"/>
    <s v="Vinos espumosos"/>
    <s v="Francia"/>
    <n v="22041090"/>
    <s v="Los demás vinos espumosos (desde 2022)"/>
    <n v="788609"/>
    <n v="171990"/>
  </r>
  <r>
    <x v="0"/>
    <x v="4"/>
    <s v="Vinos espumosos"/>
    <s v="Italia"/>
    <n v="22041090"/>
    <s v="Los demás vinos espumosos (desde 2022)"/>
    <n v="14711"/>
    <n v="109335"/>
  </r>
  <r>
    <x v="0"/>
    <x v="5"/>
    <s v="Los dem?s vinos envasados menores a 2 lts."/>
    <s v="Francia"/>
    <n v="22042199"/>
    <s v="Los demás vinos con capacidad inferior o igual a 2 lts (desde 2012)"/>
    <n v="4"/>
    <n v="211"/>
  </r>
  <r>
    <x v="0"/>
    <x v="5"/>
    <s v="Los dem?s vinos envasados menores a 2 lts."/>
    <s v="Italia"/>
    <n v="22042199"/>
    <s v="Los demás vinos con capacidad inferior o igual a 2 lts (desde 2012)"/>
    <n v="1395"/>
    <n v="9366"/>
  </r>
  <r>
    <x v="0"/>
    <x v="5"/>
    <s v="Vino con denominacion de origen"/>
    <s v="Argentina"/>
    <n v="22042166"/>
    <s v="Vino Cabernet Franc con denominación de origen con capacidad inferior o igual a 2 lts (desde 2012)"/>
    <n v="45"/>
    <n v="701"/>
  </r>
  <r>
    <x v="0"/>
    <x v="5"/>
    <s v="Vino con denominacion de origen"/>
    <s v="Argentina"/>
    <n v="22042167"/>
    <s v="Vino Cot (Malbec) con denominación de origen con capacidad inferior o igual a 2 lts (desde 2012)"/>
    <n v="615"/>
    <n v="6072"/>
  </r>
  <r>
    <x v="0"/>
    <x v="5"/>
    <s v="Vino con denominacion de origen"/>
    <s v="España"/>
    <n v="22042139"/>
    <s v="Los demás vinos blancos con denominación de origen elaborados con uva orgánica con capacidad inferior o igual a 2 lts (desde 2012)"/>
    <n v="6270"/>
    <n v="20180"/>
  </r>
  <r>
    <x v="0"/>
    <x v="5"/>
    <s v="Vino con denominacion de origen"/>
    <s v="España"/>
    <n v="22042149"/>
    <s v="Los demás vinos blancos con denominación de origen con capacidad inferior o igual a 2 lts (desde 2012)"/>
    <n v="774"/>
    <n v="3397"/>
  </r>
  <r>
    <x v="0"/>
    <x v="5"/>
    <s v="Vino con denominacion de origen"/>
    <s v="España"/>
    <n v="22042168"/>
    <s v="Mezclas de vino tinto con denominación de origen con capacidad inferior o igual a 2 lts (desde 2012)"/>
    <n v="6030"/>
    <n v="28460"/>
  </r>
  <r>
    <x v="0"/>
    <x v="5"/>
    <s v="Vino con denominacion de origen"/>
    <s v="España"/>
    <n v="22042169"/>
    <s v="Los demás vinos tintos con denominación de origen con capacidad inferior o igual a 2 lts (desde 2012)"/>
    <n v="2228"/>
    <n v="8840"/>
  </r>
  <r>
    <x v="0"/>
    <x v="5"/>
    <s v="Vino con denominacion de origen"/>
    <s v="Francia"/>
    <n v="22042131"/>
    <s v="Vino Sauvignon Blanc, con denominación de origen elaborado con uva orgánica con capacidad inferior o igual a 2 lts (desde 2012)"/>
    <n v="2142864"/>
    <n v="29929"/>
  </r>
  <r>
    <x v="0"/>
    <x v="5"/>
    <s v="Vino con denominacion de origen"/>
    <s v="Georgia"/>
    <n v="22042131"/>
    <s v="Vino Sauvignon Blanc, con denominación de origen elaborado con uva orgánica con capacidad inferior o igual a 2 lts (desde 2012)"/>
    <n v="248400"/>
    <n v="4395"/>
  </r>
  <r>
    <x v="0"/>
    <x v="5"/>
    <s v="Vinos espumosos"/>
    <s v="Argentina"/>
    <n v="22041090"/>
    <s v="Los demás vinos espumosos (desde 2022)"/>
    <n v="11279"/>
    <n v="32416"/>
  </r>
  <r>
    <x v="0"/>
    <x v="5"/>
    <s v="Vinos espumosos"/>
    <s v="España"/>
    <n v="22041020"/>
    <s v="Vino espumoso orgánico  (desde 2022)"/>
    <n v="90"/>
    <n v="650"/>
  </r>
  <r>
    <x v="0"/>
    <x v="5"/>
    <s v="Vinos espumosos"/>
    <s v="España"/>
    <n v="22041090"/>
    <s v="Los demás vinos espumosos (desde 2022)"/>
    <n v="25306"/>
    <n v="147351"/>
  </r>
  <r>
    <x v="0"/>
    <x v="5"/>
    <s v="Vinos espumosos"/>
    <s v="Francia"/>
    <n v="22041090"/>
    <s v="Los demás vinos espumosos (desde 2022)"/>
    <n v="563"/>
    <n v="38889"/>
  </r>
  <r>
    <x v="0"/>
    <x v="5"/>
    <s v="Vinos espumosos"/>
    <s v="Italia"/>
    <n v="22041090"/>
    <s v="Los demás vinos espumosos (desde 2022)"/>
    <n v="45882"/>
    <n v="342806"/>
  </r>
  <r>
    <x v="0"/>
    <x v="6"/>
    <s v="Vino con denominacion de origen"/>
    <s v="Alemania"/>
    <n v="22042147"/>
    <s v="Vino Riesling y Viognier con denominación de origen con capacidad inferior o igual a 2 lts (desde 2012)"/>
    <n v="324"/>
    <n v="1965"/>
  </r>
  <r>
    <x v="0"/>
    <x v="6"/>
    <s v="Vino con denominacion de origen"/>
    <s v="Alemania"/>
    <n v="22042149"/>
    <s v="Los demás vinos blancos con denominación de origen con capacidad inferior o igual a 2 lts (desde 2012)"/>
    <n v="648"/>
    <n v="3910"/>
  </r>
  <r>
    <x v="0"/>
    <x v="6"/>
    <s v="Vino con denominacion de origen"/>
    <s v="Argentina"/>
    <n v="22042148"/>
    <s v="Mezclas de vinos blancos con denominación de origen con capacidad inferior o igual a 2 lts (desde 2012)"/>
    <n v="504"/>
    <n v="3708"/>
  </r>
  <r>
    <x v="0"/>
    <x v="6"/>
    <s v="Vino con denominacion de origen"/>
    <s v="Argentina"/>
    <n v="22042149"/>
    <s v="Los demás vinos blancos con denominación de origen con capacidad inferior o igual a 2 lts (desde 2012)"/>
    <n v="468"/>
    <n v="2006"/>
  </r>
  <r>
    <x v="0"/>
    <x v="6"/>
    <s v="Vino con denominacion de origen"/>
    <s v="Argentina"/>
    <n v="22042159"/>
    <s v="Los demás vinos tintos con denominación de origen elaborados con uva orgánica con capacidad inferior o igual a 2 lts (desde 2012)"/>
    <n v="945"/>
    <n v="6790"/>
  </r>
  <r>
    <x v="0"/>
    <x v="6"/>
    <s v="Vino con denominacion de origen"/>
    <s v="Argentina"/>
    <n v="22042165"/>
    <s v="Vino Pinot Noir con denominación de origen con capacidad inferior o igual a 2 lts (desde 2012)"/>
    <n v="13"/>
    <n v="189"/>
  </r>
  <r>
    <x v="0"/>
    <x v="6"/>
    <s v="Vino con denominacion de origen"/>
    <s v="Argentina"/>
    <n v="22042166"/>
    <s v="Vino Cabernet Franc con denominación de origen con capacidad inferior o igual a 2 lts (desde 2012)"/>
    <n v="779"/>
    <n v="6886"/>
  </r>
  <r>
    <x v="0"/>
    <x v="6"/>
    <s v="Vino con denominacion de origen"/>
    <s v="Argentina"/>
    <n v="22042167"/>
    <s v="Vino Cot (Malbec) con denominación de origen con capacidad inferior o igual a 2 lts (desde 2012)"/>
    <n v="19543"/>
    <n v="140392"/>
  </r>
  <r>
    <x v="0"/>
    <x v="6"/>
    <s v="Vino con denominacion de origen"/>
    <s v="Argentina"/>
    <n v="22042168"/>
    <s v="Mezclas de vino tinto con denominación de origen con capacidad inferior o igual a 2 lts (desde 2012)"/>
    <n v="2376"/>
    <n v="18544"/>
  </r>
  <r>
    <x v="0"/>
    <x v="6"/>
    <s v="Vino con denominacion de origen"/>
    <s v="Argentina"/>
    <n v="22042170"/>
    <s v="Los demás vinos con denominación de origen con capacidad inferior o igual a 2 lts (desde 2012)"/>
    <n v="203"/>
    <n v="2103"/>
  </r>
  <r>
    <x v="0"/>
    <x v="6"/>
    <s v="Vino con denominacion de origen"/>
    <s v="España"/>
    <n v="22042149"/>
    <s v="Los demás vinos blancos con denominación de origen con capacidad inferior o igual a 2 lts (desde 2012)"/>
    <n v="50"/>
    <n v="436"/>
  </r>
  <r>
    <x v="0"/>
    <x v="6"/>
    <s v="Vino con denominacion de origen"/>
    <s v="España"/>
    <n v="22042169"/>
    <s v="Los demás vinos tintos con denominación de origen con capacidad inferior o igual a 2 lts (desde 2012)"/>
    <n v="74"/>
    <n v="1973"/>
  </r>
  <r>
    <x v="0"/>
    <x v="6"/>
    <s v="Vino con denominacion de origen"/>
    <s v="España"/>
    <n v="22042170"/>
    <s v="Los demás vinos con denominación de origen con capacidad inferior o igual a 2 lts (desde 2012)"/>
    <n v="99"/>
    <n v="1202"/>
  </r>
  <r>
    <x v="0"/>
    <x v="6"/>
    <s v="Vino con denominacion de origen"/>
    <s v="Francia"/>
    <n v="22042164"/>
    <s v="Vino Syrah con denominación de origen con capacidad inferior o igual a 2 lts (desde 2012)"/>
    <n v="824"/>
    <n v="3039"/>
  </r>
  <r>
    <x v="0"/>
    <x v="6"/>
    <s v="Vino con denominacion de origen"/>
    <s v="Francia"/>
    <n v="22042165"/>
    <s v="Vino Pinot Noir con denominación de origen con capacidad inferior o igual a 2 lts (desde 2012)"/>
    <n v="963"/>
    <n v="4310"/>
  </r>
  <r>
    <x v="0"/>
    <x v="6"/>
    <s v="Vino con denominacion de origen"/>
    <s v="Francia"/>
    <n v="22042168"/>
    <s v="Mezclas de vino tinto con denominación de origen con capacidad inferior o igual a 2 lts (desde 2012)"/>
    <n v="1602"/>
    <n v="5472"/>
  </r>
  <r>
    <x v="0"/>
    <x v="6"/>
    <s v="Vino con denominacion de origen"/>
    <s v="Italia"/>
    <n v="22042149"/>
    <s v="Los demás vinos blancos con denominación de origen con capacidad inferior o igual a 2 lts (desde 2012)"/>
    <n v="2102"/>
    <n v="7597"/>
  </r>
  <r>
    <x v="0"/>
    <x v="6"/>
    <s v="Vino con denominacion de origen"/>
    <s v="Italia"/>
    <n v="22042169"/>
    <s v="Los demás vinos tintos con denominación de origen con capacidad inferior o igual a 2 lts (desde 2012)"/>
    <n v="9"/>
    <n v="835"/>
  </r>
  <r>
    <x v="0"/>
    <x v="6"/>
    <s v="Vino con denominacion de origen"/>
    <s v="Portugal"/>
    <n v="22042149"/>
    <s v="Los demás vinos blancos con denominación de origen con capacidad inferior o igual a 2 lts (desde 2012)"/>
    <n v="99"/>
    <n v="1082"/>
  </r>
  <r>
    <x v="0"/>
    <x v="6"/>
    <s v="Vino con denominacion de origen"/>
    <s v="Reino Unido"/>
    <n v="22042169"/>
    <s v="Los demás vinos tintos con denominación de origen con capacidad inferior o igual a 2 lts (desde 2012)"/>
    <n v="5"/>
    <n v="17"/>
  </r>
  <r>
    <x v="0"/>
    <x v="6"/>
    <s v="Vinos con pulpa de frutas"/>
    <s v="Argentina"/>
    <n v="22051010"/>
    <s v="Vinos con pulpa de frutas, en recipientes de capacidad &lt;= a 2 lts"/>
    <n v="7560"/>
    <n v="29500"/>
  </r>
  <r>
    <x v="0"/>
    <x v="6"/>
    <s v="Vinos espumosos"/>
    <s v="Argentina"/>
    <n v="22041090"/>
    <s v="Los demás vinos espumosos (desde 2022)"/>
    <n v="25323"/>
    <n v="104154"/>
  </r>
  <r>
    <x v="0"/>
    <x v="6"/>
    <s v="Vinos espumosos"/>
    <s v="Francia"/>
    <n v="22041090"/>
    <s v="Los demás vinos espumosos (desde 2022)"/>
    <n v="2093"/>
    <n v="32598"/>
  </r>
  <r>
    <x v="0"/>
    <x v="6"/>
    <s v="Vinos espumosos"/>
    <s v="Italia"/>
    <n v="22041090"/>
    <s v="Los demás vinos espumosos (desde 2022)"/>
    <n v="32670"/>
    <n v="227472"/>
  </r>
  <r>
    <x v="0"/>
    <x v="6"/>
    <s v="Vinos espumosos"/>
    <s v="Reino Unido"/>
    <n v="22041090"/>
    <s v="Los demás vinos espumosos (desde 2022)"/>
    <n v="50"/>
    <n v="1559"/>
  </r>
  <r>
    <x v="0"/>
    <x v="7"/>
    <s v="Los dem?s vinos envasados menores a 2 lts."/>
    <s v="Perú"/>
    <n v="22042199"/>
    <s v="Los demás vinos con capacidad inferior o igual a 2 lts (desde 2012)"/>
    <n v="18"/>
    <n v="170"/>
  </r>
  <r>
    <x v="0"/>
    <x v="7"/>
    <s v="Vino con denominacion de origen"/>
    <s v="Alemania"/>
    <n v="22042147"/>
    <s v="Vino Riesling y Viognier con denominación de origen con capacidad inferior o igual a 2 lts (desde 2012)"/>
    <n v="500"/>
    <n v="18848"/>
  </r>
  <r>
    <x v="0"/>
    <x v="7"/>
    <s v="Vino con denominacion de origen"/>
    <s v="Alemania"/>
    <n v="22042165"/>
    <s v="Vino Pinot Noir con denominación de origen con capacidad inferior o igual a 2 lts (desde 2012)"/>
    <n v="36"/>
    <n v="595"/>
  </r>
  <r>
    <x v="0"/>
    <x v="7"/>
    <s v="Vino con denominacion de origen"/>
    <s v="Argentina"/>
    <n v="22042166"/>
    <s v="Vino Cabernet Franc con denominación de origen con capacidad inferior o igual a 2 lts (desde 2012)"/>
    <n v="194"/>
    <n v="2062"/>
  </r>
  <r>
    <x v="0"/>
    <x v="7"/>
    <s v="Vino con denominacion de origen"/>
    <s v="Argentina"/>
    <n v="22042167"/>
    <s v="Vino Cot (Malbec) con denominación de origen con capacidad inferior o igual a 2 lts (desde 2012)"/>
    <n v="13964"/>
    <n v="42850"/>
  </r>
  <r>
    <x v="0"/>
    <x v="7"/>
    <s v="Vino con denominacion de origen"/>
    <s v="Argentina"/>
    <n v="22042168"/>
    <s v="Mezclas de vino tinto con denominación de origen con capacidad inferior o igual a 2 lts (desde 2012)"/>
    <n v="270"/>
    <n v="4554"/>
  </r>
  <r>
    <x v="0"/>
    <x v="7"/>
    <s v="Vino con denominacion de origen"/>
    <s v="Argentina"/>
    <n v="22042169"/>
    <s v="Los demás vinos tintos con denominación de origen con capacidad inferior o igual a 2 lts (desde 2012)"/>
    <n v="630"/>
    <n v="5012"/>
  </r>
  <r>
    <x v="0"/>
    <x v="7"/>
    <s v="Vino con denominacion de origen"/>
    <s v="España"/>
    <n v="22042145"/>
    <s v="Vino Pedro Jiménez con denominación de origen con capacidad inferior o igual a 2 lts (desde 2012)"/>
    <n v="135"/>
    <n v="1178"/>
  </r>
  <r>
    <x v="0"/>
    <x v="7"/>
    <s v="Vino con denominacion de origen"/>
    <s v="España"/>
    <n v="22042148"/>
    <s v="Mezclas de vinos blancos con denominación de origen con capacidad inferior o igual a 2 lts (desde 2012)"/>
    <n v="135"/>
    <n v="1074"/>
  </r>
  <r>
    <x v="0"/>
    <x v="7"/>
    <s v="Vino con denominacion de origen"/>
    <s v="España"/>
    <n v="22042149"/>
    <s v="Los demás vinos blancos con denominación de origen con capacidad inferior o igual a 2 lts (desde 2012)"/>
    <n v="36"/>
    <n v="273"/>
  </r>
  <r>
    <x v="0"/>
    <x v="7"/>
    <s v="Vino con denominacion de origen"/>
    <s v="España"/>
    <n v="22042169"/>
    <s v="Los demás vinos tintos con denominación de origen con capacidad inferior o igual a 2 lts (desde 2012)"/>
    <n v="1598"/>
    <n v="6525"/>
  </r>
  <r>
    <x v="0"/>
    <x v="7"/>
    <s v="Vino con denominacion de origen"/>
    <s v="Francia"/>
    <n v="22042132"/>
    <s v="Vino Chardonnay con denominación de origen elaborado con uva orgánica con capacidad inferior o igual a 2 lts (desde 2012)"/>
    <n v="74"/>
    <n v="4604"/>
  </r>
  <r>
    <x v="0"/>
    <x v="7"/>
    <s v="Vino con denominacion de origen"/>
    <s v="Francia"/>
    <n v="22042142"/>
    <s v="Vino Chardonnay con denominación de origen con capacidad inferior o igual a 2 lts (desde 2012)"/>
    <n v="167"/>
    <n v="7222"/>
  </r>
  <r>
    <x v="0"/>
    <x v="7"/>
    <s v="Vino con denominacion de origen"/>
    <s v="Francia"/>
    <n v="22042149"/>
    <s v="Los demás vinos blancos con denominación de origen con capacidad inferior o igual a 2 lts (desde 2012)"/>
    <n v="68"/>
    <n v="6822"/>
  </r>
  <r>
    <x v="0"/>
    <x v="7"/>
    <s v="Vino con denominacion de origen"/>
    <s v="Francia"/>
    <n v="22042159"/>
    <s v="Los demás vinos tintos con denominación de origen elaborados con uva orgánica con capacidad inferior o igual a 2 lts (desde 2012)"/>
    <n v="23"/>
    <n v="1410"/>
  </r>
  <r>
    <x v="0"/>
    <x v="7"/>
    <s v="Vino con denominacion de origen"/>
    <s v="Francia"/>
    <n v="22042165"/>
    <s v="Vino Pinot Noir con denominación de origen con capacidad inferior o igual a 2 lts (desde 2012)"/>
    <n v="520"/>
    <n v="43183"/>
  </r>
  <r>
    <x v="0"/>
    <x v="7"/>
    <s v="Vino con denominacion de origen"/>
    <s v="Italia"/>
    <n v="22042139"/>
    <s v="Los demás vinos blancos con denominación de origen elaborados con uva orgánica con capacidad inferior o igual a 2 lts (desde 2012)"/>
    <n v="18"/>
    <n v="1205"/>
  </r>
  <r>
    <x v="0"/>
    <x v="7"/>
    <s v="Vino con denominacion de origen"/>
    <s v="Italia"/>
    <n v="22042159"/>
    <s v="Los demás vinos tintos con denominación de origen elaborados con uva orgánica con capacidad inferior o igual a 2 lts (desde 2012)"/>
    <n v="479"/>
    <n v="49687"/>
  </r>
  <r>
    <x v="0"/>
    <x v="7"/>
    <s v="Vino con denominacion de origen"/>
    <s v="Italia"/>
    <n v="22042168"/>
    <s v="Mezclas de vino tinto con denominación de origen con capacidad inferior o igual a 2 lts (desde 2012)"/>
    <n v="2"/>
    <n v="158"/>
  </r>
  <r>
    <x v="0"/>
    <x v="7"/>
    <s v="Vino con denominacion de origen"/>
    <s v="Italia"/>
    <n v="22042169"/>
    <s v="Los demás vinos tintos con denominación de origen con capacidad inferior o igual a 2 lts (desde 2012)"/>
    <n v="122"/>
    <n v="20048"/>
  </r>
  <r>
    <x v="0"/>
    <x v="7"/>
    <s v="Vino con denominacion de origen"/>
    <s v="Portugal"/>
    <n v="22042149"/>
    <s v="Los demás vinos blancos con denominación de origen con capacidad inferior o igual a 2 lts (desde 2012)"/>
    <n v="47"/>
    <n v="793"/>
  </r>
  <r>
    <x v="0"/>
    <x v="7"/>
    <s v="Vino con denominacion de origen"/>
    <s v="Portugal"/>
    <n v="22042169"/>
    <s v="Los demás vinos tintos con denominación de origen con capacidad inferior o igual a 2 lts (desde 2012)"/>
    <n v="47"/>
    <n v="1215"/>
  </r>
  <r>
    <x v="0"/>
    <x v="7"/>
    <s v="Vino con denominacion de origen"/>
    <s v="Reino Unido"/>
    <n v="22042169"/>
    <s v="Los demás vinos tintos con denominación de origen con capacidad inferior o igual a 2 lts (desde 2012)"/>
    <n v="5"/>
    <n v="17"/>
  </r>
  <r>
    <x v="0"/>
    <x v="7"/>
    <s v="Vino con denominacion de origen"/>
    <s v="Uruguay"/>
    <n v="22042168"/>
    <s v="Mezclas de vino tinto con denominación de origen con capacidad inferior o igual a 2 lts (desde 2012)"/>
    <n v="90"/>
    <n v="2402"/>
  </r>
  <r>
    <x v="0"/>
    <x v="7"/>
    <s v="Vino con denominacion de origen"/>
    <s v="Uruguay"/>
    <n v="22042169"/>
    <s v="Los demás vinos tintos con denominación de origen con capacidad inferior o igual a 2 lts (desde 2012)"/>
    <n v="360"/>
    <n v="2242"/>
  </r>
  <r>
    <x v="0"/>
    <x v="7"/>
    <s v="Vinos espumosos"/>
    <s v="Argentina"/>
    <n v="22041020"/>
    <s v="Vino espumoso orgánico  (desde 2022)"/>
    <n v="3240"/>
    <n v="16901"/>
  </r>
  <r>
    <x v="0"/>
    <x v="7"/>
    <s v="Vinos espumosos"/>
    <s v="Argentina"/>
    <n v="22041090"/>
    <s v="Los demás vinos espumosos (desde 2022)"/>
    <n v="4408"/>
    <n v="26263"/>
  </r>
  <r>
    <x v="0"/>
    <x v="7"/>
    <s v="Vinos espumosos"/>
    <s v="Brasil"/>
    <n v="22041090"/>
    <s v="Los demás vinos espumosos (desde 2022)"/>
    <n v="1314"/>
    <n v="10428"/>
  </r>
  <r>
    <x v="0"/>
    <x v="7"/>
    <s v="Vinos espumosos"/>
    <s v="España"/>
    <n v="22041090"/>
    <s v="Los demás vinos espumosos (desde 2022)"/>
    <n v="9338"/>
    <n v="32827"/>
  </r>
  <r>
    <x v="0"/>
    <x v="7"/>
    <s v="Vinos espumosos"/>
    <s v="Estados Unidos"/>
    <n v="22041090"/>
    <s v="Los demás vinos espumosos (desde 2022)"/>
    <n v="9"/>
    <n v="484"/>
  </r>
  <r>
    <x v="0"/>
    <x v="7"/>
    <s v="Vinos espumosos"/>
    <s v="Francia"/>
    <n v="22041090"/>
    <s v="Los demás vinos espumosos (desde 2022)"/>
    <n v="5393"/>
    <n v="141895"/>
  </r>
  <r>
    <x v="0"/>
    <x v="7"/>
    <s v="Vinos espumosos"/>
    <s v="Italia"/>
    <n v="22041090"/>
    <s v="Los demás vinos espumosos (desde 2022)"/>
    <n v="47882"/>
    <n v="293942"/>
  </r>
  <r>
    <x v="0"/>
    <x v="7"/>
    <s v="Vinos espumosos"/>
    <s v="Reino Unido"/>
    <n v="22041090"/>
    <s v="Los demás vinos espumosos (desde 2022)"/>
    <n v="23"/>
    <n v="809"/>
  </r>
  <r>
    <x v="0"/>
    <x v="8"/>
    <s v="Vino con denominacion de origen"/>
    <s v="Alemania"/>
    <n v="22042147"/>
    <s v="Vino Riesling y Viognier con denominación de origen con capacidad inferior o igual a 2 lts (desde 2012)"/>
    <n v="324"/>
    <n v="2115"/>
  </r>
  <r>
    <x v="0"/>
    <x v="8"/>
    <s v="Vino con denominacion de origen"/>
    <s v="Argentina"/>
    <n v="22042166"/>
    <s v="Vino Cabernet Franc con denominación de origen con capacidad inferior o igual a 2 lts (desde 2012)"/>
    <n v="630"/>
    <n v="2105"/>
  </r>
  <r>
    <x v="0"/>
    <x v="8"/>
    <s v="Vino con denominacion de origen"/>
    <s v="Argentina"/>
    <n v="22042167"/>
    <s v="Vino Cot (Malbec) con denominación de origen con capacidad inferior o igual a 2 lts (desde 2012)"/>
    <n v="20763"/>
    <n v="135582"/>
  </r>
  <r>
    <x v="0"/>
    <x v="8"/>
    <s v="Vino con denominacion de origen"/>
    <s v="Argentina"/>
    <n v="22042168"/>
    <s v="Mezclas de vino tinto con denominación de origen con capacidad inferior o igual a 2 lts (desde 2012)"/>
    <n v="495"/>
    <n v="4832"/>
  </r>
  <r>
    <x v="0"/>
    <x v="8"/>
    <s v="Vino con denominacion de origen"/>
    <s v="España"/>
    <n v="22042149"/>
    <s v="Los demás vinos blancos con denominación de origen con capacidad inferior o igual a 2 lts (desde 2012)"/>
    <n v="90"/>
    <n v="2163"/>
  </r>
  <r>
    <x v="0"/>
    <x v="8"/>
    <s v="Vino con denominacion de origen"/>
    <s v="España"/>
    <n v="22042168"/>
    <s v="Mezclas de vino tinto con denominación de origen con capacidad inferior o igual a 2 lts (desde 2012)"/>
    <n v="72"/>
    <n v="14770"/>
  </r>
  <r>
    <x v="0"/>
    <x v="8"/>
    <s v="Vino con denominacion de origen"/>
    <s v="España"/>
    <n v="22042169"/>
    <s v="Los demás vinos tintos con denominación de origen con capacidad inferior o igual a 2 lts (desde 2012)"/>
    <n v="117"/>
    <n v="6601"/>
  </r>
  <r>
    <x v="0"/>
    <x v="8"/>
    <s v="Vino con denominacion de origen"/>
    <s v="Italia"/>
    <n v="22042146"/>
    <s v="Vino Pinot Blanc con denominación de origen con capacidad inferior o igual a 2 lts (desde 2012)"/>
    <n v="945"/>
    <n v="3394"/>
  </r>
  <r>
    <x v="0"/>
    <x v="8"/>
    <s v="Vino con denominacion de origen"/>
    <s v="Italia"/>
    <n v="22042168"/>
    <s v="Mezclas de vino tinto con denominación de origen con capacidad inferior o igual a 2 lts (desde 2012)"/>
    <n v="450"/>
    <n v="2584"/>
  </r>
  <r>
    <x v="0"/>
    <x v="8"/>
    <s v="Vino con denominacion de origen"/>
    <s v="Italia"/>
    <n v="22042170"/>
    <s v="Los demás vinos con denominación de origen con capacidad inferior o igual a 2 lts (desde 2012)"/>
    <n v="9432"/>
    <n v="32826"/>
  </r>
  <r>
    <x v="0"/>
    <x v="8"/>
    <s v="Vino con denominacion de origen"/>
    <s v="Uruguay"/>
    <n v="22042149"/>
    <s v="Los demás vinos blancos con denominación de origen con capacidad inferior o igual a 2 lts (desde 2012)"/>
    <n v="1683"/>
    <n v="15569"/>
  </r>
  <r>
    <x v="0"/>
    <x v="8"/>
    <s v="Vino con denominacion de origen"/>
    <s v="Uruguay"/>
    <n v="22042168"/>
    <s v="Mezclas de vino tinto con denominación de origen con capacidad inferior o igual a 2 lts (desde 2012)"/>
    <n v="4725"/>
    <n v="43760"/>
  </r>
  <r>
    <x v="0"/>
    <x v="8"/>
    <s v="Vino con denominacion de origen"/>
    <s v="Uruguay"/>
    <n v="22042169"/>
    <s v="Los demás vinos tintos con denominación de origen con capacidad inferior o igual a 2 lts (desde 2012)"/>
    <n v="1170"/>
    <n v="16071"/>
  </r>
  <r>
    <x v="0"/>
    <x v="8"/>
    <s v="Vinos espumosos"/>
    <s v="Argentina"/>
    <n v="22041090"/>
    <s v="Los demás vinos espumosos (desde 2022)"/>
    <n v="13745"/>
    <n v="56501"/>
  </r>
  <r>
    <x v="0"/>
    <x v="8"/>
    <s v="Vinos espumosos"/>
    <s v="España"/>
    <n v="22041090"/>
    <s v="Los demás vinos espumosos (desde 2022)"/>
    <n v="6656"/>
    <n v="24941"/>
  </r>
  <r>
    <x v="0"/>
    <x v="8"/>
    <s v="Vinos espumosos"/>
    <s v="Francia"/>
    <n v="22041090"/>
    <s v="Los demás vinos espumosos (desde 2022)"/>
    <n v="198"/>
    <n v="5676"/>
  </r>
  <r>
    <x v="0"/>
    <x v="8"/>
    <s v="Vinos espumosos"/>
    <s v="Italia"/>
    <n v="22041090"/>
    <s v="Los demás vinos espumosos (desde 2022)"/>
    <n v="68357"/>
    <n v="524578"/>
  </r>
  <r>
    <x v="0"/>
    <x v="8"/>
    <s v="Vinos espumosos"/>
    <s v="Reino Unido"/>
    <n v="22041090"/>
    <s v="Los demás vinos espumosos (desde 2022)"/>
    <n v="5"/>
    <n v="227"/>
  </r>
  <r>
    <x v="0"/>
    <x v="9"/>
    <s v="Los dem?s vinos envasados menores a 2 lts."/>
    <s v="Francia"/>
    <n v="22042199"/>
    <s v="Los demás vinos con capacidad inferior o igual a 2 lts (desde 2012)"/>
    <n v="6"/>
    <n v="27"/>
  </r>
  <r>
    <x v="0"/>
    <x v="9"/>
    <s v="Los dem?s vinos envasados menores a 2 lts."/>
    <s v="Italia"/>
    <n v="22042199"/>
    <s v="Los demás vinos con capacidad inferior o igual a 2 lts (desde 2012)"/>
    <n v="338"/>
    <n v="4049"/>
  </r>
  <r>
    <x v="0"/>
    <x v="9"/>
    <s v="Los dem?s vinos envasados menores a 2 lts."/>
    <s v="Portugal"/>
    <n v="22042199"/>
    <s v="Los demás vinos con capacidad inferior o igual a 2 lts (desde 2012)"/>
    <n v="270"/>
    <n v="3873"/>
  </r>
  <r>
    <x v="0"/>
    <x v="9"/>
    <s v="Vino con denominacion de origen"/>
    <s v="Argentina"/>
    <n v="22042132"/>
    <s v="Vino Chardonnay con denominación de origen elaborado con uva orgánica con capacidad inferior o igual a 2 lts (desde 2012)"/>
    <n v="1499"/>
    <n v="12165"/>
  </r>
  <r>
    <x v="0"/>
    <x v="9"/>
    <s v="Vino con denominacion de origen"/>
    <s v="Argentina"/>
    <n v="22042142"/>
    <s v="Vino Chardonnay con denominación de origen con capacidad inferior o igual a 2 lts (desde 2012)"/>
    <n v="180"/>
    <n v="2047"/>
  </r>
  <r>
    <x v="0"/>
    <x v="9"/>
    <s v="Vino con denominacion de origen"/>
    <s v="Argentina"/>
    <n v="22042166"/>
    <s v="Vino Cabernet Franc con denominación de origen con capacidad inferior o igual a 2 lts (desde 2012)"/>
    <n v="540"/>
    <n v="7014"/>
  </r>
  <r>
    <x v="0"/>
    <x v="9"/>
    <s v="Vino con denominacion de origen"/>
    <s v="Argentina"/>
    <n v="22042167"/>
    <s v="Vino Cot (Malbec) con denominación de origen con capacidad inferior o igual a 2 lts (desde 2012)"/>
    <n v="9344"/>
    <n v="92929"/>
  </r>
  <r>
    <x v="0"/>
    <x v="9"/>
    <s v="Vino con denominacion de origen"/>
    <s v="Australia"/>
    <n v="22042154"/>
    <s v="Vino Syrah con denominación de origen elaborado con uva orgánica con capacidad inferior o igual a 2 lts (desde 2012)"/>
    <n v="18"/>
    <n v="761"/>
  </r>
  <r>
    <x v="0"/>
    <x v="9"/>
    <s v="Vino con denominacion de origen"/>
    <s v="Australia"/>
    <n v="22042161"/>
    <s v="Vino Cabernet Sauvignon con denominación de origen con capacidad inferior o igual a 2 lts (desde 2012)"/>
    <n v="5"/>
    <n v="72"/>
  </r>
  <r>
    <x v="0"/>
    <x v="9"/>
    <s v="Vino con denominacion de origen"/>
    <s v="Estados Unidos"/>
    <n v="22042163"/>
    <s v="Vino Carménère con denominación de origen con capacidad inferior o igual a 2 lts (desde 2012)"/>
    <n v="1"/>
    <n v="39"/>
  </r>
  <r>
    <x v="0"/>
    <x v="9"/>
    <s v="Vino con denominacion de origen"/>
    <s v="Francia"/>
    <n v="22042164"/>
    <s v="Vino Syrah con denominación de origen con capacidad inferior o igual a 2 lts (desde 2012)"/>
    <n v="603"/>
    <n v="2432"/>
  </r>
  <r>
    <x v="0"/>
    <x v="9"/>
    <s v="Vino con denominacion de origen"/>
    <s v="Francia"/>
    <n v="22042165"/>
    <s v="Vino Pinot Noir con denominación de origen con capacidad inferior o igual a 2 lts (desde 2012)"/>
    <n v="419"/>
    <n v="2047"/>
  </r>
  <r>
    <x v="0"/>
    <x v="9"/>
    <s v="Vino con denominacion de origen"/>
    <s v="Francia"/>
    <n v="22042168"/>
    <s v="Mezclas de vino tinto con denominación de origen con capacidad inferior o igual a 2 lts (desde 2012)"/>
    <n v="1494"/>
    <n v="5575"/>
  </r>
  <r>
    <x v="0"/>
    <x v="9"/>
    <s v="Vino con denominacion de origen"/>
    <s v="Francia"/>
    <n v="22042169"/>
    <s v="Los demás vinos tintos con denominación de origen con capacidad inferior o igual a 2 lts (desde 2012)"/>
    <n v="1"/>
    <n v="76"/>
  </r>
  <r>
    <x v="0"/>
    <x v="9"/>
    <s v="Vino con denominacion de origen"/>
    <s v="Francia"/>
    <n v="22042170"/>
    <s v="Los demás vinos con denominación de origen con capacidad inferior o igual a 2 lts (desde 2012)"/>
    <n v="689"/>
    <n v="2777"/>
  </r>
  <r>
    <x v="0"/>
    <x v="9"/>
    <s v="Vino con denominacion de origen"/>
    <s v="Italia"/>
    <n v="22042131"/>
    <s v="Vino Sauvignon Blanc, con denominación de origen elaborado con uva orgánica con capacidad inferior o igual a 2 lts (desde 2012)"/>
    <n v="27"/>
    <n v="479"/>
  </r>
  <r>
    <x v="0"/>
    <x v="9"/>
    <s v="Vino con denominacion de origen"/>
    <s v="Italia"/>
    <n v="22042133"/>
    <s v="Mezclas de vinos blancos con denominación de origen elaborados con uva orgánica con capacidad inferior o igual a 2 lts (desde 2012)"/>
    <n v="18"/>
    <n v="684"/>
  </r>
  <r>
    <x v="0"/>
    <x v="9"/>
    <s v="Vino con denominacion de origen"/>
    <s v="Italia"/>
    <n v="22042149"/>
    <s v="Los demás vinos blancos con denominación de origen con capacidad inferior o igual a 2 lts (desde 2012)"/>
    <n v="180"/>
    <n v="502"/>
  </r>
  <r>
    <x v="0"/>
    <x v="9"/>
    <s v="Vino con denominacion de origen"/>
    <s v="Italia"/>
    <n v="22042151"/>
    <s v="Vino Cabernet  Sauvignon con denominación de origen elaborado con uva orgánica con capacidad inferior o igual a 2 lts (desde 2012)"/>
    <n v="27"/>
    <n v="2092"/>
  </r>
  <r>
    <x v="0"/>
    <x v="9"/>
    <s v="Vino con denominacion de origen"/>
    <s v="Italia"/>
    <n v="22042169"/>
    <s v="Los demás vinos tintos con denominación de origen con capacidad inferior o igual a 2 lts (desde 2012)"/>
    <n v="630"/>
    <n v="1956"/>
  </r>
  <r>
    <x v="0"/>
    <x v="9"/>
    <s v="Vino con denominacion de origen"/>
    <s v="Rumania"/>
    <n v="22042131"/>
    <s v="Vino Sauvignon Blanc, con denominación de origen elaborado con uva orgánica con capacidad inferior o igual a 2 lts (desde 2012)"/>
    <n v="45"/>
    <n v="323"/>
  </r>
  <r>
    <x v="0"/>
    <x v="9"/>
    <s v="Vino con denominacion de origen"/>
    <s v="Rumania"/>
    <n v="22042152"/>
    <s v="Vino Merlot con denominación de origen elaborado con uva orgánica con capacidad inferior o igual a 2 lts (desde 2012)"/>
    <n v="90"/>
    <n v="671"/>
  </r>
  <r>
    <x v="0"/>
    <x v="9"/>
    <s v="Vino con denominacion de origen"/>
    <s v="Rumania"/>
    <n v="22042155"/>
    <s v="Vino Pinot Noir con denominación de origen elaborado con uva orgánica con capacidad inferior o igual a 2 lts (desde 2012)"/>
    <n v="90"/>
    <n v="671"/>
  </r>
  <r>
    <x v="0"/>
    <x v="9"/>
    <s v="Vino con denominacion de origen"/>
    <s v="Rumania"/>
    <n v="22042156"/>
    <s v="Mezclas de vino tinto con denominación de origen elaborado con uva orgánica con capacidad inferior o igual a 2 lts (desde 2012)"/>
    <n v="45"/>
    <n v="336"/>
  </r>
  <r>
    <x v="0"/>
    <x v="9"/>
    <s v="Vino con denominacion de origen"/>
    <s v="Rumania"/>
    <n v="22042161"/>
    <s v="Vino Cabernet Sauvignon con denominación de origen con capacidad inferior o igual a 2 lts (desde 2012)"/>
    <n v="135"/>
    <n v="1007"/>
  </r>
  <r>
    <x v="0"/>
    <x v="9"/>
    <s v="Vino con denominacion de origen"/>
    <s v="Rumania"/>
    <n v="22042170"/>
    <s v="Los demás vinos con denominación de origen con capacidad inferior o igual a 2 lts (desde 2012)"/>
    <n v="45"/>
    <n v="331"/>
  </r>
  <r>
    <x v="0"/>
    <x v="9"/>
    <s v="Vino con denominacion de origen"/>
    <s v="Sudáfrica"/>
    <n v="22042162"/>
    <s v="Vino Merlot con denominación de origen con capacidad inferior o igual a 2 lts (desde 2012)"/>
    <n v="15"/>
    <n v="546"/>
  </r>
  <r>
    <x v="0"/>
    <x v="9"/>
    <s v="Vinos con pulpa de frutas"/>
    <s v="Francia"/>
    <n v="22051010"/>
    <s v="Vinos con pulpa de frutas, en recipientes de capacidad &lt;= a 2 lts"/>
    <n v="968"/>
    <n v="6043"/>
  </r>
  <r>
    <x v="0"/>
    <x v="9"/>
    <s v="Vinos espumosos"/>
    <s v="Argentina"/>
    <n v="22041090"/>
    <s v="Los demás vinos espumosos (desde 2022)"/>
    <n v="49905"/>
    <n v="279428"/>
  </r>
  <r>
    <x v="0"/>
    <x v="9"/>
    <s v="Vinos espumosos"/>
    <s v="España"/>
    <n v="22041090"/>
    <s v="Los demás vinos espumosos (desde 2022)"/>
    <n v="10868"/>
    <n v="48911"/>
  </r>
  <r>
    <x v="0"/>
    <x v="9"/>
    <s v="Vinos espumosos"/>
    <s v="Francia"/>
    <n v="22041090"/>
    <s v="Los demás vinos espumosos (desde 2022)"/>
    <n v="42932"/>
    <n v="414426"/>
  </r>
  <r>
    <x v="0"/>
    <x v="9"/>
    <s v="Vinos espumosos"/>
    <s v="Italia"/>
    <n v="22041090"/>
    <s v="Los demás vinos espumosos (desde 2022)"/>
    <n v="53888"/>
    <n v="357803"/>
  </r>
  <r>
    <x v="0"/>
    <x v="9"/>
    <s v="Vinos espumosos"/>
    <s v="Reino Unido"/>
    <n v="22041090"/>
    <s v="Los demás vinos espumosos (desde 2022)"/>
    <n v="18"/>
    <n v="511"/>
  </r>
  <r>
    <x v="0"/>
    <x v="10"/>
    <s v="Los dem?s vinos envasados menores a 2 lts."/>
    <s v="Argentina"/>
    <n v="22042199"/>
    <s v="Los demás vinos con capacidad inferior o igual a 2 lts (desde 2012)"/>
    <n v="495"/>
    <n v="3095"/>
  </r>
  <r>
    <x v="0"/>
    <x v="10"/>
    <s v="Los dem?s vinos envasados menores a 2 lts."/>
    <s v="España"/>
    <n v="22042199"/>
    <s v="Los demás vinos con capacidad inferior o igual a 2 lts (desde 2012)"/>
    <n v="2700"/>
    <n v="22987"/>
  </r>
  <r>
    <x v="0"/>
    <x v="10"/>
    <s v="Los dem?s vinos envasados menores a 2 lts."/>
    <s v="Italia"/>
    <n v="22042199"/>
    <s v="Los demás vinos con capacidad inferior o igual a 2 lts (desde 2012)"/>
    <n v="9"/>
    <n v="230"/>
  </r>
  <r>
    <x v="0"/>
    <x v="10"/>
    <s v="Los dem?s vinos envasados menores a 2 lts."/>
    <s v="Portugal"/>
    <n v="22042199"/>
    <s v="Los demás vinos con capacidad inferior o igual a 2 lts (desde 2012)"/>
    <n v="3078"/>
    <n v="20240"/>
  </r>
  <r>
    <x v="0"/>
    <x v="10"/>
    <s v="Vino con denominacion de origen"/>
    <s v="Argentina"/>
    <n v="22042142"/>
    <s v="Vino Chardonnay con denominación de origen con capacidad inferior o igual a 2 lts (desde 2012)"/>
    <n v="68"/>
    <n v="252"/>
  </r>
  <r>
    <x v="0"/>
    <x v="10"/>
    <s v="Vino con denominacion de origen"/>
    <s v="Argentina"/>
    <n v="22042148"/>
    <s v="Mezclas de vinos blancos con denominación de origen con capacidad inferior o igual a 2 lts (desde 2012)"/>
    <n v="45"/>
    <n v="168"/>
  </r>
  <r>
    <x v="0"/>
    <x v="10"/>
    <s v="Vino con denominacion de origen"/>
    <s v="Argentina"/>
    <n v="22042159"/>
    <s v="Los demás vinos tintos con denominación de origen elaborados con uva orgánica con capacidad inferior o igual a 2 lts (desde 2012)"/>
    <n v="810"/>
    <n v="5013"/>
  </r>
  <r>
    <x v="0"/>
    <x v="10"/>
    <s v="Vino con denominacion de origen"/>
    <s v="Argentina"/>
    <n v="22042166"/>
    <s v="Vino Cabernet Franc con denominación de origen con capacidad inferior o igual a 2 lts (desde 2012)"/>
    <n v="392"/>
    <n v="3986"/>
  </r>
  <r>
    <x v="0"/>
    <x v="10"/>
    <s v="Vino con denominacion de origen"/>
    <s v="Argentina"/>
    <n v="22042167"/>
    <s v="Vino Cot (Malbec) con denominación de origen con capacidad inferior o igual a 2 lts (desde 2012)"/>
    <n v="14846"/>
    <n v="107925"/>
  </r>
  <r>
    <x v="0"/>
    <x v="10"/>
    <s v="Vino con denominacion de origen"/>
    <s v="Argentina"/>
    <n v="22042168"/>
    <s v="Mezclas de vino tinto con denominación de origen con capacidad inferior o igual a 2 lts (desde 2012)"/>
    <n v="2145"/>
    <n v="23380"/>
  </r>
  <r>
    <x v="0"/>
    <x v="10"/>
    <s v="Vino con denominacion de origen"/>
    <s v="Argentina"/>
    <n v="22042169"/>
    <s v="Los demás vinos tintos con denominación de origen con capacidad inferior o igual a 2 lts (desde 2012)"/>
    <n v="50"/>
    <n v="1319"/>
  </r>
  <r>
    <x v="0"/>
    <x v="10"/>
    <s v="Vino con denominacion de origen"/>
    <s v="Argentina"/>
    <n v="22042170"/>
    <s v="Los demás vinos con denominación de origen con capacidad inferior o igual a 2 lts (desde 2012)"/>
    <n v="180"/>
    <n v="1877"/>
  </r>
  <r>
    <x v="0"/>
    <x v="10"/>
    <s v="Vino con denominacion de origen"/>
    <s v="España"/>
    <n v="22042139"/>
    <s v="Los demás vinos blancos con denominación de origen elaborados con uva orgánica con capacidad inferior o igual a 2 lts (desde 2012)"/>
    <n v="378"/>
    <n v="1497"/>
  </r>
  <r>
    <x v="0"/>
    <x v="10"/>
    <s v="Vino con denominacion de origen"/>
    <s v="España"/>
    <n v="22042149"/>
    <s v="Los demás vinos blancos con denominación de origen con capacidad inferior o igual a 2 lts (desde 2012)"/>
    <n v="2594"/>
    <n v="26748"/>
  </r>
  <r>
    <x v="0"/>
    <x v="10"/>
    <s v="Vino con denominacion de origen"/>
    <s v="España"/>
    <n v="22042156"/>
    <s v="Mezclas de vino tinto con denominación de origen elaborado con uva orgánica con capacidad inferior o igual a 2 lts (desde 2012)"/>
    <n v="450"/>
    <n v="2846"/>
  </r>
  <r>
    <x v="0"/>
    <x v="10"/>
    <s v="Vino con denominacion de origen"/>
    <s v="España"/>
    <n v="22042161"/>
    <s v="Vino Cabernet Sauvignon con denominación de origen con capacidad inferior o igual a 2 lts (desde 2012)"/>
    <n v="4950"/>
    <n v="31633"/>
  </r>
  <r>
    <x v="0"/>
    <x v="10"/>
    <s v="Vino con denominacion de origen"/>
    <s v="España"/>
    <n v="22042168"/>
    <s v="Mezclas de vino tinto con denominación de origen con capacidad inferior o igual a 2 lts (desde 2012)"/>
    <n v="7461"/>
    <n v="52113"/>
  </r>
  <r>
    <x v="0"/>
    <x v="10"/>
    <s v="Vino con denominacion de origen"/>
    <s v="España"/>
    <n v="22042169"/>
    <s v="Los demás vinos tintos con denominación de origen con capacidad inferior o igual a 2 lts (desde 2012)"/>
    <n v="4571"/>
    <n v="36374"/>
  </r>
  <r>
    <x v="0"/>
    <x v="10"/>
    <s v="Vino con denominacion de origen"/>
    <s v="Estados Unidos"/>
    <n v="22042142"/>
    <s v="Vino Chardonnay con denominación de origen con capacidad inferior o igual a 2 lts (desde 2012)"/>
    <n v="18"/>
    <n v="450"/>
  </r>
  <r>
    <x v="0"/>
    <x v="10"/>
    <s v="Vino con denominacion de origen"/>
    <s v="Estados Unidos"/>
    <n v="22042161"/>
    <s v="Vino Cabernet Sauvignon con denominación de origen con capacidad inferior o igual a 2 lts (desde 2012)"/>
    <n v="3"/>
    <n v="66"/>
  </r>
  <r>
    <x v="0"/>
    <x v="10"/>
    <s v="Vino con denominacion de origen"/>
    <s v="Estados Unidos"/>
    <n v="22042164"/>
    <s v="Vino Syrah con denominación de origen con capacidad inferior o igual a 2 lts (desde 2012)"/>
    <n v="5"/>
    <n v="414"/>
  </r>
  <r>
    <x v="0"/>
    <x v="10"/>
    <s v="Vino con denominacion de origen"/>
    <s v="Estados Unidos"/>
    <n v="22042165"/>
    <s v="Vino Pinot Noir con denominación de origen con capacidad inferior o igual a 2 lts (desde 2012)"/>
    <n v="23"/>
    <n v="877"/>
  </r>
  <r>
    <x v="0"/>
    <x v="10"/>
    <s v="Vino con denominacion de origen"/>
    <s v="Francia"/>
    <n v="22042164"/>
    <s v="Vino Syrah con denominación de origen con capacidad inferior o igual a 2 lts (desde 2012)"/>
    <n v="207"/>
    <n v="812"/>
  </r>
  <r>
    <x v="0"/>
    <x v="10"/>
    <s v="Vino con denominacion de origen"/>
    <s v="Francia"/>
    <n v="22042165"/>
    <s v="Vino Pinot Noir con denominación de origen con capacidad inferior o igual a 2 lts (desde 2012)"/>
    <n v="140"/>
    <n v="664"/>
  </r>
  <r>
    <x v="0"/>
    <x v="10"/>
    <s v="Vino con denominacion de origen"/>
    <s v="Francia"/>
    <n v="22042168"/>
    <s v="Mezclas de vino tinto con denominación de origen con capacidad inferior o igual a 2 lts (desde 2012)"/>
    <n v="198"/>
    <n v="719"/>
  </r>
  <r>
    <x v="0"/>
    <x v="10"/>
    <s v="Vino con denominacion de origen"/>
    <s v="Francia"/>
    <n v="22042170"/>
    <s v="Los demás vinos con denominación de origen con capacidad inferior o igual a 2 lts (desde 2012)"/>
    <n v="518"/>
    <n v="2031"/>
  </r>
  <r>
    <x v="0"/>
    <x v="10"/>
    <s v="Vino con denominacion de origen"/>
    <s v="Italia"/>
    <n v="22042141"/>
    <s v="Vino Sauvignon Blanc con denominación de origen con capacidad inferior o igual a 2 lts (desde 2012)"/>
    <n v="324"/>
    <n v="2252"/>
  </r>
  <r>
    <x v="0"/>
    <x v="10"/>
    <s v="Vino con denominacion de origen"/>
    <s v="Italia"/>
    <n v="22042149"/>
    <s v="Los demás vinos blancos con denominación de origen con capacidad inferior o igual a 2 lts (desde 2012)"/>
    <n v="527"/>
    <n v="3450"/>
  </r>
  <r>
    <x v="0"/>
    <x v="10"/>
    <s v="Vino con denominacion de origen"/>
    <s v="Italia"/>
    <n v="22042161"/>
    <s v="Vino Cabernet Sauvignon con denominación de origen con capacidad inferior o igual a 2 lts (desde 2012)"/>
    <n v="324"/>
    <n v="2373"/>
  </r>
  <r>
    <x v="0"/>
    <x v="10"/>
    <s v="Vino con denominacion de origen"/>
    <s v="Italia"/>
    <n v="22042165"/>
    <s v="Vino Pinot Noir con denominación de origen con capacidad inferior o igual a 2 lts (desde 2012)"/>
    <n v="72"/>
    <n v="479"/>
  </r>
  <r>
    <x v="0"/>
    <x v="10"/>
    <s v="Vino con denominacion de origen"/>
    <s v="Italia"/>
    <n v="22042166"/>
    <s v="Vino Cabernet Franc con denominación de origen con capacidad inferior o igual a 2 lts (desde 2012)"/>
    <n v="3024"/>
    <n v="650"/>
  </r>
  <r>
    <x v="0"/>
    <x v="10"/>
    <s v="Vino con denominacion de origen"/>
    <s v="Italia"/>
    <n v="22042168"/>
    <s v="Mezclas de vino tinto con denominación de origen con capacidad inferior o igual a 2 lts (desde 2012)"/>
    <n v="383"/>
    <n v="2373"/>
  </r>
  <r>
    <x v="0"/>
    <x v="10"/>
    <s v="Vino con denominacion de origen"/>
    <s v="Italia"/>
    <n v="22042169"/>
    <s v="Los demás vinos tintos con denominación de origen con capacidad inferior o igual a 2 lts (desde 2012)"/>
    <n v="954"/>
    <n v="10975"/>
  </r>
  <r>
    <x v="0"/>
    <x v="10"/>
    <s v="Vino con denominacion de origen"/>
    <s v="Italia"/>
    <n v="22042170"/>
    <s v="Los demás vinos con denominación de origen con capacidad inferior o igual a 2 lts (desde 2012)"/>
    <n v="792"/>
    <n v="18714"/>
  </r>
  <r>
    <x v="0"/>
    <x v="10"/>
    <s v="Vino con denominacion de origen"/>
    <s v="México"/>
    <n v="22042151"/>
    <s v="Vino Cabernet  Sauvignon con denominación de origen elaborado con uva orgánica con capacidad inferior o igual a 2 lts (desde 2012)"/>
    <n v="3"/>
    <n v="393"/>
  </r>
  <r>
    <x v="0"/>
    <x v="10"/>
    <s v="Vino con denominacion de origen"/>
    <s v="México"/>
    <n v="22042159"/>
    <s v="Los demás vinos tintos con denominación de origen elaborados con uva orgánica con capacidad inferior o igual a 2 lts (desde 2012)"/>
    <n v="5"/>
    <n v="590"/>
  </r>
  <r>
    <x v="0"/>
    <x v="10"/>
    <s v="Vinos espumosos"/>
    <s v="Argentina"/>
    <n v="22041090"/>
    <s v="Los demás vinos espumosos (desde 2022)"/>
    <n v="16169"/>
    <n v="56470"/>
  </r>
  <r>
    <x v="0"/>
    <x v="10"/>
    <s v="Vinos espumosos"/>
    <s v="España"/>
    <n v="22041090"/>
    <s v="Los demás vinos espumosos (desde 2022)"/>
    <n v="11327"/>
    <n v="55530"/>
  </r>
  <r>
    <x v="0"/>
    <x v="10"/>
    <s v="Vinos espumosos"/>
    <s v="Francia"/>
    <n v="22041090"/>
    <s v="Los demás vinos espumosos (desde 2022)"/>
    <n v="6388"/>
    <n v="54997"/>
  </r>
  <r>
    <x v="0"/>
    <x v="10"/>
    <s v="Vinos espumosos"/>
    <s v="Italia"/>
    <n v="22041090"/>
    <s v="Los demás vinos espumosos (desde 2022)"/>
    <n v="87606"/>
    <n v="597741"/>
  </r>
  <r>
    <x v="0"/>
    <x v="10"/>
    <s v="Vinos espumosos"/>
    <s v="Reino Unido"/>
    <n v="22041090"/>
    <s v="Los demás vinos espumosos (desde 2022)"/>
    <n v="18"/>
    <n v="542"/>
  </r>
  <r>
    <x v="0"/>
    <x v="11"/>
    <s v="Los dem?s vinos envasados menores a 2 lts."/>
    <s v="Francia"/>
    <n v="22042191"/>
    <s v="Los demás vinos elaborados con uvas orgánicas con capacidad inferior o igual a 2 lts (desde 2012)"/>
    <n v="5"/>
    <n v="336"/>
  </r>
  <r>
    <x v="0"/>
    <x v="11"/>
    <s v="Los dem?s vinos envasados menores a 2 lts."/>
    <s v="Italia"/>
    <n v="22042191"/>
    <s v="Los demás vinos elaborados con uvas orgánicas con capacidad inferior o igual a 2 lts (desde 2012)"/>
    <n v="252"/>
    <n v="5864"/>
  </r>
  <r>
    <x v="0"/>
    <x v="11"/>
    <s v="Los dem?s vinos envasados menores a 2 lts."/>
    <s v="Italia"/>
    <n v="22042199"/>
    <s v="Los demás vinos con capacidad inferior o igual a 2 lts (desde 2012)"/>
    <n v="4804"/>
    <n v="69575"/>
  </r>
  <r>
    <x v="0"/>
    <x v="11"/>
    <s v="Los dem?s vinos envasados menores a 2 lts."/>
    <s v="Sudáfrica"/>
    <n v="22042199"/>
    <s v="Los demás vinos con capacidad inferior o igual a 2 lts (desde 2012)"/>
    <n v="216"/>
    <n v="9290"/>
  </r>
  <r>
    <x v="0"/>
    <x v="11"/>
    <s v="Vino con denominacion de origen"/>
    <s v="Argentina"/>
    <n v="22042141"/>
    <s v="Vino Sauvignon Blanc con denominación de origen con capacidad inferior o igual a 2 lts (desde 2012)"/>
    <n v="675"/>
    <n v="1495"/>
  </r>
  <r>
    <x v="0"/>
    <x v="11"/>
    <s v="Vino con denominacion de origen"/>
    <s v="Argentina"/>
    <n v="22042142"/>
    <s v="Vino Chardonnay con denominación de origen con capacidad inferior o igual a 2 lts (desde 2012)"/>
    <n v="360"/>
    <n v="4086"/>
  </r>
  <r>
    <x v="0"/>
    <x v="11"/>
    <s v="Vino con denominacion de origen"/>
    <s v="Argentina"/>
    <n v="22042166"/>
    <s v="Vino Cabernet Franc con denominación de origen con capacidad inferior o igual a 2 lts (desde 2012)"/>
    <n v="117"/>
    <n v="4338"/>
  </r>
  <r>
    <x v="0"/>
    <x v="11"/>
    <s v="Vino con denominacion de origen"/>
    <s v="Argentina"/>
    <n v="22042167"/>
    <s v="Vino Cot (Malbec) con denominación de origen con capacidad inferior o igual a 2 lts (desde 2012)"/>
    <n v="15675"/>
    <n v="56456"/>
  </r>
  <r>
    <x v="0"/>
    <x v="11"/>
    <s v="Vino con denominacion de origen"/>
    <s v="Argentina"/>
    <n v="22042168"/>
    <s v="Mezclas de vino tinto con denominación de origen con capacidad inferior o igual a 2 lts (desde 2012)"/>
    <n v="720"/>
    <n v="4207"/>
  </r>
  <r>
    <x v="0"/>
    <x v="11"/>
    <s v="Vino con denominacion de origen"/>
    <s v="Argentina"/>
    <n v="22042169"/>
    <s v="Los demás vinos tintos con denominación de origen con capacidad inferior o igual a 2 lts (desde 2012)"/>
    <n v="675"/>
    <n v="4075"/>
  </r>
  <r>
    <x v="0"/>
    <x v="11"/>
    <s v="Vino con denominacion de origen"/>
    <s v="España"/>
    <n v="22042149"/>
    <s v="Los demás vinos blancos con denominación de origen con capacidad inferior o igual a 2 lts (desde 2012)"/>
    <n v="317"/>
    <n v="3944"/>
  </r>
  <r>
    <x v="0"/>
    <x v="11"/>
    <s v="Vino con denominacion de origen"/>
    <s v="España"/>
    <n v="22042159"/>
    <s v="Los demás vinos tintos con denominación de origen elaborados con uva orgánica con capacidad inferior o igual a 2 lts (desde 2012)"/>
    <n v="639"/>
    <n v="11378"/>
  </r>
  <r>
    <x v="0"/>
    <x v="11"/>
    <s v="Vino con denominacion de origen"/>
    <s v="España"/>
    <n v="22042168"/>
    <s v="Mezclas de vino tinto con denominación de origen con capacidad inferior o igual a 2 lts (desde 2012)"/>
    <n v="72"/>
    <n v="14173"/>
  </r>
  <r>
    <x v="0"/>
    <x v="11"/>
    <s v="Vino con denominacion de origen"/>
    <s v="España"/>
    <n v="22042169"/>
    <s v="Los demás vinos tintos con denominación de origen con capacidad inferior o igual a 2 lts (desde 2012)"/>
    <n v="406"/>
    <n v="7062"/>
  </r>
  <r>
    <x v="0"/>
    <x v="11"/>
    <s v="Vino con denominacion de origen"/>
    <s v="Francia"/>
    <n v="22042151"/>
    <s v="Vino Cabernet  Sauvignon con denominación de origen elaborado con uva orgánica con capacidad inferior o igual a 2 lts (desde 2012)"/>
    <n v="5"/>
    <n v="814"/>
  </r>
  <r>
    <x v="0"/>
    <x v="11"/>
    <s v="Vino con denominacion de origen"/>
    <s v="Francia"/>
    <n v="22042156"/>
    <s v="Mezclas de vino tinto con denominación de origen elaborado con uva orgánica con capacidad inferior o igual a 2 lts (desde 2012)"/>
    <n v="5"/>
    <n v="862"/>
  </r>
  <r>
    <x v="0"/>
    <x v="11"/>
    <s v="Vino con denominacion de origen"/>
    <s v="Francia"/>
    <n v="22042168"/>
    <s v="Mezclas de vino tinto con denominación de origen con capacidad inferior o igual a 2 lts (desde 2012)"/>
    <n v="126"/>
    <n v="6151"/>
  </r>
  <r>
    <x v="0"/>
    <x v="11"/>
    <s v="Vino con denominacion de origen"/>
    <s v="Francia"/>
    <n v="22042169"/>
    <s v="Los demás vinos tintos con denominación de origen con capacidad inferior o igual a 2 lts (desde 2012)"/>
    <n v="324"/>
    <n v="3429"/>
  </r>
  <r>
    <x v="0"/>
    <x v="11"/>
    <s v="Vino con denominacion de origen"/>
    <s v="Italia"/>
    <n v="22042146"/>
    <s v="Vino Pinot Blanc con denominación de origen con capacidad inferior o igual a 2 lts (desde 2012)"/>
    <n v="675"/>
    <n v="2338"/>
  </r>
  <r>
    <x v="0"/>
    <x v="11"/>
    <s v="Vino con denominacion de origen"/>
    <s v="Italia"/>
    <n v="22042152"/>
    <s v="Vino Merlot con denominación de origen elaborado con uva orgánica con capacidad inferior o igual a 2 lts (desde 2012)"/>
    <n v="18"/>
    <n v="1213"/>
  </r>
  <r>
    <x v="0"/>
    <x v="11"/>
    <s v="Vino con denominacion de origen"/>
    <s v="Italia"/>
    <n v="22042153"/>
    <s v="Vino Carménère con denominación de origen elaborado con uva orgánica con capacidad inferior o igual a 2 lts (desde 2012)"/>
    <n v="9"/>
    <n v="526"/>
  </r>
  <r>
    <x v="0"/>
    <x v="11"/>
    <s v="Vino con denominacion de origen"/>
    <s v="Italia"/>
    <n v="22042169"/>
    <s v="Los demás vinos tintos con denominación de origen con capacidad inferior o igual a 2 lts (desde 2012)"/>
    <n v="47"/>
    <n v="6303"/>
  </r>
  <r>
    <x v="0"/>
    <x v="11"/>
    <s v="Vino con denominacion de origen"/>
    <s v="Italia"/>
    <n v="22042170"/>
    <s v="Los demás vinos con denominación de origen con capacidad inferior o igual a 2 lts (desde 2012)"/>
    <n v="1841"/>
    <n v="8319"/>
  </r>
  <r>
    <x v="0"/>
    <x v="11"/>
    <s v="Vino con denominacion de origen"/>
    <s v="Portugal"/>
    <n v="22042149"/>
    <s v="Los demás vinos blancos con denominación de origen con capacidad inferior o igual a 2 lts (desde 2012)"/>
    <n v="180"/>
    <n v="3106"/>
  </r>
  <r>
    <x v="0"/>
    <x v="11"/>
    <s v="Vino con denominacion de origen"/>
    <s v="Portugal"/>
    <n v="22042168"/>
    <s v="Mezclas de vino tinto con denominación de origen con capacidad inferior o igual a 2 lts (desde 2012)"/>
    <n v="27"/>
    <n v="344"/>
  </r>
  <r>
    <x v="0"/>
    <x v="11"/>
    <s v="Vinos espumosos"/>
    <s v="Argentina"/>
    <n v="22041090"/>
    <s v="Los demás vinos espumosos (desde 2022)"/>
    <n v="65636"/>
    <n v="353255"/>
  </r>
  <r>
    <x v="0"/>
    <x v="11"/>
    <s v="Vinos espumosos"/>
    <s v="España"/>
    <n v="22041020"/>
    <s v="Vino espumoso orgánico  (desde 2022)"/>
    <n v="90"/>
    <n v="657"/>
  </r>
  <r>
    <x v="0"/>
    <x v="11"/>
    <s v="Vinos espumosos"/>
    <s v="España"/>
    <n v="22041090"/>
    <s v="Los demás vinos espumosos (desde 2022)"/>
    <n v="25835"/>
    <n v="203121"/>
  </r>
  <r>
    <x v="0"/>
    <x v="11"/>
    <s v="Vinos espumosos"/>
    <s v="Francia"/>
    <n v="22041090"/>
    <s v="Los demás vinos espumosos (desde 2022)"/>
    <n v="2093"/>
    <n v="125690"/>
  </r>
  <r>
    <x v="0"/>
    <x v="11"/>
    <s v="Vinos espumosos"/>
    <s v="Italia"/>
    <n v="22041090"/>
    <s v="Los demás vinos espumosos (desde 2022)"/>
    <n v="81873"/>
    <n v="491040"/>
  </r>
  <r>
    <x v="0"/>
    <x v="11"/>
    <s v="Vinos espumosos"/>
    <s v="México"/>
    <n v="22041090"/>
    <s v="Los demás vinos espumosos (desde 2022)"/>
    <n v="135"/>
    <n v="2758"/>
  </r>
  <r>
    <x v="0"/>
    <x v="11"/>
    <s v="Vinos espumosos"/>
    <s v="Reino Unido"/>
    <n v="22041090"/>
    <s v="Los demás vinos espumosos (desde 2022)"/>
    <n v="9"/>
    <n v="362"/>
  </r>
  <r>
    <x v="0"/>
    <x v="11"/>
    <s v="Vinos espumosos"/>
    <s v="Suecia"/>
    <n v="22041090"/>
    <s v="Los demás vinos espumosos (desde 2022)"/>
    <n v="140"/>
    <n v="992"/>
  </r>
  <r>
    <x v="1"/>
    <x v="0"/>
    <s v="Los dem?s vinos envasados menores a 2 lts."/>
    <s v="Francia"/>
    <n v="22042199"/>
    <s v="Los demás vinos con capacidad inferior o igual a 2 lts (desde 2012)"/>
    <n v="2601"/>
    <n v="13976"/>
  </r>
  <r>
    <x v="1"/>
    <x v="0"/>
    <s v="Vino con denominacion de origen"/>
    <s v="Argentina"/>
    <n v="22042142"/>
    <s v="Vino Chardonnay con denominación de origen con capacidad inferior o igual a 2 lts (desde 2012)"/>
    <n v="113"/>
    <n v="438"/>
  </r>
  <r>
    <x v="1"/>
    <x v="0"/>
    <s v="Vino con denominacion de origen"/>
    <s v="Argentina"/>
    <n v="22042166"/>
    <s v="Vino Cabernet Franc con denominación de origen con capacidad inferior o igual a 2 lts (desde 2012)"/>
    <n v="306"/>
    <n v="2128"/>
  </r>
  <r>
    <x v="1"/>
    <x v="0"/>
    <s v="Vino con denominacion de origen"/>
    <s v="Argentina"/>
    <n v="22042167"/>
    <s v="Vino Cot (Malbec) con denominación de origen con capacidad inferior o igual a 2 lts (desde 2012)"/>
    <n v="3548"/>
    <n v="27190"/>
  </r>
  <r>
    <x v="1"/>
    <x v="0"/>
    <s v="Vino con denominacion de origen"/>
    <s v="Argentina"/>
    <n v="22042170"/>
    <s v="Los demás vinos con denominación de origen con capacidad inferior o igual a 2 lts (desde 2012)"/>
    <n v="1386"/>
    <n v="8069"/>
  </r>
  <r>
    <x v="1"/>
    <x v="0"/>
    <s v="Vino con denominacion de origen"/>
    <s v="España"/>
    <n v="22042141"/>
    <s v="Vino Sauvignon Blanc con denominación de origen con capacidad inferior o igual a 2 lts (desde 2012)"/>
    <n v="1890"/>
    <n v="4762"/>
  </r>
  <r>
    <x v="1"/>
    <x v="0"/>
    <s v="Vino con denominacion de origen"/>
    <s v="España"/>
    <n v="22042149"/>
    <s v="Los demás vinos blancos con denominación de origen con capacidad inferior o igual a 2 lts (desde 2012)"/>
    <n v="248"/>
    <n v="2604"/>
  </r>
  <r>
    <x v="1"/>
    <x v="0"/>
    <s v="Vino con denominacion de origen"/>
    <s v="España"/>
    <n v="22042169"/>
    <s v="Los demás vinos tintos con denominación de origen con capacidad inferior o igual a 2 lts (desde 2012)"/>
    <n v="1170"/>
    <n v="4478"/>
  </r>
  <r>
    <x v="1"/>
    <x v="0"/>
    <s v="Vino con denominacion de origen"/>
    <s v="España"/>
    <n v="22042170"/>
    <s v="Los demás vinos con denominación de origen con capacidad inferior o igual a 2 lts (desde 2012)"/>
    <n v="158"/>
    <n v="1589"/>
  </r>
  <r>
    <x v="1"/>
    <x v="0"/>
    <s v="Vino con denominacion de origen"/>
    <s v="Estados Unidos"/>
    <n v="22042149"/>
    <s v="Los demás vinos blancos con denominación de origen con capacidad inferior o igual a 2 lts (desde 2012)"/>
    <n v="675"/>
    <n v="3138"/>
  </r>
  <r>
    <x v="1"/>
    <x v="0"/>
    <s v="Vino con denominacion de origen"/>
    <s v="Francia"/>
    <n v="22042148"/>
    <s v="Mezclas de vinos blancos con denominación de origen con capacidad inferior o igual a 2 lts (desde 2012)"/>
    <n v="131"/>
    <n v="1176"/>
  </r>
  <r>
    <x v="1"/>
    <x v="0"/>
    <s v="Vino con denominacion de origen"/>
    <s v="Francia"/>
    <n v="22042156"/>
    <s v="Mezclas de vino tinto con denominación de origen elaborado con uva orgánica con capacidad inferior o igual a 2 lts (desde 2012)"/>
    <n v="416"/>
    <n v="17052"/>
  </r>
  <r>
    <x v="1"/>
    <x v="0"/>
    <s v="Vino con denominacion de origen"/>
    <s v="Francia"/>
    <n v="22042168"/>
    <s v="Mezclas de vino tinto con denominación de origen con capacidad inferior o igual a 2 lts (desde 2012)"/>
    <n v="1249"/>
    <n v="5463"/>
  </r>
  <r>
    <x v="1"/>
    <x v="0"/>
    <s v="Vino con denominacion de origen"/>
    <s v="Francia"/>
    <n v="22042169"/>
    <s v="Los demás vinos tintos con denominación de origen con capacidad inferior o igual a 2 lts (desde 2012)"/>
    <n v="90"/>
    <n v="450"/>
  </r>
  <r>
    <x v="1"/>
    <x v="0"/>
    <s v="Vino con denominacion de origen"/>
    <s v="Francia"/>
    <n v="22042170"/>
    <s v="Los demás vinos con denominación de origen con capacidad inferior o igual a 2 lts (desde 2012)"/>
    <n v="68"/>
    <n v="488"/>
  </r>
  <r>
    <x v="1"/>
    <x v="0"/>
    <s v="Vino con denominacion de origen"/>
    <s v="Italia"/>
    <n v="22042165"/>
    <s v="Vino Pinot Noir con denominación de origen con capacidad inferior o igual a 2 lts (desde 2012)"/>
    <n v="18"/>
    <n v="612"/>
  </r>
  <r>
    <x v="1"/>
    <x v="0"/>
    <s v="Vino con denominacion de origen"/>
    <s v="Italia"/>
    <n v="22042169"/>
    <s v="Los demás vinos tintos con denominación de origen con capacidad inferior o igual a 2 lts (desde 2012)"/>
    <n v="527"/>
    <n v="14994"/>
  </r>
  <r>
    <x v="1"/>
    <x v="0"/>
    <s v="Vino con denominacion de origen"/>
    <s v="Perú"/>
    <n v="22042168"/>
    <s v="Mezclas de vino tinto con denominación de origen con capacidad inferior o igual a 2 lts (desde 2012)"/>
    <n v="90"/>
    <n v="2450"/>
  </r>
  <r>
    <x v="1"/>
    <x v="0"/>
    <s v="Vino con denominacion de origen"/>
    <s v="Portugal"/>
    <n v="22042149"/>
    <s v="Los demás vinos blancos con denominación de origen con capacidad inferior o igual a 2 lts (desde 2012)"/>
    <n v="675"/>
    <n v="4282"/>
  </r>
  <r>
    <x v="1"/>
    <x v="0"/>
    <s v="Vino con denominacion de origen"/>
    <s v="Portugal"/>
    <n v="22042169"/>
    <s v="Los demás vinos tintos con denominación de origen con capacidad inferior o igual a 2 lts (desde 2012)"/>
    <n v="1539"/>
    <n v="10199"/>
  </r>
  <r>
    <x v="1"/>
    <x v="0"/>
    <s v="Vino con denominacion de origen"/>
    <s v="Suecia"/>
    <n v="22042161"/>
    <s v="Vino Cabernet Sauvignon con denominación de origen con capacidad inferior o igual a 2 lts (desde 2012)"/>
    <n v="11925"/>
    <n v="51844"/>
  </r>
  <r>
    <x v="1"/>
    <x v="0"/>
    <s v="Vinos espumosos"/>
    <s v="Argentina"/>
    <n v="22041090"/>
    <s v="Los demás vinos espumosos (desde 2022)"/>
    <n v="11466"/>
    <n v="33574"/>
  </r>
  <r>
    <x v="1"/>
    <x v="0"/>
    <s v="Vinos espumosos"/>
    <s v="España"/>
    <n v="22041090"/>
    <s v="Los demás vinos espumosos (desde 2022)"/>
    <n v="11129"/>
    <n v="58562"/>
  </r>
  <r>
    <x v="1"/>
    <x v="0"/>
    <s v="Vinos espumosos"/>
    <s v="Francia"/>
    <n v="22041090"/>
    <s v="Los demás vinos espumosos (desde 2022)"/>
    <n v="13811"/>
    <n v="375818"/>
  </r>
  <r>
    <x v="1"/>
    <x v="0"/>
    <s v="Vinos espumosos"/>
    <s v="Italia"/>
    <n v="22041090"/>
    <s v="Los demás vinos espumosos (desde 2022)"/>
    <n v="26226"/>
    <n v="155834"/>
  </r>
  <r>
    <x v="1"/>
    <x v="0"/>
    <s v="Vinos espumosos"/>
    <s v="Polonia"/>
    <n v="22041090"/>
    <s v="Los demás vinos espumosos (desde 2022)"/>
    <n v="5"/>
    <n v="217"/>
  </r>
  <r>
    <x v="1"/>
    <x v="1"/>
    <s v="Los dem?s vinos envasados menores a 2 lts."/>
    <s v="Francia"/>
    <n v="22042199"/>
    <s v="Los demás vinos con capacidad inferior o igual a 2 lts (desde 2012)"/>
    <n v="2619"/>
    <n v="118447"/>
  </r>
  <r>
    <x v="1"/>
    <x v="1"/>
    <s v="Los dem?s vinos envasados menores a 2 lts."/>
    <s v="Italia"/>
    <n v="22042199"/>
    <s v="Los demás vinos con capacidad inferior o igual a 2 lts (desde 2012)"/>
    <n v="437"/>
    <n v="22688"/>
  </r>
  <r>
    <x v="1"/>
    <x v="1"/>
    <s v="Vino con denominacion de origen"/>
    <s v="Alemania"/>
    <n v="22042147"/>
    <s v="Vino Riesling y Viognier con denominación de origen con capacidad inferior o igual a 2 lts (desde 2012)"/>
    <n v="50"/>
    <n v="286"/>
  </r>
  <r>
    <x v="1"/>
    <x v="1"/>
    <s v="Vino con denominacion de origen"/>
    <s v="Alemania"/>
    <n v="22042149"/>
    <s v="Los demás vinos blancos con denominación de origen con capacidad inferior o igual a 2 lts (desde 2012)"/>
    <n v="144"/>
    <n v="829"/>
  </r>
  <r>
    <x v="1"/>
    <x v="1"/>
    <s v="Vino con denominacion de origen"/>
    <s v="Argentina"/>
    <n v="22042167"/>
    <s v="Vino Cot (Malbec) con denominación de origen con capacidad inferior o igual a 2 lts (desde 2012)"/>
    <n v="9396"/>
    <n v="64822"/>
  </r>
  <r>
    <x v="1"/>
    <x v="1"/>
    <s v="Vino con denominacion de origen"/>
    <s v="Argentina"/>
    <n v="22042168"/>
    <s v="Mezclas de vino tinto con denominación de origen con capacidad inferior o igual a 2 lts (desde 2012)"/>
    <n v="810"/>
    <n v="2153"/>
  </r>
  <r>
    <x v="1"/>
    <x v="1"/>
    <s v="Vino con denominacion de origen"/>
    <s v="España"/>
    <n v="22042142"/>
    <s v="Vino Chardonnay con denominación de origen con capacidad inferior o igual a 2 lts (desde 2012)"/>
    <n v="48"/>
    <n v="725"/>
  </r>
  <r>
    <x v="1"/>
    <x v="1"/>
    <s v="Vino con denominacion de origen"/>
    <s v="Francia"/>
    <n v="22042142"/>
    <s v="Vino Chardonnay con denominación de origen con capacidad inferior o igual a 2 lts (desde 2012)"/>
    <n v="32"/>
    <n v="725"/>
  </r>
  <r>
    <x v="1"/>
    <x v="1"/>
    <s v="Vino con denominacion de origen"/>
    <s v="Francia"/>
    <n v="22042149"/>
    <s v="Los demás vinos blancos con denominación de origen con capacidad inferior o igual a 2 lts (desde 2012)"/>
    <n v="68"/>
    <n v="3526"/>
  </r>
  <r>
    <x v="1"/>
    <x v="1"/>
    <s v="Vino con denominacion de origen"/>
    <s v="Francia"/>
    <n v="22042152"/>
    <s v="Vino Merlot con denominación de origen elaborado con uva orgánica con capacidad inferior o igual a 2 lts (desde 2012)"/>
    <n v="104"/>
    <n v="6376"/>
  </r>
  <r>
    <x v="1"/>
    <x v="1"/>
    <s v="Vino con denominacion de origen"/>
    <s v="Francia"/>
    <n v="22042165"/>
    <s v="Vino Pinot Noir con denominación de origen con capacidad inferior o igual a 2 lts (desde 2012)"/>
    <n v="1148"/>
    <n v="12210"/>
  </r>
  <r>
    <x v="1"/>
    <x v="1"/>
    <s v="Vino con denominacion de origen"/>
    <s v="Francia"/>
    <n v="22042168"/>
    <s v="Mezclas de vino tinto con denominación de origen con capacidad inferior o igual a 2 lts (desde 2012)"/>
    <n v="1701"/>
    <n v="5921"/>
  </r>
  <r>
    <x v="1"/>
    <x v="1"/>
    <s v="Vino con denominacion de origen"/>
    <s v="Francia"/>
    <n v="22042170"/>
    <s v="Los demás vinos con denominación de origen con capacidad inferior o igual a 2 lts (desde 2012)"/>
    <n v="45"/>
    <n v="863"/>
  </r>
  <r>
    <x v="1"/>
    <x v="1"/>
    <s v="Vino con denominacion de origen"/>
    <s v="Italia"/>
    <n v="22042149"/>
    <s v="Los demás vinos blancos con denominación de origen con capacidad inferior o igual a 2 lts (desde 2012)"/>
    <n v="486"/>
    <n v="4404"/>
  </r>
  <r>
    <x v="1"/>
    <x v="1"/>
    <s v="Vino con denominacion de origen"/>
    <s v="Italia"/>
    <n v="22042151"/>
    <s v="Vino Cabernet  Sauvignon con denominación de origen elaborado con uva orgánica con capacidad inferior o igual a 2 lts (desde 2012)"/>
    <n v="1103"/>
    <n v="5988"/>
  </r>
  <r>
    <x v="1"/>
    <x v="1"/>
    <s v="Vinos con pulpa de frutas"/>
    <s v="España"/>
    <n v="22051010"/>
    <s v="Vinos con pulpa de frutas, en recipientes de capacidad &lt;= a 2 lts"/>
    <n v="2"/>
    <n v="39"/>
  </r>
  <r>
    <x v="1"/>
    <x v="1"/>
    <s v="Vinos con pulpa de frutas"/>
    <s v="Francia"/>
    <n v="22051010"/>
    <s v="Vinos con pulpa de frutas, en recipientes de capacidad &lt;= a 2 lts"/>
    <n v="2424"/>
    <n v="9391"/>
  </r>
  <r>
    <x v="1"/>
    <x v="1"/>
    <s v="Vinos espumosos"/>
    <s v="Argentina"/>
    <n v="22041090"/>
    <s v="Los demás vinos espumosos (desde 2022)"/>
    <n v="30188"/>
    <n v="123484"/>
  </r>
  <r>
    <x v="1"/>
    <x v="1"/>
    <s v="Vinos espumosos"/>
    <s v="España"/>
    <n v="22041020"/>
    <s v="Vino espumoso orgánico  (desde 2022)"/>
    <n v="207"/>
    <n v="1427"/>
  </r>
  <r>
    <x v="1"/>
    <x v="1"/>
    <s v="Vinos espumosos"/>
    <s v="Francia"/>
    <n v="22041020"/>
    <s v="Vino espumoso orgánico  (desde 2022)"/>
    <n v="311"/>
    <n v="17813"/>
  </r>
  <r>
    <x v="1"/>
    <x v="1"/>
    <s v="Vinos espumosos"/>
    <s v="Francia"/>
    <n v="22041090"/>
    <s v="Los demás vinos espumosos (desde 2022)"/>
    <n v="8210"/>
    <n v="36733"/>
  </r>
  <r>
    <x v="1"/>
    <x v="1"/>
    <s v="Vinos espumosos"/>
    <s v="Italia"/>
    <n v="22041090"/>
    <s v="Los demás vinos espumosos (desde 2022)"/>
    <n v="52374"/>
    <n v="275781"/>
  </r>
  <r>
    <x v="1"/>
    <x v="1"/>
    <s v="Vinos espumosos"/>
    <s v="Reino Unido"/>
    <n v="22041090"/>
    <s v="Los demás vinos espumosos (desde 2022)"/>
    <n v="41"/>
    <n v="1344"/>
  </r>
  <r>
    <x v="1"/>
    <x v="2"/>
    <s v="Los dem?s vinos envasados menores a 2 lts."/>
    <s v="China"/>
    <n v="22042199"/>
    <s v="Los demás vinos con capacidad inferior o igual a 2 lts (desde 2012)"/>
    <n v="9"/>
    <n v="439"/>
  </r>
  <r>
    <x v="1"/>
    <x v="2"/>
    <s v="Los dem?s vinos envasados menores a 2 lts."/>
    <s v="Francia"/>
    <n v="22042199"/>
    <s v="Los demás vinos con capacidad inferior o igual a 2 lts (desde 2012)"/>
    <n v="2"/>
    <n v="103"/>
  </r>
  <r>
    <x v="1"/>
    <x v="2"/>
    <s v="Vino con denominacion de origen"/>
    <s v="Alemania"/>
    <n v="22042147"/>
    <s v="Vino Riesling y Viognier con denominación de origen con capacidad inferior o igual a 2 lts (desde 2012)"/>
    <n v="324"/>
    <n v="1927"/>
  </r>
  <r>
    <x v="1"/>
    <x v="2"/>
    <s v="Vino con denominacion de origen"/>
    <s v="Argentina"/>
    <n v="22042167"/>
    <s v="Vino Cot (Malbec) con denominación de origen con capacidad inferior o igual a 2 lts (desde 2012)"/>
    <n v="2907"/>
    <n v="24590"/>
  </r>
  <r>
    <x v="1"/>
    <x v="2"/>
    <s v="Vino con denominacion de origen"/>
    <s v="España"/>
    <n v="22042168"/>
    <s v="Mezclas de vino tinto con denominación de origen con capacidad inferior o igual a 2 lts (desde 2012)"/>
    <n v="8010"/>
    <n v="46773"/>
  </r>
  <r>
    <x v="1"/>
    <x v="2"/>
    <s v="Vino con denominacion de origen"/>
    <s v="España"/>
    <n v="22042169"/>
    <s v="Los demás vinos tintos con denominación de origen con capacidad inferior o igual a 2 lts (desde 2012)"/>
    <n v="1620"/>
    <n v="9920"/>
  </r>
  <r>
    <x v="1"/>
    <x v="2"/>
    <s v="Vino con denominacion de origen"/>
    <s v="Estados Unidos"/>
    <n v="22042161"/>
    <s v="Vino Cabernet Sauvignon con denominación de origen con capacidad inferior o igual a 2 lts (desde 2012)"/>
    <n v="198"/>
    <n v="10428"/>
  </r>
  <r>
    <x v="1"/>
    <x v="2"/>
    <s v="Vino con denominacion de origen"/>
    <s v="Estados Unidos"/>
    <n v="22042169"/>
    <s v="Los demás vinos tintos con denominación de origen con capacidad inferior o igual a 2 lts (desde 2012)"/>
    <n v="540"/>
    <n v="2255"/>
  </r>
  <r>
    <x v="1"/>
    <x v="2"/>
    <s v="Vino con denominacion de origen"/>
    <s v="Francia"/>
    <n v="22042132"/>
    <s v="Vino Chardonnay con denominación de origen elaborado con uva orgánica con capacidad inferior o igual a 2 lts (desde 2012)"/>
    <n v="140"/>
    <n v="5865"/>
  </r>
  <r>
    <x v="1"/>
    <x v="2"/>
    <s v="Vino con denominacion de origen"/>
    <s v="Francia"/>
    <n v="22042142"/>
    <s v="Vino Chardonnay con denominación de origen con capacidad inferior o igual a 2 lts (desde 2012)"/>
    <n v="27"/>
    <n v="806"/>
  </r>
  <r>
    <x v="1"/>
    <x v="2"/>
    <s v="Vino con denominacion de origen"/>
    <s v="Francia"/>
    <n v="22042149"/>
    <s v="Los demás vinos blancos con denominación de origen con capacidad inferior o igual a 2 lts (desde 2012)"/>
    <n v="518"/>
    <n v="21760"/>
  </r>
  <r>
    <x v="1"/>
    <x v="2"/>
    <s v="Vino con denominacion de origen"/>
    <s v="Francia"/>
    <n v="22042155"/>
    <s v="Vino Pinot Noir con denominación de origen elaborado con uva orgánica con capacidad inferior o igual a 2 lts (desde 2012)"/>
    <n v="497"/>
    <n v="27528"/>
  </r>
  <r>
    <x v="1"/>
    <x v="2"/>
    <s v="Vino con denominacion de origen"/>
    <s v="Francia"/>
    <n v="22042156"/>
    <s v="Mezclas de vino tinto con denominación de origen elaborado con uva orgánica con capacidad inferior o igual a 2 lts (desde 2012)"/>
    <n v="20"/>
    <n v="1400"/>
  </r>
  <r>
    <x v="1"/>
    <x v="2"/>
    <s v="Vino con denominacion de origen"/>
    <s v="Francia"/>
    <n v="22042159"/>
    <s v="Los demás vinos tintos con denominación de origen elaborados con uva orgánica con capacidad inferior o igual a 2 lts (desde 2012)"/>
    <n v="56"/>
    <n v="12461"/>
  </r>
  <r>
    <x v="1"/>
    <x v="2"/>
    <s v="Vino con denominacion de origen"/>
    <s v="Francia"/>
    <n v="22042165"/>
    <s v="Vino Pinot Noir con denominación de origen con capacidad inferior o igual a 2 lts (desde 2012)"/>
    <n v="401"/>
    <n v="17202"/>
  </r>
  <r>
    <x v="1"/>
    <x v="2"/>
    <s v="Vino con denominacion de origen"/>
    <s v="Italia"/>
    <n v="22042146"/>
    <s v="Vino Pinot Blanc con denominación de origen con capacidad inferior o igual a 2 lts (desde 2012)"/>
    <n v="270"/>
    <n v="927"/>
  </r>
  <r>
    <x v="1"/>
    <x v="2"/>
    <s v="Vino con denominacion de origen"/>
    <s v="Italia"/>
    <n v="22042170"/>
    <s v="Los demás vinos con denominación de origen con capacidad inferior o igual a 2 lts (desde 2012)"/>
    <n v="17451"/>
    <n v="16706"/>
  </r>
  <r>
    <x v="1"/>
    <x v="2"/>
    <s v="Vinos espumosos"/>
    <s v="Alemania"/>
    <n v="22041090"/>
    <s v="Los demás vinos espumosos (desde 2022)"/>
    <n v="4667"/>
    <n v="37353"/>
  </r>
  <r>
    <x v="1"/>
    <x v="2"/>
    <s v="Vinos espumosos"/>
    <s v="España"/>
    <n v="22041090"/>
    <s v="Los demás vinos espumosos (desde 2022)"/>
    <n v="995"/>
    <n v="4089"/>
  </r>
  <r>
    <x v="1"/>
    <x v="2"/>
    <s v="Vinos espumosos"/>
    <s v="Francia"/>
    <n v="22041090"/>
    <s v="Los demás vinos espumosos (desde 2022)"/>
    <n v="450"/>
    <n v="16931"/>
  </r>
  <r>
    <x v="1"/>
    <x v="2"/>
    <s v="Vinos espumosos"/>
    <s v="Italia"/>
    <n v="22041090"/>
    <s v="Los demás vinos espumosos (desde 2022)"/>
    <n v="40293"/>
    <n v="294295"/>
  </r>
  <r>
    <x v="1"/>
    <x v="2"/>
    <s v="Vinos espumosos"/>
    <s v="Reino Unido"/>
    <n v="22041090"/>
    <s v="Los demás vinos espumosos (desde 2022)"/>
    <n v="90"/>
    <n v="3577"/>
  </r>
  <r>
    <x v="1"/>
    <x v="3"/>
    <s v="Los dem?s vinos envasados menores a 2 lts."/>
    <s v="Portugal"/>
    <n v="22042199"/>
    <s v="Los demás vinos con capacidad inferior o igual a 2 lts (desde 2012)"/>
    <n v="1539"/>
    <n v="10249"/>
  </r>
  <r>
    <x v="1"/>
    <x v="3"/>
    <s v="Vino con denominacion de origen"/>
    <s v="Alemania"/>
    <n v="22042147"/>
    <s v="Vino Riesling y Viognier con denominación de origen con capacidad inferior o igual a 2 lts (desde 2012)"/>
    <n v="324"/>
    <n v="1997"/>
  </r>
  <r>
    <x v="1"/>
    <x v="3"/>
    <s v="Vino con denominacion de origen"/>
    <s v="Alemania"/>
    <n v="22042149"/>
    <s v="Los demás vinos blancos con denominación de origen con capacidad inferior o igual a 2 lts (desde 2012)"/>
    <n v="648"/>
    <n v="3974"/>
  </r>
  <r>
    <x v="1"/>
    <x v="3"/>
    <s v="Vino con denominacion de origen"/>
    <s v="Argentina"/>
    <n v="22042159"/>
    <s v="Los demás vinos tintos con denominación de origen elaborados con uva orgánica con capacidad inferior o igual a 2 lts (desde 2012)"/>
    <n v="180"/>
    <n v="1246"/>
  </r>
  <r>
    <x v="1"/>
    <x v="3"/>
    <s v="Vino con denominacion de origen"/>
    <s v="Argentina"/>
    <n v="22042166"/>
    <s v="Vino Cabernet Franc con denominación de origen con capacidad inferior o igual a 2 lts (desde 2012)"/>
    <n v="27"/>
    <n v="1314"/>
  </r>
  <r>
    <x v="1"/>
    <x v="3"/>
    <s v="Vino con denominacion de origen"/>
    <s v="Argentina"/>
    <n v="22042167"/>
    <s v="Vino Cot (Malbec) con denominación de origen con capacidad inferior o igual a 2 lts (desde 2012)"/>
    <n v="8559"/>
    <n v="67069"/>
  </r>
  <r>
    <x v="1"/>
    <x v="3"/>
    <s v="Vino con denominacion de origen"/>
    <s v="Argentina"/>
    <n v="22042168"/>
    <s v="Mezclas de vino tinto con denominación de origen con capacidad inferior o igual a 2 lts (desde 2012)"/>
    <n v="45"/>
    <n v="782"/>
  </r>
  <r>
    <x v="1"/>
    <x v="3"/>
    <s v="Vino con denominacion de origen"/>
    <s v="Argentina"/>
    <n v="22042169"/>
    <s v="Los demás vinos tintos con denominación de origen con capacidad inferior o igual a 2 lts (desde 2012)"/>
    <n v="1260"/>
    <n v="3368"/>
  </r>
  <r>
    <x v="1"/>
    <x v="3"/>
    <s v="Vino con denominacion de origen"/>
    <s v="Argentina"/>
    <n v="22042170"/>
    <s v="Los demás vinos con denominación de origen con capacidad inferior o igual a 2 lts (desde 2012)"/>
    <n v="135"/>
    <n v="935"/>
  </r>
  <r>
    <x v="1"/>
    <x v="3"/>
    <s v="Vino con denominacion de origen"/>
    <s v="España"/>
    <n v="22042149"/>
    <s v="Los demás vinos blancos con denominación de origen con capacidad inferior o igual a 2 lts (desde 2012)"/>
    <n v="2376"/>
    <n v="32691"/>
  </r>
  <r>
    <x v="1"/>
    <x v="3"/>
    <s v="Vino con denominacion de origen"/>
    <s v="España"/>
    <n v="22042169"/>
    <s v="Los demás vinos tintos con denominación de origen con capacidad inferior o igual a 2 lts (desde 2012)"/>
    <n v="432"/>
    <n v="1249"/>
  </r>
  <r>
    <x v="1"/>
    <x v="3"/>
    <s v="Vino con denominacion de origen"/>
    <s v="Estados Unidos"/>
    <n v="22042139"/>
    <s v="Los demás vinos blancos con denominación de origen elaborados con uva orgánica con capacidad inferior o igual a 2 lts (desde 2012)"/>
    <n v="8"/>
    <n v="1388"/>
  </r>
  <r>
    <x v="1"/>
    <x v="3"/>
    <s v="Vino con denominacion de origen"/>
    <s v="Estados Unidos"/>
    <n v="22042161"/>
    <s v="Vino Cabernet Sauvignon con denominación de origen con capacidad inferior o igual a 2 lts (desde 2012)"/>
    <n v="542"/>
    <n v="28510"/>
  </r>
  <r>
    <x v="1"/>
    <x v="3"/>
    <s v="Vino con denominacion de origen"/>
    <s v="Francia"/>
    <n v="22042149"/>
    <s v="Los demás vinos blancos con denominación de origen con capacidad inferior o igual a 2 lts (desde 2012)"/>
    <n v="63"/>
    <n v="917"/>
  </r>
  <r>
    <x v="1"/>
    <x v="3"/>
    <s v="Vino con denominacion de origen"/>
    <s v="Italia"/>
    <n v="22042149"/>
    <s v="Los demás vinos blancos con denominación de origen con capacidad inferior o igual a 2 lts (desde 2012)"/>
    <n v="144"/>
    <n v="889"/>
  </r>
  <r>
    <x v="1"/>
    <x v="3"/>
    <s v="Vino con denominacion de origen"/>
    <s v="Italia"/>
    <n v="22042168"/>
    <s v="Mezclas de vino tinto con denominación de origen con capacidad inferior o igual a 2 lts (desde 2012)"/>
    <n v="72"/>
    <n v="3176"/>
  </r>
  <r>
    <x v="1"/>
    <x v="3"/>
    <s v="Vino con denominacion de origen"/>
    <s v="Italia"/>
    <n v="22042169"/>
    <s v="Los demás vinos tintos con denominación de origen con capacidad inferior o igual a 2 lts (desde 2012)"/>
    <n v="180"/>
    <n v="1429"/>
  </r>
  <r>
    <x v="1"/>
    <x v="3"/>
    <s v="Vinos espumosos"/>
    <s v="Alemania"/>
    <n v="22041020"/>
    <s v="Vino espumoso orgánico  (desde 2022)"/>
    <n v="180"/>
    <n v="1439"/>
  </r>
  <r>
    <x v="1"/>
    <x v="3"/>
    <s v="Vinos espumosos"/>
    <s v="Alemania"/>
    <n v="22041090"/>
    <s v="Los demás vinos espumosos (desde 2022)"/>
    <n v="4293"/>
    <n v="32028"/>
  </r>
  <r>
    <x v="1"/>
    <x v="3"/>
    <s v="Vinos espumosos"/>
    <s v="Argentina"/>
    <n v="22041090"/>
    <s v="Los demás vinos espumosos (desde 2022)"/>
    <n v="36054"/>
    <n v="107720"/>
  </r>
  <r>
    <x v="1"/>
    <x v="3"/>
    <s v="Vinos espumosos"/>
    <s v="Brasil"/>
    <n v="22041090"/>
    <s v="Los demás vinos espumosos (desde 2022)"/>
    <n v="1777"/>
    <n v="9928"/>
  </r>
  <r>
    <x v="1"/>
    <x v="3"/>
    <s v="Vinos espumosos"/>
    <s v="Francia"/>
    <n v="22041090"/>
    <s v="Los demás vinos espumosos (desde 2022)"/>
    <n v="974"/>
    <n v="37700"/>
  </r>
  <r>
    <x v="1"/>
    <x v="3"/>
    <s v="Vinos espumosos"/>
    <s v="Italia"/>
    <n v="22041090"/>
    <s v="Los demás vinos espumosos (desde 2022)"/>
    <n v="50040"/>
    <n v="371464"/>
  </r>
  <r>
    <x v="1"/>
    <x v="4"/>
    <s v="Los dem?s vinos envasados menores a 2 lts."/>
    <s v="Estados Unidos"/>
    <n v="22042199"/>
    <s v="Los demás vinos con capacidad inferior o igual a 2 lts (desde 2012)"/>
    <n v="5040"/>
    <n v="23446"/>
  </r>
  <r>
    <x v="1"/>
    <x v="4"/>
    <s v="Los dem?s vinos envasados menores a 2 lts."/>
    <s v="Francia"/>
    <n v="22042199"/>
    <s v="Los demás vinos con capacidad inferior o igual a 2 lts (desde 2012)"/>
    <n v="8412"/>
    <n v="133511"/>
  </r>
  <r>
    <x v="1"/>
    <x v="4"/>
    <s v="Los dem?s vinos envasados menores a 2 lts."/>
    <s v="Portugal"/>
    <n v="22042199"/>
    <s v="Los demás vinos con capacidad inferior o igual a 2 lts (desde 2012)"/>
    <n v="540"/>
    <n v="2173"/>
  </r>
  <r>
    <x v="1"/>
    <x v="4"/>
    <s v="Vino con denominacion de origen"/>
    <s v="Argentina"/>
    <n v="22042142"/>
    <s v="Vino Chardonnay con denominación de origen con capacidad inferior o igual a 2 lts (desde 2012)"/>
    <n v="405"/>
    <n v="4720"/>
  </r>
  <r>
    <x v="1"/>
    <x v="4"/>
    <s v="Vino con denominacion de origen"/>
    <s v="Argentina"/>
    <n v="22042164"/>
    <s v="Vino Syrah con denominación de origen con capacidad inferior o igual a 2 lts (desde 2012)"/>
    <n v="45"/>
    <n v="524"/>
  </r>
  <r>
    <x v="1"/>
    <x v="4"/>
    <s v="Vino con denominacion de origen"/>
    <s v="Argentina"/>
    <n v="22042166"/>
    <s v="Vino Cabernet Franc con denominación de origen con capacidad inferior o igual a 2 lts (desde 2012)"/>
    <n v="99"/>
    <n v="4803"/>
  </r>
  <r>
    <x v="1"/>
    <x v="4"/>
    <s v="Vino con denominacion de origen"/>
    <s v="Argentina"/>
    <n v="22042167"/>
    <s v="Vino Cot (Malbec) con denominación de origen con capacidad inferior o igual a 2 lts (desde 2012)"/>
    <n v="9603"/>
    <n v="90515"/>
  </r>
  <r>
    <x v="1"/>
    <x v="4"/>
    <s v="Vino con denominacion de origen"/>
    <s v="Argentina"/>
    <n v="22042168"/>
    <s v="Mezclas de vino tinto con denominación de origen con capacidad inferior o igual a 2 lts (desde 2012)"/>
    <n v="1200"/>
    <n v="12247"/>
  </r>
  <r>
    <x v="1"/>
    <x v="4"/>
    <s v="Vino con denominacion de origen"/>
    <s v="Argentina"/>
    <n v="22042169"/>
    <s v="Los demás vinos tintos con denominación de origen con capacidad inferior o igual a 2 lts (desde 2012)"/>
    <n v="153"/>
    <n v="4742"/>
  </r>
  <r>
    <x v="1"/>
    <x v="4"/>
    <s v="Vino con denominacion de origen"/>
    <s v="Argentina"/>
    <n v="22042170"/>
    <s v="Los demás vinos con denominación de origen con capacidad inferior o igual a 2 lts (desde 2012)"/>
    <n v="180"/>
    <n v="1898"/>
  </r>
  <r>
    <x v="1"/>
    <x v="4"/>
    <s v="Vino con denominacion de origen"/>
    <s v="España"/>
    <n v="22042149"/>
    <s v="Los demás vinos blancos con denominación de origen con capacidad inferior o igual a 2 lts (desde 2012)"/>
    <n v="81"/>
    <n v="599"/>
  </r>
  <r>
    <x v="1"/>
    <x v="4"/>
    <s v="Vino con denominacion de origen"/>
    <s v="España"/>
    <n v="22042164"/>
    <s v="Vino Syrah con denominación de origen con capacidad inferior o igual a 2 lts (desde 2012)"/>
    <n v="27"/>
    <n v="360"/>
  </r>
  <r>
    <x v="1"/>
    <x v="4"/>
    <s v="Vino con denominacion de origen"/>
    <s v="España"/>
    <n v="22042169"/>
    <s v="Los demás vinos tintos con denominación de origen con capacidad inferior o igual a 2 lts (desde 2012)"/>
    <n v="212"/>
    <n v="1809"/>
  </r>
  <r>
    <x v="1"/>
    <x v="4"/>
    <s v="Vino con denominacion de origen"/>
    <s v="Francia"/>
    <n v="22042141"/>
    <s v="Vino Sauvignon Blanc con denominación de origen con capacidad inferior o igual a 2 lts (desde 2012)"/>
    <n v="23"/>
    <n v="607"/>
  </r>
  <r>
    <x v="1"/>
    <x v="4"/>
    <s v="Vino con denominacion de origen"/>
    <s v="Francia"/>
    <n v="22042147"/>
    <s v="Vino Riesling y Viognier con denominación de origen con capacidad inferior o igual a 2 lts (desde 2012)"/>
    <n v="502"/>
    <n v="17345"/>
  </r>
  <r>
    <x v="1"/>
    <x v="4"/>
    <s v="Vino con denominacion de origen"/>
    <s v="Francia"/>
    <n v="22042151"/>
    <s v="Vino Cabernet  Sauvignon con denominación de origen elaborado con uva orgánica con capacidad inferior o igual a 2 lts (desde 2012)"/>
    <n v="59"/>
    <n v="1964"/>
  </r>
  <r>
    <x v="1"/>
    <x v="4"/>
    <s v="Vino con denominacion de origen"/>
    <s v="Francia"/>
    <n v="22042169"/>
    <s v="Los demás vinos tintos con denominación de origen con capacidad inferior o igual a 2 lts (desde 2012)"/>
    <n v="27"/>
    <n v="1215"/>
  </r>
  <r>
    <x v="1"/>
    <x v="4"/>
    <s v="Vino con denominacion de origen"/>
    <s v="Francia"/>
    <n v="22042170"/>
    <s v="Los demás vinos con denominación de origen con capacidad inferior o igual a 2 lts (desde 2012)"/>
    <n v="68"/>
    <n v="772"/>
  </r>
  <r>
    <x v="1"/>
    <x v="4"/>
    <s v="Vino con denominacion de origen"/>
    <s v="Italia"/>
    <n v="22042146"/>
    <s v="Vino Pinot Blanc con denominación de origen con capacidad inferior o igual a 2 lts (desde 2012)"/>
    <n v="675"/>
    <n v="2274"/>
  </r>
  <r>
    <x v="1"/>
    <x v="4"/>
    <s v="Vino con denominacion de origen"/>
    <s v="Italia"/>
    <n v="22042161"/>
    <s v="Vino Cabernet Sauvignon con denominación de origen con capacidad inferior o igual a 2 lts (desde 2012)"/>
    <n v="30"/>
    <n v="818"/>
  </r>
  <r>
    <x v="1"/>
    <x v="4"/>
    <s v="Vino con denominacion de origen"/>
    <s v="Italia"/>
    <n v="22042165"/>
    <s v="Vino Pinot Noir con denominación de origen con capacidad inferior o igual a 2 lts (desde 2012)"/>
    <n v="30"/>
    <n v="818"/>
  </r>
  <r>
    <x v="1"/>
    <x v="4"/>
    <s v="Vino con denominacion de origen"/>
    <s v="Italia"/>
    <n v="22042168"/>
    <s v="Mezclas de vino tinto con denominación de origen con capacidad inferior o igual a 2 lts (desde 2012)"/>
    <n v="30"/>
    <n v="515"/>
  </r>
  <r>
    <x v="1"/>
    <x v="4"/>
    <s v="Vino con denominacion de origen"/>
    <s v="Italia"/>
    <n v="22042170"/>
    <s v="Los demás vinos con denominación de origen con capacidad inferior o igual a 2 lts (desde 2012)"/>
    <n v="4230"/>
    <n v="15157"/>
  </r>
  <r>
    <x v="1"/>
    <x v="4"/>
    <s v="Vinos espumosos"/>
    <s v="Argentina"/>
    <n v="22041020"/>
    <s v="Vino espumoso orgánico  (desde 2022)"/>
    <n v="5798"/>
    <n v="30279"/>
  </r>
  <r>
    <x v="1"/>
    <x v="4"/>
    <s v="Vinos espumosos"/>
    <s v="Argentina"/>
    <n v="22041090"/>
    <s v="Los demás vinos espumosos (desde 2022)"/>
    <n v="23118"/>
    <n v="172747"/>
  </r>
  <r>
    <x v="1"/>
    <x v="4"/>
    <s v="Vinos espumosos"/>
    <s v="España"/>
    <n v="22041020"/>
    <s v="Vino espumoso orgánico  (desde 2022)"/>
    <n v="117"/>
    <n v="907"/>
  </r>
  <r>
    <x v="1"/>
    <x v="4"/>
    <s v="Vinos espumosos"/>
    <s v="España"/>
    <n v="22041090"/>
    <s v="Los demás vinos espumosos (desde 2022)"/>
    <n v="243"/>
    <n v="2550"/>
  </r>
  <r>
    <x v="1"/>
    <x v="4"/>
    <s v="Vinos espumosos"/>
    <s v="Francia"/>
    <n v="22041090"/>
    <s v="Los demás vinos espumosos (desde 2022)"/>
    <n v="2438"/>
    <n v="151044"/>
  </r>
  <r>
    <x v="1"/>
    <x v="4"/>
    <s v="Vinos espumosos"/>
    <s v="Italia"/>
    <n v="22041090"/>
    <s v="Los demás vinos espumosos (desde 2022)"/>
    <n v="28049"/>
    <n v="167884"/>
  </r>
  <r>
    <x v="1"/>
    <x v="5"/>
    <s v="Vino con denominacion de origen"/>
    <s v="Argentina"/>
    <n v="22042167"/>
    <s v="Vino Cot (Malbec) con denominación de origen con capacidad inferior o igual a 2 lts (desde 2012)"/>
    <n v="2250"/>
    <n v="14256"/>
  </r>
  <r>
    <x v="1"/>
    <x v="5"/>
    <s v="Vino con denominacion de origen"/>
    <s v="España"/>
    <n v="22042148"/>
    <s v="Mezclas de vinos blancos con denominación de origen con capacidad inferior o igual a 2 lts (desde 2012)"/>
    <n v="207"/>
    <n v="5863"/>
  </r>
  <r>
    <x v="1"/>
    <x v="5"/>
    <s v="Vino con denominacion de origen"/>
    <s v="España"/>
    <n v="22042149"/>
    <s v="Los demás vinos blancos con denominación de origen con capacidad inferior o igual a 2 lts (desde 2012)"/>
    <n v="414"/>
    <n v="13209"/>
  </r>
  <r>
    <x v="1"/>
    <x v="5"/>
    <s v="Vino con denominacion de origen"/>
    <s v="España"/>
    <n v="22042170"/>
    <s v="Los demás vinos con denominación de origen con capacidad inferior o igual a 2 lts (desde 2012)"/>
    <n v="1078"/>
    <n v="47086"/>
  </r>
  <r>
    <x v="1"/>
    <x v="5"/>
    <s v="Vino con denominacion de origen"/>
    <s v="Estados Unidos"/>
    <n v="22042142"/>
    <s v="Vino Chardonnay con denominación de origen con capacidad inferior o igual a 2 lts (desde 2012)"/>
    <n v="90"/>
    <n v="3448"/>
  </r>
  <r>
    <x v="1"/>
    <x v="5"/>
    <s v="Vino con denominacion de origen"/>
    <s v="Estados Unidos"/>
    <n v="22042161"/>
    <s v="Vino Cabernet Sauvignon con denominación de origen con capacidad inferior o igual a 2 lts (desde 2012)"/>
    <n v="90"/>
    <n v="4310"/>
  </r>
  <r>
    <x v="1"/>
    <x v="5"/>
    <s v="Vino con denominacion de origen"/>
    <s v="Francia"/>
    <n v="22042165"/>
    <s v="Vino Pinot Noir con denominación de origen con capacidad inferior o igual a 2 lts (desde 2012)"/>
    <n v="477"/>
    <n v="2247"/>
  </r>
  <r>
    <x v="1"/>
    <x v="5"/>
    <s v="Vino con denominacion de origen"/>
    <s v="Francia"/>
    <n v="22042168"/>
    <s v="Mezclas de vino tinto con denominación de origen con capacidad inferior o igual a 2 lts (desde 2012)"/>
    <n v="828"/>
    <n v="3109"/>
  </r>
  <r>
    <x v="1"/>
    <x v="5"/>
    <s v="Vino con denominacion de origen"/>
    <s v="Italia"/>
    <n v="22042149"/>
    <s v="Los demás vinos blancos con denominación de origen con capacidad inferior o igual a 2 lts (desde 2012)"/>
    <n v="36"/>
    <n v="795"/>
  </r>
  <r>
    <x v="1"/>
    <x v="5"/>
    <s v="Vino con denominacion de origen"/>
    <s v="Italia"/>
    <n v="22042159"/>
    <s v="Los demás vinos tintos con denominación de origen elaborados con uva orgánica con capacidad inferior o igual a 2 lts (desde 2012)"/>
    <n v="72"/>
    <n v="3323"/>
  </r>
  <r>
    <x v="1"/>
    <x v="5"/>
    <s v="Vino con denominacion de origen"/>
    <s v="Italia"/>
    <n v="22042169"/>
    <s v="Los demás vinos tintos con denominación de origen con capacidad inferior o igual a 2 lts (desde 2012)"/>
    <n v="1832"/>
    <n v="7171"/>
  </r>
  <r>
    <x v="1"/>
    <x v="5"/>
    <s v="Vino con denominacion de origen"/>
    <s v="Uruguay"/>
    <n v="22042169"/>
    <s v="Los demás vinos tintos con denominación de origen con capacidad inferior o igual a 2 lts (desde 2012)"/>
    <n v="185"/>
    <n v="1616"/>
  </r>
  <r>
    <x v="1"/>
    <x v="5"/>
    <s v="Vinos con pulpa de frutas"/>
    <s v="Brasil"/>
    <n v="22051010"/>
    <s v="Vinos con pulpa de frutas, en recipientes de capacidad &lt;= a 2 lts"/>
    <n v="576"/>
    <n v="1210"/>
  </r>
  <r>
    <x v="1"/>
    <x v="5"/>
    <s v="Vinos con pulpa de frutas"/>
    <s v="Francia"/>
    <n v="22051010"/>
    <s v="Vinos con pulpa de frutas, en recipientes de capacidad &lt;= a 2 lts"/>
    <n v="1206"/>
    <n v="6747"/>
  </r>
  <r>
    <x v="1"/>
    <x v="5"/>
    <s v="Vinos espumosos"/>
    <s v="Argentina"/>
    <n v="22041090"/>
    <s v="Los demás vinos espumosos (desde 2022)"/>
    <n v="45"/>
    <n v="631"/>
  </r>
  <r>
    <x v="1"/>
    <x v="5"/>
    <s v="Vinos espumosos"/>
    <s v="España"/>
    <n v="22041020"/>
    <s v="Vino espumoso orgánico  (desde 2022)"/>
    <n v="3564"/>
    <n v="20518"/>
  </r>
  <r>
    <x v="1"/>
    <x v="5"/>
    <s v="Vinos espumosos"/>
    <s v="Francia"/>
    <n v="22041090"/>
    <s v="Los demás vinos espumosos (desde 2022)"/>
    <n v="7777"/>
    <n v="74274"/>
  </r>
  <r>
    <x v="1"/>
    <x v="5"/>
    <s v="Vinos espumosos"/>
    <s v="Italia"/>
    <n v="22041090"/>
    <s v="Los demás vinos espumosos (desde 2022)"/>
    <n v="86202"/>
    <n v="563609"/>
  </r>
  <r>
    <x v="1"/>
    <x v="5"/>
    <s v="Vinos espumosos"/>
    <s v="Reino Unido"/>
    <n v="22041090"/>
    <s v="Los demás vinos espumosos (desde 2022)"/>
    <n v="27"/>
    <n v="845"/>
  </r>
  <r>
    <x v="1"/>
    <x v="6"/>
    <s v="Los dem?s vinos envasados menores a 2 lts."/>
    <s v="España"/>
    <n v="22042199"/>
    <s v="Los demás vinos con capacidad inferior o igual a 2 lts (desde 2012)"/>
    <n v="5184"/>
    <n v="41751"/>
  </r>
  <r>
    <x v="1"/>
    <x v="6"/>
    <s v="Los dem?s vinos envasados menores a 2 lts."/>
    <s v="Líbano"/>
    <n v="22042199"/>
    <s v="Los demás vinos con capacidad inferior o igual a 2 lts (desde 2012)"/>
    <n v="9"/>
    <n v="885"/>
  </r>
  <r>
    <x v="1"/>
    <x v="6"/>
    <s v="Vino con denominacion de origen"/>
    <s v="Argentina"/>
    <n v="22042159"/>
    <s v="Los demás vinos tintos con denominación de origen elaborados con uva orgánica con capacidad inferior o igual a 2 lts (desde 2012)"/>
    <n v="270"/>
    <n v="4184"/>
  </r>
  <r>
    <x v="1"/>
    <x v="6"/>
    <s v="Vino con denominacion de origen"/>
    <s v="Argentina"/>
    <n v="22042167"/>
    <s v="Vino Cot (Malbec) con denominación de origen con capacidad inferior o igual a 2 lts (desde 2012)"/>
    <n v="5970"/>
    <n v="47464"/>
  </r>
  <r>
    <x v="1"/>
    <x v="6"/>
    <s v="Vino con denominacion de origen"/>
    <s v="Argentina"/>
    <n v="22042168"/>
    <s v="Mezclas de vino tinto con denominación de origen con capacidad inferior o igual a 2 lts (desde 2012)"/>
    <n v="23"/>
    <n v="299"/>
  </r>
  <r>
    <x v="1"/>
    <x v="6"/>
    <s v="Vino con denominacion de origen"/>
    <s v="Argentina"/>
    <n v="22042169"/>
    <s v="Los demás vinos tintos con denominación de origen con capacidad inferior o igual a 2 lts (desde 2012)"/>
    <n v="32"/>
    <n v="297"/>
  </r>
  <r>
    <x v="1"/>
    <x v="6"/>
    <s v="Vino con denominacion de origen"/>
    <s v="España"/>
    <n v="22042151"/>
    <s v="Vino Cabernet  Sauvignon con denominación de origen elaborado con uva orgánica con capacidad inferior o igual a 2 lts (desde 2012)"/>
    <n v="3150"/>
    <n v="21949"/>
  </r>
  <r>
    <x v="1"/>
    <x v="6"/>
    <s v="Vino con denominacion de origen"/>
    <s v="España"/>
    <n v="22042168"/>
    <s v="Mezclas de vino tinto con denominación de origen con capacidad inferior o igual a 2 lts (desde 2012)"/>
    <n v="7628"/>
    <n v="50936"/>
  </r>
  <r>
    <x v="1"/>
    <x v="6"/>
    <s v="Vino con denominacion de origen"/>
    <s v="España"/>
    <n v="22042169"/>
    <s v="Los demás vinos tintos con denominación de origen con capacidad inferior o igual a 2 lts (desde 2012)"/>
    <n v="2480"/>
    <n v="24136"/>
  </r>
  <r>
    <x v="1"/>
    <x v="6"/>
    <s v="Vino con denominacion de origen"/>
    <s v="Estados Unidos"/>
    <n v="22042142"/>
    <s v="Vino Chardonnay con denominación de origen con capacidad inferior o igual a 2 lts (desde 2012)"/>
    <n v="18"/>
    <n v="452"/>
  </r>
  <r>
    <x v="1"/>
    <x v="6"/>
    <s v="Vino con denominacion de origen"/>
    <s v="Estados Unidos"/>
    <n v="22042165"/>
    <s v="Vino Pinot Noir con denominación de origen con capacidad inferior o igual a 2 lts (desde 2012)"/>
    <n v="63"/>
    <n v="2468"/>
  </r>
  <r>
    <x v="1"/>
    <x v="6"/>
    <s v="Vino con denominacion de origen"/>
    <s v="Francia"/>
    <n v="22042142"/>
    <s v="Vino Chardonnay con denominación de origen con capacidad inferior o igual a 2 lts (desde 2012)"/>
    <n v="353"/>
    <n v="20863"/>
  </r>
  <r>
    <x v="1"/>
    <x v="6"/>
    <s v="Vino con denominacion de origen"/>
    <s v="Francia"/>
    <n v="22042149"/>
    <s v="Los demás vinos blancos con denominación de origen con capacidad inferior o igual a 2 lts (desde 2012)"/>
    <n v="18"/>
    <n v="4944"/>
  </r>
  <r>
    <x v="1"/>
    <x v="6"/>
    <s v="Vino con denominacion de origen"/>
    <s v="Francia"/>
    <n v="22042165"/>
    <s v="Vino Pinot Noir con denominación de origen con capacidad inferior o igual a 2 lts (desde 2012)"/>
    <n v="167"/>
    <n v="22383"/>
  </r>
  <r>
    <x v="1"/>
    <x v="6"/>
    <s v="Vino con denominacion de origen"/>
    <s v="Líbano"/>
    <n v="22042149"/>
    <s v="Los demás vinos blancos con denominación de origen con capacidad inferior o igual a 2 lts (desde 2012)"/>
    <n v="38"/>
    <n v="1092"/>
  </r>
  <r>
    <x v="1"/>
    <x v="6"/>
    <s v="Vino con denominacion de origen"/>
    <s v="Líbano"/>
    <n v="22042161"/>
    <s v="Vino Cabernet Sauvignon con denominación de origen con capacidad inferior o igual a 2 lts (desde 2012)"/>
    <n v="72"/>
    <n v="2351"/>
  </r>
  <r>
    <x v="1"/>
    <x v="6"/>
    <s v="Vino con denominacion de origen"/>
    <s v="Reino Unido"/>
    <n v="22042169"/>
    <s v="Los demás vinos tintos con denominación de origen con capacidad inferior o igual a 2 lts (desde 2012)"/>
    <n v="5"/>
    <n v="17"/>
  </r>
  <r>
    <x v="1"/>
    <x v="6"/>
    <s v="Vino con denominacion de origen"/>
    <s v="Uruguay"/>
    <n v="22042149"/>
    <s v="Los demás vinos blancos con denominación de origen con capacidad inferior o igual a 2 lts (desde 2012)"/>
    <n v="450"/>
    <n v="4516"/>
  </r>
  <r>
    <x v="1"/>
    <x v="6"/>
    <s v="Vino con denominacion de origen"/>
    <s v="Uruguay"/>
    <n v="22042168"/>
    <s v="Mezclas de vino tinto con denominación de origen con capacidad inferior o igual a 2 lts (desde 2012)"/>
    <n v="32"/>
    <n v="3114"/>
  </r>
  <r>
    <x v="1"/>
    <x v="6"/>
    <s v="Vino con denominacion de origen"/>
    <s v="Uruguay"/>
    <n v="22042169"/>
    <s v="Los demás vinos tintos con denominación de origen con capacidad inferior o igual a 2 lts (desde 2012)"/>
    <n v="1148"/>
    <n v="14559"/>
  </r>
  <r>
    <x v="1"/>
    <x v="6"/>
    <s v="Vinos espumosos"/>
    <s v="Argentina"/>
    <n v="22041090"/>
    <s v="Los demás vinos espumosos (desde 2022)"/>
    <n v="13410"/>
    <n v="44941"/>
  </r>
  <r>
    <x v="1"/>
    <x v="6"/>
    <s v="Vinos espumosos"/>
    <s v="España"/>
    <n v="22041090"/>
    <s v="Los demás vinos espumosos (desde 2022)"/>
    <n v="5508"/>
    <n v="23863"/>
  </r>
  <r>
    <x v="1"/>
    <x v="6"/>
    <s v="Vinos espumosos"/>
    <s v="Francia"/>
    <n v="22041090"/>
    <s v="Los demás vinos espumosos (desde 2022)"/>
    <n v="729"/>
    <n v="25759"/>
  </r>
  <r>
    <x v="1"/>
    <x v="6"/>
    <s v="Vinos espumosos"/>
    <s v="Italia"/>
    <n v="22041090"/>
    <s v="Los demás vinos espumosos (desde 2022)"/>
    <n v="57128"/>
    <n v="453120"/>
  </r>
  <r>
    <x v="1"/>
    <x v="6"/>
    <s v="Vinos espumosos"/>
    <s v="Reino Unido"/>
    <n v="22041090"/>
    <s v="Los demás vinos espumosos (desde 2022)"/>
    <n v="41"/>
    <n v="838"/>
  </r>
  <r>
    <x v="1"/>
    <x v="7"/>
    <s v="Los dem?s vinos envasados menores a 2 lts."/>
    <s v="Argentina"/>
    <n v="22042199"/>
    <s v="Los demás vinos con capacidad inferior o igual a 2 lts (desde 2012)"/>
    <n v="435"/>
    <n v="3149"/>
  </r>
  <r>
    <x v="1"/>
    <x v="7"/>
    <s v="Los dem?s vinos envasados menores a 2 lts."/>
    <s v="Francia"/>
    <n v="22042199"/>
    <s v="Los demás vinos con capacidad inferior o igual a 2 lts (desde 2012)"/>
    <n v="158"/>
    <n v="620"/>
  </r>
  <r>
    <x v="1"/>
    <x v="7"/>
    <s v="Los dem?s vinos envasados menores a 2 lts."/>
    <s v="Italia"/>
    <n v="22042199"/>
    <s v="Los demás vinos con capacidad inferior o igual a 2 lts (desde 2012)"/>
    <n v="2057"/>
    <n v="16298"/>
  </r>
  <r>
    <x v="1"/>
    <x v="7"/>
    <s v="Los dem?s vinos envasados menores a 2 lts."/>
    <s v="Portugal"/>
    <n v="22042199"/>
    <s v="Los demás vinos con capacidad inferior o igual a 2 lts (desde 2012)"/>
    <n v="45"/>
    <n v="212"/>
  </r>
  <r>
    <x v="1"/>
    <x v="7"/>
    <s v="Vino con denominacion de origen"/>
    <s v="Argentina"/>
    <n v="22042141"/>
    <s v="Vino Sauvignon Blanc con denominación de origen con capacidad inferior o igual a 2 lts (desde 2012)"/>
    <n v="1350"/>
    <n v="5253"/>
  </r>
  <r>
    <x v="1"/>
    <x v="7"/>
    <s v="Vino con denominacion de origen"/>
    <s v="Argentina"/>
    <n v="22042159"/>
    <s v="Los demás vinos tintos con denominación de origen elaborados con uva orgánica con capacidad inferior o igual a 2 lts (desde 2012)"/>
    <n v="1305"/>
    <n v="4772"/>
  </r>
  <r>
    <x v="1"/>
    <x v="7"/>
    <s v="Vino con denominacion de origen"/>
    <s v="Argentina"/>
    <n v="22042166"/>
    <s v="Vino Cabernet Franc con denominación de origen con capacidad inferior o igual a 2 lts (desde 2012)"/>
    <n v="846"/>
    <n v="9151"/>
  </r>
  <r>
    <x v="1"/>
    <x v="7"/>
    <s v="Vino con denominacion de origen"/>
    <s v="Argentina"/>
    <n v="22042167"/>
    <s v="Vino Cot (Malbec) con denominación de origen con capacidad inferior o igual a 2 lts (desde 2012)"/>
    <n v="8530"/>
    <n v="73015"/>
  </r>
  <r>
    <x v="1"/>
    <x v="7"/>
    <s v="Vino con denominacion de origen"/>
    <s v="España"/>
    <n v="22042149"/>
    <s v="Los demás vinos blancos con denominación de origen con capacidad inferior o igual a 2 lts (desde 2012)"/>
    <n v="63"/>
    <n v="1842"/>
  </r>
  <r>
    <x v="1"/>
    <x v="7"/>
    <s v="Vino con denominacion de origen"/>
    <s v="España"/>
    <n v="22042169"/>
    <s v="Los demás vinos tintos con denominación de origen con capacidad inferior o igual a 2 lts (desde 2012)"/>
    <n v="1017"/>
    <n v="34066"/>
  </r>
  <r>
    <x v="1"/>
    <x v="7"/>
    <s v="Vino con denominacion de origen"/>
    <s v="Francia"/>
    <n v="22042148"/>
    <s v="Mezclas de vinos blancos con denominación de origen con capacidad inferior o igual a 2 lts (desde 2012)"/>
    <n v="945"/>
    <n v="4355"/>
  </r>
  <r>
    <x v="1"/>
    <x v="7"/>
    <s v="Vino con denominacion de origen"/>
    <s v="Francia"/>
    <n v="22042165"/>
    <s v="Vino Pinot Noir con denominación de origen con capacidad inferior o igual a 2 lts (desde 2012)"/>
    <n v="495"/>
    <n v="2265"/>
  </r>
  <r>
    <x v="1"/>
    <x v="7"/>
    <s v="Vino con denominacion de origen"/>
    <s v="Francia"/>
    <n v="22042168"/>
    <s v="Mezclas de vino tinto con denominación de origen con capacidad inferior o igual a 2 lts (desde 2012)"/>
    <n v="1241"/>
    <n v="5145"/>
  </r>
  <r>
    <x v="1"/>
    <x v="7"/>
    <s v="Vino con denominacion de origen"/>
    <s v="Italia"/>
    <n v="22042141"/>
    <s v="Vino Sauvignon Blanc con denominación de origen con capacidad inferior o igual a 2 lts (desde 2012)"/>
    <n v="63"/>
    <n v="879"/>
  </r>
  <r>
    <x v="1"/>
    <x v="7"/>
    <s v="Vino con denominacion de origen"/>
    <s v="Italia"/>
    <n v="22042146"/>
    <s v="Vino Pinot Blanc con denominación de origen con capacidad inferior o igual a 2 lts (desde 2012)"/>
    <n v="810"/>
    <n v="2803"/>
  </r>
  <r>
    <x v="1"/>
    <x v="7"/>
    <s v="Vino con denominacion de origen"/>
    <s v="Italia"/>
    <n v="22042149"/>
    <s v="Los demás vinos blancos con denominación de origen con capacidad inferior o igual a 2 lts (desde 2012)"/>
    <n v="729"/>
    <n v="4481"/>
  </r>
  <r>
    <x v="1"/>
    <x v="7"/>
    <s v="Vino con denominacion de origen"/>
    <s v="Italia"/>
    <n v="22042169"/>
    <s v="Los demás vinos tintos con denominación de origen con capacidad inferior o igual a 2 lts (desde 2012)"/>
    <n v="1589"/>
    <n v="27753"/>
  </r>
  <r>
    <x v="1"/>
    <x v="7"/>
    <s v="Vino con denominacion de origen"/>
    <s v="Italia"/>
    <n v="22042170"/>
    <s v="Los demás vinos con denominación de origen con capacidad inferior o igual a 2 lts (desde 2012)"/>
    <n v="4167"/>
    <n v="14786"/>
  </r>
  <r>
    <x v="1"/>
    <x v="7"/>
    <s v="Vino con denominacion de origen"/>
    <s v="Portugal"/>
    <n v="22042168"/>
    <s v="Mezclas de vino tinto con denominación de origen con capacidad inferior o igual a 2 lts (desde 2012)"/>
    <n v="63"/>
    <n v="267"/>
  </r>
  <r>
    <x v="1"/>
    <x v="7"/>
    <s v="Vino con denominacion de origen"/>
    <s v="Portugal"/>
    <n v="22042170"/>
    <s v="Los demás vinos con denominación de origen con capacidad inferior o igual a 2 lts (desde 2012)"/>
    <n v="522"/>
    <n v="2204"/>
  </r>
  <r>
    <x v="1"/>
    <x v="7"/>
    <s v="Vinos a granel"/>
    <s v="Portugal"/>
    <n v="22042996"/>
    <s v="Los demás blancos no orgánicos  con capacidad mayor a 2 lts (desde 2022)"/>
    <n v="495"/>
    <n v="1320"/>
  </r>
  <r>
    <x v="1"/>
    <x v="7"/>
    <s v="Vinos con pulpa de frutas"/>
    <s v="Brasil"/>
    <n v="22051010"/>
    <s v="Vinos con pulpa de frutas, en recipientes de capacidad &lt;= a 2 lts"/>
    <n v="4032"/>
    <n v="8472"/>
  </r>
  <r>
    <x v="1"/>
    <x v="7"/>
    <s v="Vinos espumosos"/>
    <s v="Argentina"/>
    <n v="22041090"/>
    <s v="Los demás vinos espumosos (desde 2022)"/>
    <n v="4034"/>
    <n v="31457"/>
  </r>
  <r>
    <x v="1"/>
    <x v="7"/>
    <s v="Vinos espumosos"/>
    <s v="España"/>
    <n v="22041090"/>
    <s v="Los demás vinos espumosos (desde 2022)"/>
    <n v="4208"/>
    <n v="18333"/>
  </r>
  <r>
    <x v="1"/>
    <x v="7"/>
    <s v="Vinos espumosos"/>
    <s v="Francia"/>
    <n v="22041090"/>
    <s v="Los demás vinos espumosos (desde 2022)"/>
    <n v="6017"/>
    <n v="29951"/>
  </r>
  <r>
    <x v="1"/>
    <x v="7"/>
    <s v="Vinos espumosos"/>
    <s v="Italia"/>
    <n v="22041090"/>
    <s v="Los demás vinos espumosos (desde 2022)"/>
    <n v="110376"/>
    <n v="392403"/>
  </r>
  <r>
    <x v="1"/>
    <x v="7"/>
    <s v="Vinos espumosos"/>
    <s v="Portugal"/>
    <n v="22041090"/>
    <s v="Los demás vinos espumosos (desde 2022)"/>
    <n v="360"/>
    <n v="1694"/>
  </r>
  <r>
    <x v="1"/>
    <x v="7"/>
    <s v="Vinos espumosos"/>
    <s v="Reino Unido"/>
    <n v="22041090"/>
    <s v="Los demás vinos espumosos (desde 2022)"/>
    <n v="5"/>
    <n v="64"/>
  </r>
  <r>
    <x v="1"/>
    <x v="8"/>
    <s v="Los dem?s vinos envasados menores a 2 lts."/>
    <s v="Francia"/>
    <n v="22042199"/>
    <s v="Los demás vinos con capacidad inferior o igual a 2 lts (desde 2012)"/>
    <n v="149"/>
    <n v="593"/>
  </r>
  <r>
    <x v="1"/>
    <x v="8"/>
    <s v="Vino con denominacion de origen"/>
    <s v="Argentina"/>
    <n v="22042142"/>
    <s v="Vino Chardonnay con denominación de origen con capacidad inferior o igual a 2 lts (desde 2012)"/>
    <n v="270"/>
    <n v="2977"/>
  </r>
  <r>
    <x v="1"/>
    <x v="8"/>
    <s v="Vino con denominacion de origen"/>
    <s v="Argentina"/>
    <n v="22042149"/>
    <s v="Los demás vinos blancos con denominación de origen con capacidad inferior o igual a 2 lts (desde 2012)"/>
    <n v="1260"/>
    <n v="6005"/>
  </r>
  <r>
    <x v="1"/>
    <x v="8"/>
    <s v="Vino con denominacion de origen"/>
    <s v="Argentina"/>
    <n v="22042159"/>
    <s v="Los demás vinos tintos con denominación de origen elaborados con uva orgánica con capacidad inferior o igual a 2 lts (desde 2012)"/>
    <n v="675"/>
    <n v="4829"/>
  </r>
  <r>
    <x v="1"/>
    <x v="8"/>
    <s v="Vino con denominacion de origen"/>
    <s v="Argentina"/>
    <n v="22042164"/>
    <s v="Vino Syrah con denominación de origen con capacidad inferior o igual a 2 lts (desde 2012)"/>
    <n v="90"/>
    <n v="992"/>
  </r>
  <r>
    <x v="1"/>
    <x v="8"/>
    <s v="Vino con denominacion de origen"/>
    <s v="Argentina"/>
    <n v="22042166"/>
    <s v="Vino Cabernet Franc con denominación de origen con capacidad inferior o igual a 2 lts (desde 2012)"/>
    <n v="231"/>
    <n v="7547"/>
  </r>
  <r>
    <x v="1"/>
    <x v="8"/>
    <s v="Vino con denominacion de origen"/>
    <s v="Argentina"/>
    <n v="22042167"/>
    <s v="Vino Cot (Malbec) con denominación de origen con capacidad inferior o igual a 2 lts (desde 2012)"/>
    <n v="14394"/>
    <n v="153967"/>
  </r>
  <r>
    <x v="1"/>
    <x v="8"/>
    <s v="Vino con denominacion de origen"/>
    <s v="Argentina"/>
    <n v="22042168"/>
    <s v="Mezclas de vino tinto con denominación de origen con capacidad inferior o igual a 2 lts (desde 2012)"/>
    <n v="3600"/>
    <n v="37064"/>
  </r>
  <r>
    <x v="1"/>
    <x v="8"/>
    <s v="Vino con denominacion de origen"/>
    <s v="España"/>
    <n v="22042169"/>
    <s v="Los demás vinos tintos con denominación de origen con capacidad inferior o igual a 2 lts (desde 2012)"/>
    <n v="216"/>
    <n v="1681"/>
  </r>
  <r>
    <x v="1"/>
    <x v="8"/>
    <s v="Vino con denominacion de origen"/>
    <s v="España"/>
    <n v="22042170"/>
    <s v="Los demás vinos con denominación de origen con capacidad inferior o igual a 2 lts (desde 2012)"/>
    <n v="297"/>
    <n v="15554"/>
  </r>
  <r>
    <x v="1"/>
    <x v="8"/>
    <s v="Vino con denominacion de origen"/>
    <s v="Francia"/>
    <n v="22042141"/>
    <s v="Vino Sauvignon Blanc con denominación de origen con capacidad inferior o igual a 2 lts (desde 2012)"/>
    <n v="27"/>
    <n v="743"/>
  </r>
  <r>
    <x v="1"/>
    <x v="8"/>
    <s v="Vino con denominacion de origen"/>
    <s v="Francia"/>
    <n v="22042142"/>
    <s v="Vino Chardonnay con denominación de origen con capacidad inferior o igual a 2 lts (desde 2012)"/>
    <n v="1499"/>
    <n v="12749"/>
  </r>
  <r>
    <x v="1"/>
    <x v="8"/>
    <s v="Vino con denominacion de origen"/>
    <s v="Francia"/>
    <n v="22042165"/>
    <s v="Vino Pinot Noir con denominación de origen con capacidad inferior o igual a 2 lts (desde 2012)"/>
    <n v="239"/>
    <n v="1155"/>
  </r>
  <r>
    <x v="1"/>
    <x v="8"/>
    <s v="Vino con denominacion de origen"/>
    <s v="Francia"/>
    <n v="22042168"/>
    <s v="Mezclas de vino tinto con denominación de origen con capacidad inferior o igual a 2 lts (desde 2012)"/>
    <n v="464"/>
    <n v="1785"/>
  </r>
  <r>
    <x v="1"/>
    <x v="8"/>
    <s v="Vino con denominacion de origen"/>
    <s v="Francia"/>
    <n v="22042169"/>
    <s v="Los demás vinos tintos con denominación de origen con capacidad inferior o igual a 2 lts (desde 2012)"/>
    <n v="27"/>
    <n v="1240"/>
  </r>
  <r>
    <x v="1"/>
    <x v="8"/>
    <s v="Vino con denominacion de origen"/>
    <s v="Francia"/>
    <n v="22042170"/>
    <s v="Los demás vinos con denominación de origen con capacidad inferior o igual a 2 lts (desde 2012)"/>
    <n v="216"/>
    <n v="3560"/>
  </r>
  <r>
    <x v="1"/>
    <x v="8"/>
    <s v="Vino con denominacion de origen"/>
    <s v="Italia"/>
    <n v="22042149"/>
    <s v="Los demás vinos blancos con denominación de origen con capacidad inferior o igual a 2 lts (desde 2012)"/>
    <n v="248"/>
    <n v="1871"/>
  </r>
  <r>
    <x v="1"/>
    <x v="8"/>
    <s v="Vino con denominacion de origen"/>
    <s v="Nueva Zelanda"/>
    <n v="22042141"/>
    <s v="Vino Sauvignon Blanc con denominación de origen con capacidad inferior o igual a 2 lts (desde 2012)"/>
    <n v="225"/>
    <n v="2471"/>
  </r>
  <r>
    <x v="1"/>
    <x v="8"/>
    <s v="Vino con denominacion de origen"/>
    <s v="Nueva Zelanda"/>
    <n v="22042142"/>
    <s v="Vino Chardonnay con denominación de origen con capacidad inferior o igual a 2 lts (desde 2012)"/>
    <n v="45"/>
    <n v="776"/>
  </r>
  <r>
    <x v="1"/>
    <x v="8"/>
    <s v="Vino con denominacion de origen"/>
    <s v="Nueva Zelanda"/>
    <n v="22042165"/>
    <s v="Vino Pinot Noir con denominación de origen con capacidad inferior o igual a 2 lts (desde 2012)"/>
    <n v="45"/>
    <n v="988"/>
  </r>
  <r>
    <x v="1"/>
    <x v="8"/>
    <s v="Vino con denominacion de origen"/>
    <s v="Portugal"/>
    <n v="22042169"/>
    <s v="Los demás vinos tintos con denominación de origen con capacidad inferior o igual a 2 lts (desde 2012)"/>
    <n v="1800"/>
    <n v="11782"/>
  </r>
  <r>
    <x v="1"/>
    <x v="8"/>
    <s v="Vino con denominacion de origen"/>
    <s v="Reino Unido"/>
    <n v="22042169"/>
    <s v="Los demás vinos tintos con denominación de origen con capacidad inferior o igual a 2 lts (desde 2012)"/>
    <n v="5"/>
    <n v="17"/>
  </r>
  <r>
    <x v="1"/>
    <x v="8"/>
    <s v="Vinos espumosos"/>
    <s v="Argentina"/>
    <n v="22041020"/>
    <s v="Vino espumoso orgánico  (desde 2022)"/>
    <n v="114"/>
    <n v="1702"/>
  </r>
  <r>
    <x v="1"/>
    <x v="8"/>
    <s v="Vinos espumosos"/>
    <s v="Argentina"/>
    <n v="22041090"/>
    <s v="Los demás vinos espumosos (desde 2022)"/>
    <n v="30810"/>
    <n v="141912"/>
  </r>
  <r>
    <x v="1"/>
    <x v="8"/>
    <s v="Vinos espumosos"/>
    <s v="España"/>
    <n v="22041020"/>
    <s v="Vino espumoso orgánico  (desde 2022)"/>
    <n v="1872"/>
    <n v="28703"/>
  </r>
  <r>
    <x v="1"/>
    <x v="8"/>
    <s v="Vinos espumosos"/>
    <s v="España"/>
    <n v="22041090"/>
    <s v="Los demás vinos espumosos (desde 2022)"/>
    <n v="20016"/>
    <n v="167841"/>
  </r>
  <r>
    <x v="1"/>
    <x v="8"/>
    <s v="Vinos espumosos"/>
    <s v="Francia"/>
    <n v="22041090"/>
    <s v="Los demás vinos espumosos (desde 2022)"/>
    <n v="9519"/>
    <n v="89400"/>
  </r>
  <r>
    <x v="1"/>
    <x v="8"/>
    <s v="Vinos espumosos"/>
    <s v="Italia"/>
    <n v="22041090"/>
    <s v="Los demás vinos espumosos (desde 2022)"/>
    <n v="35874"/>
    <n v="306601"/>
  </r>
  <r>
    <x v="1"/>
    <x v="8"/>
    <s v="Vinos espumosos"/>
    <s v="Reino Unido"/>
    <n v="22041090"/>
    <s v="Los demás vinos espumosos (desde 2022)"/>
    <n v="50"/>
    <n v="2038"/>
  </r>
  <r>
    <x v="1"/>
    <x v="9"/>
    <s v="Los dem?s vinos envasados menores a 2 lts."/>
    <s v="Italia"/>
    <n v="22042199"/>
    <s v="Los demás vinos con capacidad inferior o igual a 2 lts (desde 2012)"/>
    <n v="180"/>
    <n v="5924"/>
  </r>
  <r>
    <x v="1"/>
    <x v="9"/>
    <s v="Vino con denominacion de origen"/>
    <s v="Argentina"/>
    <n v="22042166"/>
    <s v="Vino Cabernet Franc con denominación de origen con capacidad inferior o igual a 2 lts (desde 2012)"/>
    <n v="3033"/>
    <n v="23751"/>
  </r>
  <r>
    <x v="1"/>
    <x v="9"/>
    <s v="Vino con denominacion de origen"/>
    <s v="Argentina"/>
    <n v="22042167"/>
    <s v="Vino Cot (Malbec) con denominación de origen con capacidad inferior o igual a 2 lts (desde 2012)"/>
    <n v="18543"/>
    <n v="136763"/>
  </r>
  <r>
    <x v="1"/>
    <x v="9"/>
    <s v="Vino con denominacion de origen"/>
    <s v="Argentina"/>
    <n v="22042168"/>
    <s v="Mezclas de vino tinto con denominación de origen con capacidad inferior o igual a 2 lts (desde 2012)"/>
    <n v="4185"/>
    <n v="20784"/>
  </r>
  <r>
    <x v="1"/>
    <x v="9"/>
    <s v="Vino con denominacion de origen"/>
    <s v="Argentina"/>
    <n v="22042170"/>
    <s v="Los demás vinos con denominación de origen con capacidad inferior o igual a 2 lts (desde 2012)"/>
    <n v="225"/>
    <n v="2346"/>
  </r>
  <r>
    <x v="1"/>
    <x v="9"/>
    <s v="Vino con denominacion de origen"/>
    <s v="España"/>
    <n v="22042161"/>
    <s v="Vino Cabernet Sauvignon con denominación de origen con capacidad inferior o igual a 2 lts (desde 2012)"/>
    <n v="1125"/>
    <n v="7908"/>
  </r>
  <r>
    <x v="1"/>
    <x v="9"/>
    <s v="Vino con denominacion de origen"/>
    <s v="España"/>
    <n v="22042162"/>
    <s v="Vino Merlot con denominación de origen con capacidad inferior o igual a 2 lts (desde 2012)"/>
    <n v="9"/>
    <n v="36"/>
  </r>
  <r>
    <x v="1"/>
    <x v="9"/>
    <s v="Vino con denominacion de origen"/>
    <s v="España"/>
    <n v="22042168"/>
    <s v="Mezclas de vino tinto con denominación de origen con capacidad inferior o igual a 2 lts (desde 2012)"/>
    <n v="1530"/>
    <n v="9301"/>
  </r>
  <r>
    <x v="1"/>
    <x v="9"/>
    <s v="Vino con denominacion de origen"/>
    <s v="España"/>
    <n v="22042169"/>
    <s v="Los demás vinos tintos con denominación de origen con capacidad inferior o igual a 2 lts (desde 2012)"/>
    <n v="945"/>
    <n v="13197"/>
  </r>
  <r>
    <x v="1"/>
    <x v="9"/>
    <s v="Vino con denominacion de origen"/>
    <s v="Francia"/>
    <n v="22042170"/>
    <s v="Los demás vinos con denominación de origen con capacidad inferior o igual a 2 lts (desde 2012)"/>
    <n v="90"/>
    <n v="2069"/>
  </r>
  <r>
    <x v="1"/>
    <x v="9"/>
    <s v="Vino con denominacion de origen"/>
    <s v="Italia"/>
    <n v="22042162"/>
    <s v="Vino Merlot con denominación de origen con capacidad inferior o igual a 2 lts (desde 2012)"/>
    <n v="90"/>
    <n v="3331"/>
  </r>
  <r>
    <x v="1"/>
    <x v="9"/>
    <s v="Vinos espumosos"/>
    <s v="Argentina"/>
    <n v="22041090"/>
    <s v="Los demás vinos espumosos (desde 2022)"/>
    <n v="31235"/>
    <n v="149266"/>
  </r>
  <r>
    <x v="1"/>
    <x v="9"/>
    <s v="Vinos espumosos"/>
    <s v="España"/>
    <n v="22041090"/>
    <s v="Los demás vinos espumosos (desde 2022)"/>
    <n v="6390"/>
    <n v="28043"/>
  </r>
  <r>
    <x v="1"/>
    <x v="9"/>
    <s v="Vinos espumosos"/>
    <s v="Francia"/>
    <n v="22041090"/>
    <s v="Los demás vinos espumosos (desde 2022)"/>
    <n v="977"/>
    <n v="37304"/>
  </r>
  <r>
    <x v="1"/>
    <x v="9"/>
    <s v="Vinos espumosos"/>
    <s v="Italia"/>
    <n v="22041090"/>
    <s v="Los demás vinos espumosos (desde 2022)"/>
    <n v="34230"/>
    <n v="257195"/>
  </r>
  <r>
    <x v="1"/>
    <x v="9"/>
    <s v="Vinos espumosos"/>
    <s v="Polonia"/>
    <n v="22041090"/>
    <s v="Los demás vinos espumosos (desde 2022)"/>
    <n v="29691"/>
    <n v="82978"/>
  </r>
  <r>
    <x v="1"/>
    <x v="10"/>
    <s v="Los dem?s vinos envasados menores a 2 lts."/>
    <s v="Francia"/>
    <n v="22042199"/>
    <s v="Los demás vinos con capacidad inferior o igual a 2 lts (desde 2012)"/>
    <n v="126"/>
    <n v="487"/>
  </r>
  <r>
    <x v="1"/>
    <x v="10"/>
    <s v="Los dem?s vinos envasados menores a 2 lts."/>
    <s v="Italia"/>
    <n v="22042191"/>
    <s v="Los demás vinos elaborados con uvas orgánicas con capacidad inferior o igual a 2 lts (desde 2012)"/>
    <n v="252"/>
    <n v="5901"/>
  </r>
  <r>
    <x v="1"/>
    <x v="10"/>
    <s v="Los dem?s vinos envasados menores a 2 lts."/>
    <s v="Italia"/>
    <n v="22042199"/>
    <s v="Los demás vinos con capacidad inferior o igual a 2 lts (desde 2012)"/>
    <n v="630"/>
    <n v="12493"/>
  </r>
  <r>
    <x v="1"/>
    <x v="10"/>
    <s v="Los dem?s vinos envasados menores a 2 lts."/>
    <s v="Portugal"/>
    <n v="22042199"/>
    <s v="Los demás vinos con capacidad inferior o igual a 2 lts (desde 2012)"/>
    <n v="2745"/>
    <n v="51408"/>
  </r>
  <r>
    <x v="1"/>
    <x v="10"/>
    <s v="Vino con denominacion de origen"/>
    <s v="Alemania"/>
    <n v="22042147"/>
    <s v="Vino Riesling y Viognier con denominación de origen con capacidad inferior o igual a 2 lts (desde 2012)"/>
    <n v="1071"/>
    <n v="11250"/>
  </r>
  <r>
    <x v="1"/>
    <x v="10"/>
    <s v="Vino con denominacion de origen"/>
    <s v="Argentina"/>
    <n v="22042142"/>
    <s v="Vino Chardonnay con denominación de origen con capacidad inferior o igual a 2 lts (desde 2012)"/>
    <n v="1062"/>
    <n v="4866"/>
  </r>
  <r>
    <x v="1"/>
    <x v="10"/>
    <s v="Vino con denominacion de origen"/>
    <s v="Argentina"/>
    <n v="22042167"/>
    <s v="Vino Cot (Malbec) con denominación de origen con capacidad inferior o igual a 2 lts (desde 2012)"/>
    <n v="720"/>
    <n v="5536"/>
  </r>
  <r>
    <x v="1"/>
    <x v="10"/>
    <s v="Vino con denominacion de origen"/>
    <s v="Argentina"/>
    <n v="22042168"/>
    <s v="Mezclas de vino tinto con denominación de origen con capacidad inferior o igual a 2 lts (desde 2012)"/>
    <n v="233"/>
    <n v="1253"/>
  </r>
  <r>
    <x v="1"/>
    <x v="10"/>
    <s v="Vino con denominacion de origen"/>
    <s v="España"/>
    <n v="22042149"/>
    <s v="Los demás vinos blancos con denominación de origen con capacidad inferior o igual a 2 lts (desde 2012)"/>
    <n v="69"/>
    <n v="2150"/>
  </r>
  <r>
    <x v="1"/>
    <x v="10"/>
    <s v="Vino con denominacion de origen"/>
    <s v="España"/>
    <n v="22042169"/>
    <s v="Los demás vinos tintos con denominación de origen con capacidad inferior o igual a 2 lts (desde 2012)"/>
    <n v="594"/>
    <n v="41929"/>
  </r>
  <r>
    <x v="1"/>
    <x v="10"/>
    <s v="Vino con denominacion de origen"/>
    <s v="Estados Unidos"/>
    <n v="22042161"/>
    <s v="Vino Cabernet Sauvignon con denominación de origen con capacidad inferior o igual a 2 lts (desde 2012)"/>
    <n v="32"/>
    <n v="2132"/>
  </r>
  <r>
    <x v="1"/>
    <x v="10"/>
    <s v="Vino con denominacion de origen"/>
    <s v="Francia"/>
    <n v="22042131"/>
    <s v="Vino Sauvignon Blanc, con denominación de origen elaborado con uva orgánica con capacidad inferior o igual a 2 lts (desde 2012)"/>
    <n v="185"/>
    <n v="5033"/>
  </r>
  <r>
    <x v="1"/>
    <x v="10"/>
    <s v="Vino con denominacion de origen"/>
    <s v="Francia"/>
    <n v="22042132"/>
    <s v="Vino Chardonnay con denominación de origen elaborado con uva orgánica con capacidad inferior o igual a 2 lts (desde 2012)"/>
    <n v="212"/>
    <n v="5790"/>
  </r>
  <r>
    <x v="1"/>
    <x v="10"/>
    <s v="Vino con denominacion de origen"/>
    <s v="Francia"/>
    <n v="22042142"/>
    <s v="Vino Chardonnay con denominación de origen con capacidad inferior o igual a 2 lts (desde 2012)"/>
    <n v="45"/>
    <n v="2634"/>
  </r>
  <r>
    <x v="1"/>
    <x v="10"/>
    <s v="Vino con denominacion de origen"/>
    <s v="Francia"/>
    <n v="22042147"/>
    <s v="Vino Riesling y Viognier con denominación de origen con capacidad inferior o igual a 2 lts (desde 2012)"/>
    <n v="3"/>
    <n v="73"/>
  </r>
  <r>
    <x v="1"/>
    <x v="10"/>
    <s v="Vino con denominacion de origen"/>
    <s v="Francia"/>
    <n v="22042148"/>
    <s v="Mezclas de vinos blancos con denominación de origen con capacidad inferior o igual a 2 lts (desde 2012)"/>
    <n v="30"/>
    <n v="718"/>
  </r>
  <r>
    <x v="1"/>
    <x v="10"/>
    <s v="Vino con denominacion de origen"/>
    <s v="Francia"/>
    <n v="22042149"/>
    <s v="Los demás vinos blancos con denominación de origen con capacidad inferior o igual a 2 lts (desde 2012)"/>
    <n v="291"/>
    <n v="4525"/>
  </r>
  <r>
    <x v="1"/>
    <x v="10"/>
    <s v="Vino con denominacion de origen"/>
    <s v="Francia"/>
    <n v="22042154"/>
    <s v="Vino Syrah con denominación de origen elaborado con uva orgánica con capacidad inferior o igual a 2 lts (desde 2012)"/>
    <n v="73"/>
    <n v="6019"/>
  </r>
  <r>
    <x v="1"/>
    <x v="10"/>
    <s v="Vino con denominacion de origen"/>
    <s v="Francia"/>
    <n v="22042159"/>
    <s v="Los demás vinos tintos con denominación de origen elaborados con uva orgánica con capacidad inferior o igual a 2 lts (desde 2012)"/>
    <n v="595"/>
    <n v="20561"/>
  </r>
  <r>
    <x v="1"/>
    <x v="10"/>
    <s v="Vino con denominacion de origen"/>
    <s v="Francia"/>
    <n v="22042164"/>
    <s v="Vino Syrah con denominación de origen con capacidad inferior o igual a 2 lts (desde 2012)"/>
    <n v="63"/>
    <n v="2124"/>
  </r>
  <r>
    <x v="1"/>
    <x v="10"/>
    <s v="Vino con denominacion de origen"/>
    <s v="Francia"/>
    <n v="22042165"/>
    <s v="Vino Pinot Noir con denominación de origen con capacidad inferior o igual a 2 lts (desde 2012)"/>
    <n v="1013"/>
    <n v="26231"/>
  </r>
  <r>
    <x v="1"/>
    <x v="10"/>
    <s v="Vino con denominacion de origen"/>
    <s v="Francia"/>
    <n v="22042168"/>
    <s v="Mezclas de vino tinto con denominación de origen con capacidad inferior o igual a 2 lts (desde 2012)"/>
    <n v="1529"/>
    <n v="17853"/>
  </r>
  <r>
    <x v="1"/>
    <x v="10"/>
    <s v="Vino con denominacion de origen"/>
    <s v="Francia"/>
    <n v="22042169"/>
    <s v="Los demás vinos tintos con denominación de origen con capacidad inferior o igual a 2 lts (desde 2012)"/>
    <n v="323"/>
    <n v="15073"/>
  </r>
  <r>
    <x v="1"/>
    <x v="10"/>
    <s v="Vino con denominacion de origen"/>
    <s v="Francia"/>
    <n v="22042170"/>
    <s v="Los demás vinos con denominación de origen con capacidad inferior o igual a 2 lts (desde 2012)"/>
    <n v="216"/>
    <n v="3708"/>
  </r>
  <r>
    <x v="1"/>
    <x v="10"/>
    <s v="Vino con denominacion de origen"/>
    <s v="Italia"/>
    <n v="22042141"/>
    <s v="Vino Sauvignon Blanc con denominación de origen con capacidad inferior o igual a 2 lts (desde 2012)"/>
    <n v="9"/>
    <n v="1097"/>
  </r>
  <r>
    <x v="1"/>
    <x v="10"/>
    <s v="Vino con denominacion de origen"/>
    <s v="Italia"/>
    <n v="22042142"/>
    <s v="Vino Chardonnay con denominación de origen con capacidad inferior o igual a 2 lts (desde 2012)"/>
    <n v="5"/>
    <n v="1028"/>
  </r>
  <r>
    <x v="1"/>
    <x v="10"/>
    <s v="Vino con denominacion de origen"/>
    <s v="Italia"/>
    <n v="22042146"/>
    <s v="Vino Pinot Blanc con denominación de origen con capacidad inferior o igual a 2 lts (desde 2012)"/>
    <n v="675"/>
    <n v="2515"/>
  </r>
  <r>
    <x v="1"/>
    <x v="10"/>
    <s v="Vino con denominacion de origen"/>
    <s v="Italia"/>
    <n v="22042148"/>
    <s v="Mezclas de vinos blancos con denominación de origen con capacidad inferior o igual a 2 lts (desde 2012)"/>
    <n v="59"/>
    <n v="2230"/>
  </r>
  <r>
    <x v="1"/>
    <x v="10"/>
    <s v="Vino con denominacion de origen"/>
    <s v="Italia"/>
    <n v="22042149"/>
    <s v="Los demás vinos blancos con denominación de origen con capacidad inferior o igual a 2 lts (desde 2012)"/>
    <n v="1197"/>
    <n v="5975"/>
  </r>
  <r>
    <x v="1"/>
    <x v="10"/>
    <s v="Vino con denominacion de origen"/>
    <s v="Italia"/>
    <n v="22042161"/>
    <s v="Vino Cabernet Sauvignon con denominación de origen con capacidad inferior o igual a 2 lts (desde 2012)"/>
    <n v="89"/>
    <n v="13144"/>
  </r>
  <r>
    <x v="1"/>
    <x v="10"/>
    <s v="Vino con denominacion de origen"/>
    <s v="Italia"/>
    <n v="22042162"/>
    <s v="Vino Merlot con denominación de origen con capacidad inferior o igual a 2 lts (desde 2012)"/>
    <n v="27"/>
    <n v="2041"/>
  </r>
  <r>
    <x v="1"/>
    <x v="10"/>
    <s v="Vino con denominacion de origen"/>
    <s v="Italia"/>
    <n v="22042166"/>
    <s v="Vino Cabernet Franc con denominación de origen con capacidad inferior o igual a 2 lts (desde 2012)"/>
    <n v="5"/>
    <n v="1904"/>
  </r>
  <r>
    <x v="1"/>
    <x v="10"/>
    <s v="Vino con denominacion de origen"/>
    <s v="Italia"/>
    <n v="22042167"/>
    <s v="Vino Cot (Malbec) con denominación de origen con capacidad inferior o igual a 2 lts (desde 2012)"/>
    <n v="9"/>
    <n v="181"/>
  </r>
  <r>
    <x v="1"/>
    <x v="10"/>
    <s v="Vino con denominacion de origen"/>
    <s v="Italia"/>
    <n v="22042168"/>
    <s v="Mezclas de vino tinto con denominación de origen con capacidad inferior o igual a 2 lts (desde 2012)"/>
    <n v="209"/>
    <n v="18083"/>
  </r>
  <r>
    <x v="1"/>
    <x v="10"/>
    <s v="Vino con denominacion de origen"/>
    <s v="Italia"/>
    <n v="22042169"/>
    <s v="Los demás vinos tintos con denominación de origen con capacidad inferior o igual a 2 lts (desde 2012)"/>
    <n v="6000"/>
    <n v="118138"/>
  </r>
  <r>
    <x v="1"/>
    <x v="10"/>
    <s v="Vino con denominacion de origen"/>
    <s v="Italia"/>
    <n v="22042170"/>
    <s v="Los demás vinos con denominación de origen con capacidad inferior o igual a 2 lts (desde 2012)"/>
    <n v="4514"/>
    <n v="17360"/>
  </r>
  <r>
    <x v="1"/>
    <x v="10"/>
    <s v="Vino con denominacion de origen"/>
    <s v="Reino Unido"/>
    <n v="22042169"/>
    <s v="Los demás vinos tintos con denominación de origen con capacidad inferior o igual a 2 lts (desde 2012)"/>
    <n v="5"/>
    <n v="17"/>
  </r>
  <r>
    <x v="1"/>
    <x v="10"/>
    <s v="Vinos espumosos"/>
    <s v="Argentina"/>
    <n v="22041090"/>
    <s v="Los demás vinos espumosos (desde 2022)"/>
    <n v="5693"/>
    <n v="20657"/>
  </r>
  <r>
    <x v="1"/>
    <x v="10"/>
    <s v="Vinos espumosos"/>
    <s v="Estados Unidos"/>
    <n v="22041090"/>
    <s v="Los demás vinos espumosos (desde 2022)"/>
    <n v="9"/>
    <n v="414"/>
  </r>
  <r>
    <x v="1"/>
    <x v="10"/>
    <s v="Vinos espumosos"/>
    <s v="Francia"/>
    <n v="22041090"/>
    <s v="Los demás vinos espumosos (desde 2022)"/>
    <n v="4151"/>
    <n v="106966"/>
  </r>
  <r>
    <x v="1"/>
    <x v="10"/>
    <s v="Vinos espumosos"/>
    <s v="Italia"/>
    <n v="22041090"/>
    <s v="Los demás vinos espumosos (desde 2022)"/>
    <n v="97358"/>
    <n v="735644"/>
  </r>
  <r>
    <x v="1"/>
    <x v="10"/>
    <s v="Vinos espumosos"/>
    <s v="Reino Unido"/>
    <n v="22041090"/>
    <s v="Los demás vinos espumosos (desde 2022)"/>
    <n v="323"/>
    <n v="4211"/>
  </r>
  <r>
    <x v="1"/>
    <x v="11"/>
    <s v="Los dem?s vinos envasados menores a 2 lts."/>
    <s v="Dinamarca"/>
    <n v="22042199"/>
    <s v="Los demás vinos con capacidad inferior o igual a 2 lts (desde 2012)"/>
    <n v="2"/>
    <n v="81"/>
  </r>
  <r>
    <x v="1"/>
    <x v="11"/>
    <s v="Los dem?s vinos envasados menores a 2 lts."/>
    <s v="Francia"/>
    <n v="22042199"/>
    <s v="Los demás vinos con capacidad inferior o igual a 2 lts (desde 2012)"/>
    <n v="437"/>
    <n v="4979"/>
  </r>
  <r>
    <x v="1"/>
    <x v="11"/>
    <s v="Los dem?s vinos envasados menores a 2 lts."/>
    <s v="Portugal"/>
    <n v="22042199"/>
    <s v="Los demás vinos con capacidad inferior o igual a 2 lts (desde 2012)"/>
    <n v="1350"/>
    <n v="7523"/>
  </r>
  <r>
    <x v="1"/>
    <x v="11"/>
    <s v="Vino con denominacion de origen"/>
    <s v="Argentina"/>
    <n v="22042141"/>
    <s v="Vino Sauvignon Blanc con denominación de origen con capacidad inferior o igual a 2 lts (desde 2012)"/>
    <n v="1350"/>
    <n v="5253"/>
  </r>
  <r>
    <x v="1"/>
    <x v="11"/>
    <s v="Vino con denominacion de origen"/>
    <s v="Argentina"/>
    <n v="22042142"/>
    <s v="Vino Chardonnay con denominación de origen con capacidad inferior o igual a 2 lts (desde 2012)"/>
    <n v="1040"/>
    <n v="7062"/>
  </r>
  <r>
    <x v="1"/>
    <x v="11"/>
    <s v="Vino con denominacion de origen"/>
    <s v="Argentina"/>
    <n v="22042148"/>
    <s v="Mezclas de vinos blancos con denominación de origen con capacidad inferior o igual a 2 lts (desde 2012)"/>
    <n v="135"/>
    <n v="688"/>
  </r>
  <r>
    <x v="1"/>
    <x v="11"/>
    <s v="Vino con denominacion de origen"/>
    <s v="Argentina"/>
    <n v="22042162"/>
    <s v="Vino Merlot con denominación de origen con capacidad inferior o igual a 2 lts (desde 2012)"/>
    <n v="23"/>
    <n v="323"/>
  </r>
  <r>
    <x v="1"/>
    <x v="11"/>
    <s v="Vino con denominacion de origen"/>
    <s v="Argentina"/>
    <n v="22042164"/>
    <s v="Vino Syrah con denominación de origen con capacidad inferior o igual a 2 lts (desde 2012)"/>
    <n v="90"/>
    <n v="1046"/>
  </r>
  <r>
    <x v="1"/>
    <x v="11"/>
    <s v="Vino con denominacion de origen"/>
    <s v="Argentina"/>
    <n v="22042166"/>
    <s v="Vino Cabernet Franc con denominación de origen con capacidad inferior o igual a 2 lts (desde 2012)"/>
    <n v="702"/>
    <n v="13139"/>
  </r>
  <r>
    <x v="1"/>
    <x v="11"/>
    <s v="Vino con denominacion de origen"/>
    <s v="Argentina"/>
    <n v="22042167"/>
    <s v="Vino Cot (Malbec) con denominación de origen con capacidad inferior o igual a 2 lts (desde 2012)"/>
    <n v="45066"/>
    <n v="382078"/>
  </r>
  <r>
    <x v="1"/>
    <x v="11"/>
    <s v="Vino con denominacion de origen"/>
    <s v="Argentina"/>
    <n v="22042168"/>
    <s v="Mezclas de vino tinto con denominación de origen con capacidad inferior o igual a 2 lts (desde 2012)"/>
    <n v="4541"/>
    <n v="21831"/>
  </r>
  <r>
    <x v="1"/>
    <x v="11"/>
    <s v="Vino con denominacion de origen"/>
    <s v="España"/>
    <n v="22042169"/>
    <s v="Los demás vinos tintos con denominación de origen con capacidad inferior o igual a 2 lts (desde 2012)"/>
    <n v="990"/>
    <n v="3272"/>
  </r>
  <r>
    <x v="1"/>
    <x v="11"/>
    <s v="Vino con denominacion de origen"/>
    <s v="Francia"/>
    <n v="22042141"/>
    <s v="Vino Sauvignon Blanc con denominación de origen con capacidad inferior o igual a 2 lts (desde 2012)"/>
    <n v="50"/>
    <n v="1747"/>
  </r>
  <r>
    <x v="1"/>
    <x v="11"/>
    <s v="Vino con denominacion de origen"/>
    <s v="Francia"/>
    <n v="22042142"/>
    <s v="Vino Chardonnay con denominación de origen con capacidad inferior o igual a 2 lts (desde 2012)"/>
    <n v="306"/>
    <n v="20946"/>
  </r>
  <r>
    <x v="1"/>
    <x v="11"/>
    <s v="Vino con denominacion de origen"/>
    <s v="Francia"/>
    <n v="22042149"/>
    <s v="Los demás vinos blancos con denominación de origen con capacidad inferior o igual a 2 lts (desde 2012)"/>
    <n v="9"/>
    <n v="416"/>
  </r>
  <r>
    <x v="1"/>
    <x v="11"/>
    <s v="Vino con denominacion de origen"/>
    <s v="Francia"/>
    <n v="22042161"/>
    <s v="Vino Cabernet Sauvignon con denominación de origen con capacidad inferior o igual a 2 lts (desde 2012)"/>
    <n v="72"/>
    <n v="3239"/>
  </r>
  <r>
    <x v="1"/>
    <x v="11"/>
    <s v="Vino con denominacion de origen"/>
    <s v="Francia"/>
    <n v="22042162"/>
    <s v="Vino Merlot con denominación de origen con capacidad inferior o igual a 2 lts (desde 2012)"/>
    <n v="629"/>
    <n v="24439"/>
  </r>
  <r>
    <x v="1"/>
    <x v="11"/>
    <s v="Vino con denominacion de origen"/>
    <s v="Francia"/>
    <n v="22042165"/>
    <s v="Vino Pinot Noir con denominación de origen con capacidad inferior o igual a 2 lts (desde 2012)"/>
    <n v="638"/>
    <n v="29790"/>
  </r>
  <r>
    <x v="1"/>
    <x v="11"/>
    <s v="Vino con denominacion de origen"/>
    <s v="Francia"/>
    <n v="22042166"/>
    <s v="Vino Cabernet Franc con denominación de origen con capacidad inferior o igual a 2 lts (desde 2012)"/>
    <n v="117"/>
    <n v="2154"/>
  </r>
  <r>
    <x v="1"/>
    <x v="11"/>
    <s v="Vino con denominacion de origen"/>
    <s v="Francia"/>
    <n v="22042168"/>
    <s v="Mezclas de vino tinto con denominación de origen con capacidad inferior o igual a 2 lts (desde 2012)"/>
    <n v="1809"/>
    <n v="10447"/>
  </r>
  <r>
    <x v="1"/>
    <x v="11"/>
    <s v="Vino con denominacion de origen"/>
    <s v="Francia"/>
    <n v="22042169"/>
    <s v="Los demás vinos tintos con denominación de origen con capacidad inferior o igual a 2 lts (desde 2012)"/>
    <n v="213"/>
    <n v="8019"/>
  </r>
  <r>
    <x v="1"/>
    <x v="11"/>
    <s v="Vino con denominacion de origen"/>
    <s v="Francia"/>
    <n v="22042170"/>
    <s v="Los demás vinos con denominación de origen con capacidad inferior o igual a 2 lts (desde 2012)"/>
    <n v="585"/>
    <n v="10311"/>
  </r>
  <r>
    <x v="1"/>
    <x v="11"/>
    <s v="Vino con denominacion de origen"/>
    <s v="Italia"/>
    <n v="22042148"/>
    <s v="Mezclas de vinos blancos con denominación de origen con capacidad inferior o igual a 2 lts (desde 2012)"/>
    <n v="36"/>
    <n v="1232"/>
  </r>
  <r>
    <x v="1"/>
    <x v="11"/>
    <s v="Vino con denominacion de origen"/>
    <s v="Italia"/>
    <n v="22042149"/>
    <s v="Los demás vinos blancos con denominación de origen con capacidad inferior o igual a 2 lts (desde 2012)"/>
    <n v="68"/>
    <n v="1150"/>
  </r>
  <r>
    <x v="1"/>
    <x v="11"/>
    <s v="Vino con denominacion de origen"/>
    <s v="Italia"/>
    <n v="22042159"/>
    <s v="Los demás vinos tintos con denominación de origen elaborados con uva orgánica con capacidad inferior o igual a 2 lts (desde 2012)"/>
    <n v="284"/>
    <n v="5911"/>
  </r>
  <r>
    <x v="1"/>
    <x v="11"/>
    <s v="Vino con denominacion de origen"/>
    <s v="Italia"/>
    <n v="22042161"/>
    <s v="Vino Cabernet Sauvignon con denominación de origen con capacidad inferior o igual a 2 lts (desde 2012)"/>
    <n v="9"/>
    <n v="708"/>
  </r>
  <r>
    <x v="1"/>
    <x v="11"/>
    <s v="Vino con denominacion de origen"/>
    <s v="Italia"/>
    <n v="22042162"/>
    <s v="Vino Merlot con denominación de origen con capacidad inferior o igual a 2 lts (desde 2012)"/>
    <n v="68"/>
    <n v="471"/>
  </r>
  <r>
    <x v="1"/>
    <x v="11"/>
    <s v="Vino con denominacion de origen"/>
    <s v="Italia"/>
    <n v="22042164"/>
    <s v="Vino Syrah con denominación de origen con capacidad inferior o igual a 2 lts (desde 2012)"/>
    <n v="77"/>
    <n v="856"/>
  </r>
  <r>
    <x v="1"/>
    <x v="11"/>
    <s v="Vino con denominacion de origen"/>
    <s v="Italia"/>
    <n v="22042166"/>
    <s v="Vino Cabernet Franc con denominación de origen con capacidad inferior o igual a 2 lts (desde 2012)"/>
    <n v="5"/>
    <n v="1904"/>
  </r>
  <r>
    <x v="1"/>
    <x v="11"/>
    <s v="Vino con denominacion de origen"/>
    <s v="Italia"/>
    <n v="22042167"/>
    <s v="Vino Cot (Malbec) con denominación de origen con capacidad inferior o igual a 2 lts (desde 2012)"/>
    <n v="9"/>
    <n v="181"/>
  </r>
  <r>
    <x v="1"/>
    <x v="11"/>
    <s v="Vino con denominacion de origen"/>
    <s v="Italia"/>
    <n v="22042168"/>
    <s v="Mezclas de vino tinto con denominación de origen con capacidad inferior o igual a 2 lts (desde 2012)"/>
    <n v="367"/>
    <n v="31996"/>
  </r>
  <r>
    <x v="1"/>
    <x v="11"/>
    <s v="Vino con denominacion de origen"/>
    <s v="Italia"/>
    <n v="22042169"/>
    <s v="Los demás vinos tintos con denominación de origen con capacidad inferior o igual a 2 lts (desde 2012)"/>
    <n v="784"/>
    <n v="28251"/>
  </r>
  <r>
    <x v="1"/>
    <x v="11"/>
    <s v="Vino con denominacion de origen"/>
    <s v="Italia"/>
    <n v="22042170"/>
    <s v="Los demás vinos con denominación de origen con capacidad inferior o igual a 2 lts (desde 2012)"/>
    <n v="9"/>
    <n v="96"/>
  </r>
  <r>
    <x v="1"/>
    <x v="11"/>
    <s v="Vino con denominacion de origen"/>
    <s v="México"/>
    <n v="22042162"/>
    <s v="Vino Merlot con denominación de origen con capacidad inferior o igual a 2 lts (desde 2012)"/>
    <n v="45"/>
    <n v="266"/>
  </r>
  <r>
    <x v="1"/>
    <x v="11"/>
    <s v="Vino con denominacion de origen"/>
    <s v="Reino Unido"/>
    <n v="22042169"/>
    <s v="Los demás vinos tintos con denominación de origen con capacidad inferior o igual a 2 lts (desde 2012)"/>
    <n v="63"/>
    <n v="1277"/>
  </r>
  <r>
    <x v="1"/>
    <x v="11"/>
    <s v="Vino con denominacion de origen"/>
    <s v="Sudáfrica"/>
    <n v="22042142"/>
    <s v="Vino Chardonnay con denominación de origen con capacidad inferior o igual a 2 lts (desde 2012)"/>
    <n v="45"/>
    <n v="3587"/>
  </r>
  <r>
    <x v="1"/>
    <x v="11"/>
    <s v="Vino con denominacion de origen"/>
    <s v="Sudáfrica"/>
    <n v="22042143"/>
    <s v="Vino Chenin Blanc con denominación de origen con capacidad inferior o igual a 2 lts (desde 2012)"/>
    <n v="90"/>
    <n v="3957"/>
  </r>
  <r>
    <x v="1"/>
    <x v="11"/>
    <s v="Vino con denominacion de origen"/>
    <s v="Sudáfrica"/>
    <n v="22042164"/>
    <s v="Vino Syrah con denominación de origen con capacidad inferior o igual a 2 lts (desde 2012)"/>
    <n v="45"/>
    <n v="4042"/>
  </r>
  <r>
    <x v="1"/>
    <x v="11"/>
    <s v="Vino con denominacion de origen"/>
    <s v="Sudáfrica"/>
    <n v="22042169"/>
    <s v="Los demás vinos tintos con denominación de origen con capacidad inferior o igual a 2 lts (desde 2012)"/>
    <n v="90"/>
    <n v="3957"/>
  </r>
  <r>
    <x v="1"/>
    <x v="11"/>
    <s v="Vino con denominacion de origen"/>
    <s v="Uruguay"/>
    <n v="22042168"/>
    <s v="Mezclas de vino tinto con denominación de origen con capacidad inferior o igual a 2 lts (desde 2012)"/>
    <n v="8568"/>
    <n v="59848"/>
  </r>
  <r>
    <x v="1"/>
    <x v="11"/>
    <s v="Vinos con pulpa de frutas"/>
    <s v="Francia"/>
    <n v="22051010"/>
    <s v="Vinos con pulpa de frutas, en recipientes de capacidad &lt;= a 2 lts"/>
    <n v="1215"/>
    <n v="6817"/>
  </r>
  <r>
    <x v="1"/>
    <x v="11"/>
    <s v="Vinos espumosos"/>
    <s v="Alemania"/>
    <n v="22041020"/>
    <s v="Vino espumoso orgánico  (desde 2022)"/>
    <n v="144"/>
    <n v="1097"/>
  </r>
  <r>
    <x v="1"/>
    <x v="11"/>
    <s v="Vinos espumosos"/>
    <s v="Alemania"/>
    <n v="22041090"/>
    <s v="Los demás vinos espumosos (desde 2022)"/>
    <n v="9742"/>
    <n v="81944"/>
  </r>
  <r>
    <x v="1"/>
    <x v="11"/>
    <s v="Vinos espumosos"/>
    <s v="Argentina"/>
    <n v="22041090"/>
    <s v="Los demás vinos espumosos (desde 2022)"/>
    <n v="47572"/>
    <n v="243062"/>
  </r>
  <r>
    <x v="1"/>
    <x v="11"/>
    <s v="Vinos espumosos"/>
    <s v="España"/>
    <n v="22041090"/>
    <s v="Los demás vinos espumosos (desde 2022)"/>
    <n v="16050"/>
    <n v="122980"/>
  </r>
  <r>
    <x v="1"/>
    <x v="11"/>
    <s v="Vinos espumosos"/>
    <s v="Francia"/>
    <n v="22041090"/>
    <s v="Los demás vinos espumosos (desde 2022)"/>
    <n v="10492"/>
    <n v="353110"/>
  </r>
  <r>
    <x v="1"/>
    <x v="11"/>
    <s v="Vinos espumosos"/>
    <s v="Italia"/>
    <n v="22041090"/>
    <s v="Los demás vinos espumosos (desde 2022)"/>
    <n v="201186"/>
    <n v="1503144"/>
  </r>
  <r>
    <x v="1"/>
    <x v="11"/>
    <s v="Vinos espumosos"/>
    <s v="México"/>
    <n v="22041090"/>
    <s v="Los demás vinos espumosos (desde 2022)"/>
    <n v="165"/>
    <n v="2430"/>
  </r>
  <r>
    <x v="1"/>
    <x v="11"/>
    <s v="Vinos espumosos"/>
    <s v="Reino Unido"/>
    <n v="22041090"/>
    <s v="Los demás vinos espumosos (desde 2022)"/>
    <n v="54"/>
    <n v="1904"/>
  </r>
  <r>
    <x v="2"/>
    <x v="0"/>
    <s v="Los dem?s vinos envasados menores a 2 lts."/>
    <s v="España"/>
    <n v="22042199"/>
    <s v="Los demás vinos con capacidad inferior o igual a 2 lts (desde 2012)"/>
    <n v="4770"/>
    <n v="26765"/>
  </r>
  <r>
    <x v="2"/>
    <x v="0"/>
    <s v="Vino con denominacion de origen"/>
    <s v="Alemania"/>
    <n v="22042147"/>
    <s v="Vino Riesling y Viognier con denominación de origen con capacidad inferior o igual a 2 lts (desde 2012)"/>
    <n v="648"/>
    <n v="4391"/>
  </r>
  <r>
    <x v="2"/>
    <x v="0"/>
    <s v="Vino con denominacion de origen"/>
    <s v="Alemania"/>
    <n v="22042149"/>
    <s v="Los demás vinos blancos con denominación de origen con capacidad inferior o igual a 2 lts (desde 2012)"/>
    <n v="648"/>
    <n v="4303"/>
  </r>
  <r>
    <x v="2"/>
    <x v="0"/>
    <s v="Vino con denominacion de origen"/>
    <s v="Argentina"/>
    <n v="22042142"/>
    <s v="Vino Chardonnay con denominación de origen con capacidad inferior o igual a 2 lts (desde 2012)"/>
    <n v="270"/>
    <n v="2293"/>
  </r>
  <r>
    <x v="2"/>
    <x v="0"/>
    <s v="Vino con denominacion de origen"/>
    <s v="Argentina"/>
    <n v="22042167"/>
    <s v="Vino Cot (Malbec) con denominación de origen con capacidad inferior o igual a 2 lts (desde 2012)"/>
    <n v="1889"/>
    <n v="26325"/>
  </r>
  <r>
    <x v="2"/>
    <x v="0"/>
    <s v="Vino con denominacion de origen"/>
    <s v="Argentina"/>
    <n v="22042168"/>
    <s v="Mezclas de vino tinto con denominación de origen con capacidad inferior o igual a 2 lts (desde 2012)"/>
    <n v="36"/>
    <n v="3184"/>
  </r>
  <r>
    <x v="2"/>
    <x v="0"/>
    <s v="Vino con denominacion de origen"/>
    <s v="Brasil"/>
    <n v="22042131"/>
    <s v="Vino Sauvignon Blanc, con denominación de origen elaborado con uva orgánica con capacidad inferior o igual a 2 lts (desde 2012)"/>
    <n v="5"/>
    <n v="560"/>
  </r>
  <r>
    <x v="2"/>
    <x v="0"/>
    <s v="Vino con denominacion de origen"/>
    <s v="Brasil"/>
    <n v="22042162"/>
    <s v="Vino Merlot con denominación de origen con capacidad inferior o igual a 2 lts (desde 2012)"/>
    <n v="23"/>
    <n v="509"/>
  </r>
  <r>
    <x v="2"/>
    <x v="0"/>
    <s v="Vino con denominacion de origen"/>
    <s v="Brasil"/>
    <n v="22042169"/>
    <s v="Los demás vinos tintos con denominación de origen con capacidad inferior o igual a 2 lts (desde 2012)"/>
    <n v="23"/>
    <n v="285"/>
  </r>
  <r>
    <x v="2"/>
    <x v="0"/>
    <s v="Vino con denominacion de origen"/>
    <s v="España"/>
    <n v="22042161"/>
    <s v="Vino Cabernet Sauvignon con denominación de origen con capacidad inferior o igual a 2 lts (desde 2012)"/>
    <n v="2250"/>
    <n v="15764"/>
  </r>
  <r>
    <x v="2"/>
    <x v="0"/>
    <s v="Vino con denominacion de origen"/>
    <s v="España"/>
    <n v="22042168"/>
    <s v="Mezclas de vino tinto con denominación de origen con capacidad inferior o igual a 2 lts (desde 2012)"/>
    <n v="2340"/>
    <n v="20673"/>
  </r>
  <r>
    <x v="2"/>
    <x v="0"/>
    <s v="Vino con denominacion de origen"/>
    <s v="Francia"/>
    <n v="22042146"/>
    <s v="Vino Pinot Blanc con denominación de origen con capacidad inferior o igual a 2 lts (desde 2012)"/>
    <n v="68"/>
    <n v="13513"/>
  </r>
  <r>
    <x v="2"/>
    <x v="0"/>
    <s v="Vino con denominacion de origen"/>
    <s v="Francia"/>
    <n v="22042148"/>
    <s v="Mezclas de vinos blancos con denominación de origen con capacidad inferior o igual a 2 lts (desde 2012)"/>
    <n v="27"/>
    <n v="223"/>
  </r>
  <r>
    <x v="2"/>
    <x v="0"/>
    <s v="Vino con denominacion de origen"/>
    <s v="Francia"/>
    <n v="22042156"/>
    <s v="Mezclas de vino tinto con denominación de origen elaborado con uva orgánica con capacidad inferior o igual a 2 lts (desde 2012)"/>
    <n v="90"/>
    <n v="474"/>
  </r>
  <r>
    <x v="2"/>
    <x v="0"/>
    <s v="Vino con denominacion de origen"/>
    <s v="Francia"/>
    <n v="22042159"/>
    <s v="Los demás vinos tintos con denominación de origen elaborados con uva orgánica con capacidad inferior o igual a 2 lts (desde 2012)"/>
    <n v="68"/>
    <n v="380"/>
  </r>
  <r>
    <x v="2"/>
    <x v="0"/>
    <s v="Vino con denominacion de origen"/>
    <s v="Francia"/>
    <n v="22042167"/>
    <s v="Vino Cot (Malbec) con denominación de origen con capacidad inferior o igual a 2 lts (desde 2012)"/>
    <n v="90"/>
    <n v="368"/>
  </r>
  <r>
    <x v="2"/>
    <x v="0"/>
    <s v="Vino con denominacion de origen"/>
    <s v="Francia"/>
    <n v="22042168"/>
    <s v="Mezclas de vino tinto con denominación de origen con capacidad inferior o igual a 2 lts (desde 2012)"/>
    <n v="1778"/>
    <n v="12999"/>
  </r>
  <r>
    <x v="2"/>
    <x v="0"/>
    <s v="Vino con denominacion de origen"/>
    <s v="Francia"/>
    <n v="22042169"/>
    <s v="Los demás vinos tintos con denominación de origen con capacidad inferior o igual a 2 lts (desde 2012)"/>
    <n v="164"/>
    <n v="1033"/>
  </r>
  <r>
    <x v="2"/>
    <x v="0"/>
    <s v="Vino con denominacion de origen"/>
    <s v="Francia"/>
    <n v="22042170"/>
    <s v="Los demás vinos con denominación de origen con capacidad inferior o igual a 2 lts (desde 2012)"/>
    <n v="635"/>
    <n v="5138"/>
  </r>
  <r>
    <x v="2"/>
    <x v="0"/>
    <s v="Vino con denominacion de origen"/>
    <s v="Perú"/>
    <n v="22042148"/>
    <s v="Mezclas de vinos blancos con denominación de origen con capacidad inferior o igual a 2 lts (desde 2012)"/>
    <n v="765"/>
    <n v="31207"/>
  </r>
  <r>
    <x v="2"/>
    <x v="0"/>
    <s v="Vino con denominacion de origen"/>
    <s v="Perú"/>
    <n v="22042168"/>
    <s v="Mezclas de vino tinto con denominación de origen con capacidad inferior o igual a 2 lts (desde 2012)"/>
    <n v="468"/>
    <n v="7705"/>
  </r>
  <r>
    <x v="2"/>
    <x v="0"/>
    <s v="Vino con denominacion de origen"/>
    <s v="Reino Unido"/>
    <n v="22042161"/>
    <s v="Vino Cabernet Sauvignon con denominación de origen con capacidad inferior o igual a 2 lts (desde 2012)"/>
    <n v="45"/>
    <n v="3050"/>
  </r>
  <r>
    <x v="2"/>
    <x v="0"/>
    <s v="Vino con denominacion de origen"/>
    <s v="Reino Unido"/>
    <n v="22042168"/>
    <s v="Mezclas de vino tinto con denominación de origen con capacidad inferior o igual a 2 lts (desde 2012)"/>
    <n v="9"/>
    <n v="2041"/>
  </r>
  <r>
    <x v="2"/>
    <x v="0"/>
    <s v="Vinos con pulpa de frutas"/>
    <s v="Argentina"/>
    <n v="22051010"/>
    <s v="Vinos con pulpa de frutas, en recipientes de capacidad &lt;= a 2 lts"/>
    <n v="4"/>
    <n v="60"/>
  </r>
  <r>
    <x v="2"/>
    <x v="0"/>
    <s v="Vinos con pulpa de frutas"/>
    <s v="Brasil"/>
    <n v="22051010"/>
    <s v="Vinos con pulpa de frutas, en recipientes de capacidad &lt;= a 2 lts"/>
    <n v="5184"/>
    <n v="10892"/>
  </r>
  <r>
    <x v="2"/>
    <x v="0"/>
    <s v="Vinos espumosos"/>
    <s v="Argentina"/>
    <n v="22041090"/>
    <s v="Los demás vinos espumosos (desde 2022)"/>
    <n v="9165"/>
    <n v="54223"/>
  </r>
  <r>
    <x v="2"/>
    <x v="0"/>
    <s v="Vinos espumosos"/>
    <s v="Brasil"/>
    <n v="22041090"/>
    <s v="Los demás vinos espumosos (desde 2022)"/>
    <n v="2363"/>
    <n v="17195"/>
  </r>
  <r>
    <x v="2"/>
    <x v="0"/>
    <s v="Vinos espumosos"/>
    <s v="España"/>
    <n v="22041090"/>
    <s v="Los demás vinos espumosos (desde 2022)"/>
    <n v="5873"/>
    <n v="31434"/>
  </r>
  <r>
    <x v="2"/>
    <x v="0"/>
    <s v="Vinos espumosos"/>
    <s v="Francia"/>
    <n v="22041090"/>
    <s v="Los demás vinos espumosos (desde 2022)"/>
    <n v="905"/>
    <n v="43875"/>
  </r>
  <r>
    <x v="2"/>
    <x v="0"/>
    <s v="Vinos espumosos"/>
    <s v="Italia"/>
    <n v="22041090"/>
    <s v="Los demás vinos espumosos (desde 2022)"/>
    <n v="35339"/>
    <n v="252075"/>
  </r>
  <r>
    <x v="2"/>
    <x v="0"/>
    <s v="Vinos espumosos"/>
    <s v="Reino Unido"/>
    <n v="22041090"/>
    <s v="Los demás vinos espumosos (desde 2022)"/>
    <n v="99"/>
    <n v="39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D69089-7D88-4C1B-B0F8-BF3C229C9E98}" name="TablaDinámica7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30" firstHeaderRow="0" firstDataRow="1" firstDataCol="1"/>
  <pivotFields count="9">
    <pivotField axis="axisRow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x="9"/>
        <item x="10"/>
        <item x="11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</pivotFields>
  <rowFields count="2">
    <field x="0"/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0"/>
    </i>
    <i r="1">
      <x/>
    </i>
    <i>
      <x v="11"/>
    </i>
    <i r="1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Volumen (litros)" fld="7" baseField="0" baseItem="0"/>
    <dataField name="Suma de Valor (USD FOB)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567838-82A7-4EC4-A3B0-04A85FBD6E4E}" name="TablaDinámica8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20" firstHeaderRow="0" firstDataRow="1" firstDataCol="1"/>
  <pivotFields count="8">
    <pivotField axis="axisRow" showAll="0">
      <items count="4">
        <item sd="0" x="0"/>
        <item x="1"/>
        <item x="2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dataField="1" showAll="0"/>
    <pivotField dataField="1" showAll="0"/>
  </pivotFields>
  <rowFields count="2">
    <field x="0"/>
    <field x="1"/>
  </rowFields>
  <rowItems count="17">
    <i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Volumen (litros)" fld="6" baseField="0" baseItem="0"/>
    <dataField name="Suma de Valor (USD CIF)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061F-BB80-45DA-9647-5813E8EEF146}">
  <dimension ref="A1:I30"/>
  <sheetViews>
    <sheetView topLeftCell="E1" workbookViewId="0">
      <selection activeCell="H13" sqref="H13:I13"/>
    </sheetView>
  </sheetViews>
  <sheetFormatPr baseColWidth="10" defaultRowHeight="15" x14ac:dyDescent="0.25"/>
  <cols>
    <col min="1" max="1" width="17.85546875" bestFit="1" customWidth="1"/>
    <col min="2" max="2" width="24" bestFit="1" customWidth="1"/>
    <col min="3" max="3" width="23.7109375" bestFit="1" customWidth="1"/>
  </cols>
  <sheetData>
    <row r="1" spans="1:9" x14ac:dyDescent="0.25">
      <c r="E1">
        <v>2025</v>
      </c>
      <c r="F1" s="10">
        <v>790159.79999999993</v>
      </c>
      <c r="G1" s="10">
        <v>5262741.08</v>
      </c>
    </row>
    <row r="2" spans="1:9" x14ac:dyDescent="0.25">
      <c r="E2">
        <v>1</v>
      </c>
      <c r="F2" s="10">
        <v>78202.200000000012</v>
      </c>
      <c r="G2" s="10">
        <v>658235.56000000006</v>
      </c>
    </row>
    <row r="3" spans="1:9" x14ac:dyDescent="0.25">
      <c r="A3" s="5" t="s">
        <v>109</v>
      </c>
      <c r="B3" t="s">
        <v>112</v>
      </c>
      <c r="C3" t="s">
        <v>113</v>
      </c>
      <c r="E3">
        <v>2</v>
      </c>
      <c r="F3" s="10">
        <v>65291.100000000006</v>
      </c>
      <c r="G3" s="10">
        <v>463610.73000000004</v>
      </c>
    </row>
    <row r="4" spans="1:9" x14ac:dyDescent="0.25">
      <c r="A4" s="6">
        <v>2016</v>
      </c>
      <c r="B4" s="8">
        <v>2781481.0056000003</v>
      </c>
      <c r="C4" s="8">
        <v>6920605.2299999995</v>
      </c>
      <c r="E4">
        <v>3</v>
      </c>
      <c r="F4" s="10">
        <v>30820.600000000002</v>
      </c>
      <c r="G4" s="10">
        <v>193741.30000000002</v>
      </c>
    </row>
    <row r="5" spans="1:9" x14ac:dyDescent="0.25">
      <c r="A5" s="6">
        <v>2017</v>
      </c>
      <c r="B5" s="8">
        <v>3417281.3399999994</v>
      </c>
      <c r="C5" s="8">
        <v>7887269.8000000035</v>
      </c>
      <c r="E5">
        <v>4</v>
      </c>
      <c r="F5" s="10">
        <v>87657.8</v>
      </c>
      <c r="G5" s="10">
        <v>508131.59</v>
      </c>
    </row>
    <row r="6" spans="1:9" x14ac:dyDescent="0.25">
      <c r="A6" s="6">
        <v>2018</v>
      </c>
      <c r="B6" s="8">
        <v>2253790.2999999998</v>
      </c>
      <c r="C6" s="8">
        <v>6874689.7300000023</v>
      </c>
      <c r="E6">
        <v>5</v>
      </c>
      <c r="F6" s="10">
        <v>77654.399999999994</v>
      </c>
      <c r="G6" s="10">
        <v>533700.06000000006</v>
      </c>
    </row>
    <row r="7" spans="1:9" x14ac:dyDescent="0.25">
      <c r="A7" s="6">
        <v>2019</v>
      </c>
      <c r="B7" s="8">
        <v>1570091.5600000003</v>
      </c>
      <c r="C7" s="8">
        <v>5963345.7600000007</v>
      </c>
      <c r="E7">
        <v>6</v>
      </c>
      <c r="F7" s="10">
        <v>43573.8</v>
      </c>
      <c r="G7" s="10">
        <v>298182.13999999996</v>
      </c>
    </row>
    <row r="8" spans="1:9" x14ac:dyDescent="0.25">
      <c r="A8" s="6">
        <v>2020</v>
      </c>
      <c r="B8" s="8">
        <v>1920724.0899999999</v>
      </c>
      <c r="C8" s="8">
        <v>5873122.3500000006</v>
      </c>
      <c r="E8">
        <v>7</v>
      </c>
      <c r="F8" s="10">
        <v>46982.400000000001</v>
      </c>
      <c r="G8" s="10">
        <v>291641.27</v>
      </c>
    </row>
    <row r="9" spans="1:9" x14ac:dyDescent="0.25">
      <c r="A9" s="6">
        <v>2021</v>
      </c>
      <c r="B9" s="8">
        <v>1036328.47</v>
      </c>
      <c r="C9" s="8">
        <v>4967096.2300000004</v>
      </c>
      <c r="E9">
        <v>8</v>
      </c>
      <c r="F9" s="10">
        <v>55245.899999999994</v>
      </c>
      <c r="G9" s="10">
        <v>334631.88</v>
      </c>
    </row>
    <row r="10" spans="1:9" x14ac:dyDescent="0.25">
      <c r="A10" s="6">
        <v>2022</v>
      </c>
      <c r="B10" s="8">
        <v>1205081.1199999996</v>
      </c>
      <c r="C10" s="8">
        <v>6637652.6500000004</v>
      </c>
      <c r="E10">
        <v>9</v>
      </c>
      <c r="F10" s="10">
        <v>92255.200000000012</v>
      </c>
      <c r="G10" s="10">
        <v>600527.53999999992</v>
      </c>
    </row>
    <row r="11" spans="1:9" x14ac:dyDescent="0.25">
      <c r="A11" s="6">
        <v>2023</v>
      </c>
      <c r="B11" s="8">
        <v>800920.62999999966</v>
      </c>
      <c r="C11" s="8">
        <v>4052668.4</v>
      </c>
      <c r="E11">
        <v>10</v>
      </c>
      <c r="F11" s="10">
        <v>62724.099999999991</v>
      </c>
      <c r="G11" s="10">
        <v>441689.01000000007</v>
      </c>
    </row>
    <row r="12" spans="1:9" x14ac:dyDescent="0.25">
      <c r="A12" s="6">
        <v>2024</v>
      </c>
      <c r="B12" s="8">
        <v>889971.97999999986</v>
      </c>
      <c r="C12" s="8">
        <v>5373298.6099999957</v>
      </c>
      <c r="E12">
        <v>11</v>
      </c>
      <c r="F12" s="10">
        <v>46167.3</v>
      </c>
      <c r="G12" s="10">
        <v>288389.89</v>
      </c>
    </row>
    <row r="13" spans="1:9" x14ac:dyDescent="0.25">
      <c r="A13" s="6">
        <v>2025</v>
      </c>
      <c r="B13" s="8">
        <v>790159.79999999993</v>
      </c>
      <c r="C13" s="8">
        <v>5262741.08</v>
      </c>
      <c r="E13">
        <v>12</v>
      </c>
      <c r="F13" s="10">
        <v>103585</v>
      </c>
      <c r="G13" s="10">
        <v>650260.11</v>
      </c>
      <c r="H13" s="9">
        <f>F15/F13-1</f>
        <v>-0.42069527441231835</v>
      </c>
      <c r="I13" s="9">
        <f>G15/G13-1</f>
        <v>-0.34655539611679387</v>
      </c>
    </row>
    <row r="14" spans="1:9" x14ac:dyDescent="0.25">
      <c r="A14" s="7">
        <v>1</v>
      </c>
      <c r="B14" s="8">
        <v>78202.200000000012</v>
      </c>
      <c r="C14" s="8">
        <v>658235.56000000006</v>
      </c>
      <c r="E14">
        <v>2026</v>
      </c>
      <c r="F14" s="10">
        <v>60007.28</v>
      </c>
      <c r="G14" s="10">
        <v>424908.96</v>
      </c>
    </row>
    <row r="15" spans="1:9" x14ac:dyDescent="0.25">
      <c r="A15" s="7">
        <v>2</v>
      </c>
      <c r="B15" s="8">
        <v>65291.100000000006</v>
      </c>
      <c r="C15" s="8">
        <v>463610.73000000004</v>
      </c>
      <c r="E15">
        <v>1</v>
      </c>
      <c r="F15" s="10">
        <v>60007.28</v>
      </c>
      <c r="G15" s="10">
        <v>424908.96</v>
      </c>
      <c r="H15" s="9">
        <f>F15/F2-1</f>
        <v>-0.23266506568868917</v>
      </c>
      <c r="I15" s="9">
        <f>G15/G2-1</f>
        <v>-0.35447279694217682</v>
      </c>
    </row>
    <row r="16" spans="1:9" x14ac:dyDescent="0.25">
      <c r="A16" s="7">
        <v>3</v>
      </c>
      <c r="B16" s="8">
        <v>30820.600000000002</v>
      </c>
      <c r="C16" s="8">
        <v>193741.30000000002</v>
      </c>
    </row>
    <row r="17" spans="1:3" x14ac:dyDescent="0.25">
      <c r="A17" s="7">
        <v>4</v>
      </c>
      <c r="B17" s="8">
        <v>87657.8</v>
      </c>
      <c r="C17" s="8">
        <v>508131.59</v>
      </c>
    </row>
    <row r="18" spans="1:3" x14ac:dyDescent="0.25">
      <c r="A18" s="7">
        <v>5</v>
      </c>
      <c r="B18" s="8">
        <v>77654.399999999994</v>
      </c>
      <c r="C18" s="8">
        <v>533700.06000000006</v>
      </c>
    </row>
    <row r="19" spans="1:3" x14ac:dyDescent="0.25">
      <c r="A19" s="7">
        <v>6</v>
      </c>
      <c r="B19" s="8">
        <v>43573.8</v>
      </c>
      <c r="C19" s="8">
        <v>298182.13999999996</v>
      </c>
    </row>
    <row r="20" spans="1:3" x14ac:dyDescent="0.25">
      <c r="A20" s="7">
        <v>7</v>
      </c>
      <c r="B20" s="8">
        <v>46982.400000000001</v>
      </c>
      <c r="C20" s="8">
        <v>291641.27</v>
      </c>
    </row>
    <row r="21" spans="1:3" x14ac:dyDescent="0.25">
      <c r="A21" s="7">
        <v>8</v>
      </c>
      <c r="B21" s="8">
        <v>55245.899999999994</v>
      </c>
      <c r="C21" s="8">
        <v>334631.88</v>
      </c>
    </row>
    <row r="22" spans="1:3" x14ac:dyDescent="0.25">
      <c r="A22" s="7">
        <v>9</v>
      </c>
      <c r="B22" s="8">
        <v>92255.200000000012</v>
      </c>
      <c r="C22" s="8">
        <v>600527.53999999992</v>
      </c>
    </row>
    <row r="23" spans="1:3" x14ac:dyDescent="0.25">
      <c r="A23" s="7">
        <v>10</v>
      </c>
      <c r="B23" s="8">
        <v>62724.099999999991</v>
      </c>
      <c r="C23" s="8">
        <v>441689.01000000007</v>
      </c>
    </row>
    <row r="24" spans="1:3" x14ac:dyDescent="0.25">
      <c r="A24" s="7">
        <v>11</v>
      </c>
      <c r="B24" s="8">
        <v>46167.3</v>
      </c>
      <c r="C24" s="8">
        <v>288389.89</v>
      </c>
    </row>
    <row r="25" spans="1:3" x14ac:dyDescent="0.25">
      <c r="A25" s="7">
        <v>12</v>
      </c>
      <c r="B25" s="8">
        <v>103585</v>
      </c>
      <c r="C25" s="8">
        <v>650260.11</v>
      </c>
    </row>
    <row r="26" spans="1:3" x14ac:dyDescent="0.25">
      <c r="A26" s="6">
        <v>2026</v>
      </c>
      <c r="B26" s="8">
        <v>60007.28</v>
      </c>
      <c r="C26" s="8">
        <v>424908.96</v>
      </c>
    </row>
    <row r="27" spans="1:3" x14ac:dyDescent="0.25">
      <c r="A27" s="7">
        <v>1</v>
      </c>
      <c r="B27" s="8">
        <v>60007.28</v>
      </c>
      <c r="C27" s="8">
        <v>424908.96</v>
      </c>
    </row>
    <row r="28" spans="1:3" x14ac:dyDescent="0.25">
      <c r="A28" s="6" t="s">
        <v>110</v>
      </c>
      <c r="B28" s="8"/>
      <c r="C28" s="8"/>
    </row>
    <row r="29" spans="1:3" x14ac:dyDescent="0.25">
      <c r="A29" s="7" t="s">
        <v>110</v>
      </c>
      <c r="B29" s="8"/>
      <c r="C29" s="8"/>
    </row>
    <row r="30" spans="1:3" x14ac:dyDescent="0.25">
      <c r="A30" s="6" t="s">
        <v>111</v>
      </c>
      <c r="B30" s="8">
        <v>16725837.575599998</v>
      </c>
      <c r="C30" s="8">
        <v>60237398.800000012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1CEA4-DDB0-4FE7-91A7-2F24DB81FD31}">
  <dimension ref="A3:E20"/>
  <sheetViews>
    <sheetView tabSelected="1" topLeftCell="A2" workbookViewId="0">
      <selection activeCell="E19" sqref="E19"/>
    </sheetView>
  </sheetViews>
  <sheetFormatPr baseColWidth="10" defaultRowHeight="15" x14ac:dyDescent="0.25"/>
  <cols>
    <col min="1" max="1" width="17.85546875" bestFit="1" customWidth="1"/>
    <col min="2" max="2" width="24" bestFit="1" customWidth="1"/>
    <col min="3" max="3" width="23.140625" bestFit="1" customWidth="1"/>
  </cols>
  <sheetData>
    <row r="3" spans="1:3" x14ac:dyDescent="0.25">
      <c r="A3" s="5" t="s">
        <v>109</v>
      </c>
      <c r="B3" t="s">
        <v>112</v>
      </c>
      <c r="C3" t="s">
        <v>161</v>
      </c>
    </row>
    <row r="4" spans="1:3" x14ac:dyDescent="0.25">
      <c r="A4" s="6">
        <v>2024</v>
      </c>
      <c r="B4" s="8">
        <v>4619354</v>
      </c>
      <c r="C4" s="8">
        <v>10107270</v>
      </c>
    </row>
    <row r="5" spans="1:3" x14ac:dyDescent="0.25">
      <c r="A5" s="6">
        <v>2025</v>
      </c>
      <c r="B5" s="8">
        <v>1597658</v>
      </c>
      <c r="C5" s="8">
        <v>12047912</v>
      </c>
    </row>
    <row r="6" spans="1:3" x14ac:dyDescent="0.25">
      <c r="A6" s="7">
        <v>1</v>
      </c>
      <c r="B6" s="8">
        <v>91460</v>
      </c>
      <c r="C6" s="8">
        <v>801387</v>
      </c>
    </row>
    <row r="7" spans="1:3" x14ac:dyDescent="0.25">
      <c r="A7" s="7">
        <v>2</v>
      </c>
      <c r="B7" s="8">
        <v>111948</v>
      </c>
      <c r="C7" s="8">
        <v>715975</v>
      </c>
    </row>
    <row r="8" spans="1:3" x14ac:dyDescent="0.25">
      <c r="A8" s="7">
        <v>3</v>
      </c>
      <c r="B8" s="8">
        <v>79485</v>
      </c>
      <c r="C8" s="8">
        <v>557335</v>
      </c>
    </row>
    <row r="9" spans="1:3" x14ac:dyDescent="0.25">
      <c r="A9" s="7">
        <v>4</v>
      </c>
      <c r="B9" s="8">
        <v>109852</v>
      </c>
      <c r="C9" s="8">
        <v>721462</v>
      </c>
    </row>
    <row r="10" spans="1:3" x14ac:dyDescent="0.25">
      <c r="A10" s="7">
        <v>5</v>
      </c>
      <c r="B10" s="8">
        <v>91434</v>
      </c>
      <c r="C10" s="8">
        <v>848243</v>
      </c>
    </row>
    <row r="11" spans="1:3" x14ac:dyDescent="0.25">
      <c r="A11" s="7">
        <v>6</v>
      </c>
      <c r="B11" s="8">
        <v>106956</v>
      </c>
      <c r="C11" s="8">
        <v>774267</v>
      </c>
    </row>
    <row r="12" spans="1:3" x14ac:dyDescent="0.25">
      <c r="A12" s="7">
        <v>7</v>
      </c>
      <c r="B12" s="8">
        <v>103926</v>
      </c>
      <c r="C12" s="8">
        <v>817181</v>
      </c>
    </row>
    <row r="13" spans="1:3" x14ac:dyDescent="0.25">
      <c r="A13" s="7">
        <v>8</v>
      </c>
      <c r="B13" s="8">
        <v>155957</v>
      </c>
      <c r="C13" s="8">
        <v>697010</v>
      </c>
    </row>
    <row r="14" spans="1:3" x14ac:dyDescent="0.25">
      <c r="A14" s="7">
        <v>9</v>
      </c>
      <c r="B14" s="8">
        <v>124277</v>
      </c>
      <c r="C14" s="8">
        <v>1008543</v>
      </c>
    </row>
    <row r="15" spans="1:3" x14ac:dyDescent="0.25">
      <c r="A15" s="7">
        <v>10</v>
      </c>
      <c r="B15" s="8">
        <v>132478</v>
      </c>
      <c r="C15" s="8">
        <v>780196</v>
      </c>
    </row>
    <row r="16" spans="1:3" x14ac:dyDescent="0.25">
      <c r="A16" s="7">
        <v>11</v>
      </c>
      <c r="B16" s="8">
        <v>132449</v>
      </c>
      <c r="C16" s="8">
        <v>1301352</v>
      </c>
    </row>
    <row r="17" spans="1:5" x14ac:dyDescent="0.25">
      <c r="A17" s="7">
        <v>12</v>
      </c>
      <c r="B17" s="8">
        <v>357436</v>
      </c>
      <c r="C17" s="8">
        <v>3024961</v>
      </c>
    </row>
    <row r="18" spans="1:5" x14ac:dyDescent="0.25">
      <c r="A18" s="6">
        <v>2026</v>
      </c>
      <c r="B18" s="8">
        <v>76041</v>
      </c>
      <c r="C18" s="8">
        <v>596911</v>
      </c>
    </row>
    <row r="19" spans="1:5" x14ac:dyDescent="0.25">
      <c r="A19" s="7">
        <v>1</v>
      </c>
      <c r="B19" s="8">
        <v>76041</v>
      </c>
      <c r="C19" s="8">
        <v>596911</v>
      </c>
      <c r="D19" s="9">
        <f>GETPIVOTDATA("Suma de Volumen (litros)",$A$3,"Año",2026,"Mes",1)/GETPIVOTDATA("Suma de Volumen (litros)",$A$3,"Año",2025,"Mes",1)-1</f>
        <v>-0.16858736059479551</v>
      </c>
      <c r="E19" s="9">
        <f>GETPIVOTDATA("Suma de Valor (USD CIF)",$A$3,"Año",2026,"Mes",1)/GETPIVOTDATA("Suma de Valor (USD CIF)",$A$3,"Año",2025,"Mes",1)-1</f>
        <v>-0.25515262912924719</v>
      </c>
    </row>
    <row r="20" spans="1:5" x14ac:dyDescent="0.25">
      <c r="A20" s="6" t="s">
        <v>111</v>
      </c>
      <c r="B20" s="8">
        <v>6293053</v>
      </c>
      <c r="C20" s="8">
        <v>22752093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7880-B1EF-4C0F-ADF8-CE0312616DA0}">
  <dimension ref="A1:H672"/>
  <sheetViews>
    <sheetView workbookViewId="0">
      <selection sqref="A1:H672"/>
    </sheetView>
  </sheetViews>
  <sheetFormatPr baseColWidth="10" defaultRowHeight="15" x14ac:dyDescent="0.25"/>
  <sheetData>
    <row r="1" spans="1:8" x14ac:dyDescent="0.25">
      <c r="A1" s="11" t="s">
        <v>0</v>
      </c>
      <c r="B1" s="11" t="s">
        <v>1</v>
      </c>
      <c r="C1" s="11" t="s">
        <v>114</v>
      </c>
      <c r="D1" s="11" t="s">
        <v>115</v>
      </c>
      <c r="E1" s="11" t="s">
        <v>5</v>
      </c>
      <c r="F1" s="11" t="s">
        <v>6</v>
      </c>
      <c r="G1" s="11" t="s">
        <v>7</v>
      </c>
      <c r="H1" s="11" t="s">
        <v>116</v>
      </c>
    </row>
    <row r="2" spans="1:8" x14ac:dyDescent="0.25">
      <c r="A2" s="12">
        <v>2024</v>
      </c>
      <c r="B2" s="12">
        <v>1</v>
      </c>
      <c r="C2" s="12" t="s">
        <v>117</v>
      </c>
      <c r="D2" s="12" t="s">
        <v>18</v>
      </c>
      <c r="E2" s="12">
        <v>22042199</v>
      </c>
      <c r="F2" s="12" t="s">
        <v>118</v>
      </c>
      <c r="G2" s="12">
        <v>2</v>
      </c>
      <c r="H2" s="12">
        <v>104</v>
      </c>
    </row>
    <row r="3" spans="1:8" x14ac:dyDescent="0.25">
      <c r="A3" s="12">
        <v>2024</v>
      </c>
      <c r="B3" s="12">
        <v>1</v>
      </c>
      <c r="C3" s="12" t="s">
        <v>117</v>
      </c>
      <c r="D3" s="12" t="s">
        <v>54</v>
      </c>
      <c r="E3" s="12">
        <v>22042199</v>
      </c>
      <c r="F3" s="12" t="s">
        <v>118</v>
      </c>
      <c r="G3" s="13">
        <v>3258</v>
      </c>
      <c r="H3" s="13">
        <v>131865</v>
      </c>
    </row>
    <row r="4" spans="1:8" x14ac:dyDescent="0.25">
      <c r="A4" s="12">
        <v>2024</v>
      </c>
      <c r="B4" s="12">
        <v>1</v>
      </c>
      <c r="C4" s="12" t="s">
        <v>117</v>
      </c>
      <c r="D4" s="12" t="s">
        <v>28</v>
      </c>
      <c r="E4" s="12">
        <v>22042199</v>
      </c>
      <c r="F4" s="12" t="s">
        <v>118</v>
      </c>
      <c r="G4" s="12">
        <v>315</v>
      </c>
      <c r="H4" s="13">
        <v>4070</v>
      </c>
    </row>
    <row r="5" spans="1:8" x14ac:dyDescent="0.25">
      <c r="A5" s="12">
        <v>2024</v>
      </c>
      <c r="B5" s="12">
        <v>1</v>
      </c>
      <c r="C5" s="12" t="s">
        <v>119</v>
      </c>
      <c r="D5" s="12" t="s">
        <v>9</v>
      </c>
      <c r="E5" s="12">
        <v>22042147</v>
      </c>
      <c r="F5" s="12" t="s">
        <v>120</v>
      </c>
      <c r="G5" s="12">
        <v>122</v>
      </c>
      <c r="H5" s="12">
        <v>809</v>
      </c>
    </row>
    <row r="6" spans="1:8" x14ac:dyDescent="0.25">
      <c r="A6" s="12">
        <v>2024</v>
      </c>
      <c r="B6" s="12">
        <v>1</v>
      </c>
      <c r="C6" s="12" t="s">
        <v>119</v>
      </c>
      <c r="D6" s="12" t="s">
        <v>9</v>
      </c>
      <c r="E6" s="12">
        <v>22042149</v>
      </c>
      <c r="F6" s="12" t="s">
        <v>121</v>
      </c>
      <c r="G6" s="12">
        <v>90</v>
      </c>
      <c r="H6" s="12">
        <v>597</v>
      </c>
    </row>
    <row r="7" spans="1:8" x14ac:dyDescent="0.25">
      <c r="A7" s="12">
        <v>2024</v>
      </c>
      <c r="B7" s="12">
        <v>1</v>
      </c>
      <c r="C7" s="12" t="s">
        <v>119</v>
      </c>
      <c r="D7" s="12" t="s">
        <v>12</v>
      </c>
      <c r="E7" s="12">
        <v>22042159</v>
      </c>
      <c r="F7" s="12" t="s">
        <v>122</v>
      </c>
      <c r="G7" s="13">
        <v>3195</v>
      </c>
      <c r="H7" s="13">
        <v>16612</v>
      </c>
    </row>
    <row r="8" spans="1:8" x14ac:dyDescent="0.25">
      <c r="A8" s="12">
        <v>2024</v>
      </c>
      <c r="B8" s="12">
        <v>1</v>
      </c>
      <c r="C8" s="12" t="s">
        <v>119</v>
      </c>
      <c r="D8" s="12" t="s">
        <v>12</v>
      </c>
      <c r="E8" s="12">
        <v>22042166</v>
      </c>
      <c r="F8" s="12" t="s">
        <v>123</v>
      </c>
      <c r="G8" s="12">
        <v>135</v>
      </c>
      <c r="H8" s="13">
        <v>3108</v>
      </c>
    </row>
    <row r="9" spans="1:8" x14ac:dyDescent="0.25">
      <c r="A9" s="12">
        <v>2024</v>
      </c>
      <c r="B9" s="12">
        <v>1</v>
      </c>
      <c r="C9" s="12" t="s">
        <v>119</v>
      </c>
      <c r="D9" s="12" t="s">
        <v>12</v>
      </c>
      <c r="E9" s="12">
        <v>22042167</v>
      </c>
      <c r="F9" s="12" t="s">
        <v>124</v>
      </c>
      <c r="G9" s="13">
        <v>3930</v>
      </c>
      <c r="H9" s="13">
        <v>30676</v>
      </c>
    </row>
    <row r="10" spans="1:8" x14ac:dyDescent="0.25">
      <c r="A10" s="12">
        <v>2024</v>
      </c>
      <c r="B10" s="12">
        <v>1</v>
      </c>
      <c r="C10" s="12" t="s">
        <v>119</v>
      </c>
      <c r="D10" s="12" t="s">
        <v>18</v>
      </c>
      <c r="E10" s="12">
        <v>22042146</v>
      </c>
      <c r="F10" s="12" t="s">
        <v>125</v>
      </c>
      <c r="G10" s="12">
        <v>104</v>
      </c>
      <c r="H10" s="12">
        <v>737</v>
      </c>
    </row>
    <row r="11" spans="1:8" x14ac:dyDescent="0.25">
      <c r="A11" s="12">
        <v>2024</v>
      </c>
      <c r="B11" s="12">
        <v>1</v>
      </c>
      <c r="C11" s="12" t="s">
        <v>119</v>
      </c>
      <c r="D11" s="12" t="s">
        <v>18</v>
      </c>
      <c r="E11" s="12">
        <v>22042149</v>
      </c>
      <c r="F11" s="12" t="s">
        <v>121</v>
      </c>
      <c r="G11" s="12">
        <v>455</v>
      </c>
      <c r="H11" s="13">
        <v>4170</v>
      </c>
    </row>
    <row r="12" spans="1:8" x14ac:dyDescent="0.25">
      <c r="A12" s="12">
        <v>2024</v>
      </c>
      <c r="B12" s="12">
        <v>1</v>
      </c>
      <c r="C12" s="12" t="s">
        <v>119</v>
      </c>
      <c r="D12" s="12" t="s">
        <v>18</v>
      </c>
      <c r="E12" s="12">
        <v>22042161</v>
      </c>
      <c r="F12" s="12" t="s">
        <v>126</v>
      </c>
      <c r="G12" s="13">
        <v>6840</v>
      </c>
      <c r="H12" s="13">
        <v>44530</v>
      </c>
    </row>
    <row r="13" spans="1:8" x14ac:dyDescent="0.25">
      <c r="A13" s="12">
        <v>2024</v>
      </c>
      <c r="B13" s="12">
        <v>1</v>
      </c>
      <c r="C13" s="12" t="s">
        <v>119</v>
      </c>
      <c r="D13" s="12" t="s">
        <v>18</v>
      </c>
      <c r="E13" s="12">
        <v>22042169</v>
      </c>
      <c r="F13" s="12" t="s">
        <v>127</v>
      </c>
      <c r="G13" s="13">
        <v>14090</v>
      </c>
      <c r="H13" s="13">
        <v>106890</v>
      </c>
    </row>
    <row r="14" spans="1:8" x14ac:dyDescent="0.25">
      <c r="A14" s="12">
        <v>2024</v>
      </c>
      <c r="B14" s="12">
        <v>1</v>
      </c>
      <c r="C14" s="12" t="s">
        <v>119</v>
      </c>
      <c r="D14" s="12" t="s">
        <v>54</v>
      </c>
      <c r="E14" s="12">
        <v>22042142</v>
      </c>
      <c r="F14" s="12" t="s">
        <v>128</v>
      </c>
      <c r="G14" s="12">
        <v>72</v>
      </c>
      <c r="H14" s="13">
        <v>5417</v>
      </c>
    </row>
    <row r="15" spans="1:8" x14ac:dyDescent="0.25">
      <c r="A15" s="12">
        <v>2024</v>
      </c>
      <c r="B15" s="12">
        <v>1</v>
      </c>
      <c r="C15" s="12" t="s">
        <v>119</v>
      </c>
      <c r="D15" s="12" t="s">
        <v>54</v>
      </c>
      <c r="E15" s="12">
        <v>22042149</v>
      </c>
      <c r="F15" s="12" t="s">
        <v>121</v>
      </c>
      <c r="G15" s="12">
        <v>306</v>
      </c>
      <c r="H15" s="13">
        <v>2628</v>
      </c>
    </row>
    <row r="16" spans="1:8" x14ac:dyDescent="0.25">
      <c r="A16" s="12">
        <v>2024</v>
      </c>
      <c r="B16" s="12">
        <v>1</v>
      </c>
      <c r="C16" s="12" t="s">
        <v>119</v>
      </c>
      <c r="D16" s="12" t="s">
        <v>54</v>
      </c>
      <c r="E16" s="12">
        <v>22042151</v>
      </c>
      <c r="F16" s="12" t="s">
        <v>129</v>
      </c>
      <c r="G16" s="12">
        <v>33</v>
      </c>
      <c r="H16" s="13">
        <v>8470</v>
      </c>
    </row>
    <row r="17" spans="1:8" x14ac:dyDescent="0.25">
      <c r="A17" s="12">
        <v>2024</v>
      </c>
      <c r="B17" s="12">
        <v>1</v>
      </c>
      <c r="C17" s="12" t="s">
        <v>119</v>
      </c>
      <c r="D17" s="12" t="s">
        <v>54</v>
      </c>
      <c r="E17" s="12">
        <v>22042152</v>
      </c>
      <c r="F17" s="12" t="s">
        <v>130</v>
      </c>
      <c r="G17" s="12">
        <v>9</v>
      </c>
      <c r="H17" s="13">
        <v>3043</v>
      </c>
    </row>
    <row r="18" spans="1:8" x14ac:dyDescent="0.25">
      <c r="A18" s="12">
        <v>2024</v>
      </c>
      <c r="B18" s="12">
        <v>1</v>
      </c>
      <c r="C18" s="12" t="s">
        <v>119</v>
      </c>
      <c r="D18" s="12" t="s">
        <v>54</v>
      </c>
      <c r="E18" s="12">
        <v>22042161</v>
      </c>
      <c r="F18" s="12" t="s">
        <v>126</v>
      </c>
      <c r="G18" s="12">
        <v>81</v>
      </c>
      <c r="H18" s="13">
        <v>5109</v>
      </c>
    </row>
    <row r="19" spans="1:8" x14ac:dyDescent="0.25">
      <c r="A19" s="12">
        <v>2024</v>
      </c>
      <c r="B19" s="12">
        <v>1</v>
      </c>
      <c r="C19" s="12" t="s">
        <v>119</v>
      </c>
      <c r="D19" s="12" t="s">
        <v>54</v>
      </c>
      <c r="E19" s="12">
        <v>22042164</v>
      </c>
      <c r="F19" s="12" t="s">
        <v>131</v>
      </c>
      <c r="G19" s="12">
        <v>198</v>
      </c>
      <c r="H19" s="12">
        <v>858</v>
      </c>
    </row>
    <row r="20" spans="1:8" x14ac:dyDescent="0.25">
      <c r="A20" s="12">
        <v>2024</v>
      </c>
      <c r="B20" s="12">
        <v>1</v>
      </c>
      <c r="C20" s="12" t="s">
        <v>119</v>
      </c>
      <c r="D20" s="12" t="s">
        <v>54</v>
      </c>
      <c r="E20" s="12">
        <v>22042165</v>
      </c>
      <c r="F20" s="12" t="s">
        <v>132</v>
      </c>
      <c r="G20" s="12">
        <v>23</v>
      </c>
      <c r="H20" s="12">
        <v>416</v>
      </c>
    </row>
    <row r="21" spans="1:8" x14ac:dyDescent="0.25">
      <c r="A21" s="12">
        <v>2024</v>
      </c>
      <c r="B21" s="12">
        <v>1</v>
      </c>
      <c r="C21" s="12" t="s">
        <v>119</v>
      </c>
      <c r="D21" s="12" t="s">
        <v>54</v>
      </c>
      <c r="E21" s="12">
        <v>22042166</v>
      </c>
      <c r="F21" s="12" t="s">
        <v>123</v>
      </c>
      <c r="G21" s="12">
        <v>90</v>
      </c>
      <c r="H21" s="13">
        <v>2482</v>
      </c>
    </row>
    <row r="22" spans="1:8" x14ac:dyDescent="0.25">
      <c r="A22" s="12">
        <v>2024</v>
      </c>
      <c r="B22" s="12">
        <v>1</v>
      </c>
      <c r="C22" s="12" t="s">
        <v>119</v>
      </c>
      <c r="D22" s="12" t="s">
        <v>54</v>
      </c>
      <c r="E22" s="12">
        <v>22042168</v>
      </c>
      <c r="F22" s="12" t="s">
        <v>133</v>
      </c>
      <c r="G22" s="12">
        <v>5</v>
      </c>
      <c r="H22" s="12">
        <v>146</v>
      </c>
    </row>
    <row r="23" spans="1:8" x14ac:dyDescent="0.25">
      <c r="A23" s="12">
        <v>2024</v>
      </c>
      <c r="B23" s="12">
        <v>1</v>
      </c>
      <c r="C23" s="12" t="s">
        <v>119</v>
      </c>
      <c r="D23" s="12" t="s">
        <v>54</v>
      </c>
      <c r="E23" s="12">
        <v>22042170</v>
      </c>
      <c r="F23" s="12" t="s">
        <v>134</v>
      </c>
      <c r="G23" s="12">
        <v>302</v>
      </c>
      <c r="H23" s="13">
        <v>6780</v>
      </c>
    </row>
    <row r="24" spans="1:8" x14ac:dyDescent="0.25">
      <c r="A24" s="12">
        <v>2024</v>
      </c>
      <c r="B24" s="12">
        <v>1</v>
      </c>
      <c r="C24" s="12" t="s">
        <v>119</v>
      </c>
      <c r="D24" s="12" t="s">
        <v>39</v>
      </c>
      <c r="E24" s="12">
        <v>22042149</v>
      </c>
      <c r="F24" s="12" t="s">
        <v>121</v>
      </c>
      <c r="G24" s="12">
        <v>144</v>
      </c>
      <c r="H24" s="13">
        <v>1011</v>
      </c>
    </row>
    <row r="25" spans="1:8" x14ac:dyDescent="0.25">
      <c r="A25" s="12">
        <v>2024</v>
      </c>
      <c r="B25" s="12">
        <v>1</v>
      </c>
      <c r="C25" s="12" t="s">
        <v>119</v>
      </c>
      <c r="D25" s="12" t="s">
        <v>39</v>
      </c>
      <c r="E25" s="12">
        <v>22042169</v>
      </c>
      <c r="F25" s="12" t="s">
        <v>127</v>
      </c>
      <c r="G25" s="13">
        <v>2676</v>
      </c>
      <c r="H25" s="13">
        <v>9845</v>
      </c>
    </row>
    <row r="26" spans="1:8" x14ac:dyDescent="0.25">
      <c r="A26" s="12">
        <v>2024</v>
      </c>
      <c r="B26" s="12">
        <v>1</v>
      </c>
      <c r="C26" s="12" t="s">
        <v>119</v>
      </c>
      <c r="D26" s="12" t="s">
        <v>56</v>
      </c>
      <c r="E26" s="12">
        <v>22042169</v>
      </c>
      <c r="F26" s="12" t="s">
        <v>127</v>
      </c>
      <c r="G26" s="13">
        <v>3360</v>
      </c>
      <c r="H26" s="13">
        <v>4486</v>
      </c>
    </row>
    <row r="27" spans="1:8" x14ac:dyDescent="0.25">
      <c r="A27" s="12">
        <v>2024</v>
      </c>
      <c r="B27" s="12">
        <v>1</v>
      </c>
      <c r="C27" s="12" t="s">
        <v>135</v>
      </c>
      <c r="D27" s="12" t="s">
        <v>12</v>
      </c>
      <c r="E27" s="12">
        <v>22041020</v>
      </c>
      <c r="F27" s="12" t="s">
        <v>136</v>
      </c>
      <c r="G27" s="12">
        <v>60</v>
      </c>
      <c r="H27" s="13">
        <v>1048</v>
      </c>
    </row>
    <row r="28" spans="1:8" x14ac:dyDescent="0.25">
      <c r="A28" s="12">
        <v>2024</v>
      </c>
      <c r="B28" s="12">
        <v>1</v>
      </c>
      <c r="C28" s="12" t="s">
        <v>135</v>
      </c>
      <c r="D28" s="12" t="s">
        <v>12</v>
      </c>
      <c r="E28" s="12">
        <v>22041090</v>
      </c>
      <c r="F28" s="12" t="s">
        <v>137</v>
      </c>
      <c r="G28" s="12">
        <v>270</v>
      </c>
      <c r="H28" s="13">
        <v>2794</v>
      </c>
    </row>
    <row r="29" spans="1:8" x14ac:dyDescent="0.25">
      <c r="A29" s="12">
        <v>2024</v>
      </c>
      <c r="B29" s="12">
        <v>1</v>
      </c>
      <c r="C29" s="12" t="s">
        <v>135</v>
      </c>
      <c r="D29" s="12" t="s">
        <v>18</v>
      </c>
      <c r="E29" s="12">
        <v>22041090</v>
      </c>
      <c r="F29" s="12" t="s">
        <v>137</v>
      </c>
      <c r="G29" s="13">
        <v>17726</v>
      </c>
      <c r="H29" s="13">
        <v>95786</v>
      </c>
    </row>
    <row r="30" spans="1:8" x14ac:dyDescent="0.25">
      <c r="A30" s="12">
        <v>2024</v>
      </c>
      <c r="B30" s="12">
        <v>1</v>
      </c>
      <c r="C30" s="12" t="s">
        <v>135</v>
      </c>
      <c r="D30" s="12" t="s">
        <v>54</v>
      </c>
      <c r="E30" s="12">
        <v>22041090</v>
      </c>
      <c r="F30" s="12" t="s">
        <v>137</v>
      </c>
      <c r="G30" s="13">
        <v>3298</v>
      </c>
      <c r="H30" s="13">
        <v>24349</v>
      </c>
    </row>
    <row r="31" spans="1:8" x14ac:dyDescent="0.25">
      <c r="A31" s="12">
        <v>2024</v>
      </c>
      <c r="B31" s="12">
        <v>1</v>
      </c>
      <c r="C31" s="12" t="s">
        <v>135</v>
      </c>
      <c r="D31" s="12" t="s">
        <v>39</v>
      </c>
      <c r="E31" s="12">
        <v>22041090</v>
      </c>
      <c r="F31" s="12" t="s">
        <v>137</v>
      </c>
      <c r="G31" s="13">
        <v>5689</v>
      </c>
      <c r="H31" s="13">
        <v>45884</v>
      </c>
    </row>
    <row r="32" spans="1:8" x14ac:dyDescent="0.25">
      <c r="A32" s="12">
        <v>2024</v>
      </c>
      <c r="B32" s="12">
        <v>1</v>
      </c>
      <c r="C32" s="12" t="s">
        <v>135</v>
      </c>
      <c r="D32" s="12" t="s">
        <v>29</v>
      </c>
      <c r="E32" s="12">
        <v>22041090</v>
      </c>
      <c r="F32" s="12" t="s">
        <v>137</v>
      </c>
      <c r="G32" s="12">
        <v>32</v>
      </c>
      <c r="H32" s="12">
        <v>829</v>
      </c>
    </row>
    <row r="33" spans="1:8" x14ac:dyDescent="0.25">
      <c r="A33" s="12">
        <v>2024</v>
      </c>
      <c r="B33" s="12">
        <v>2</v>
      </c>
      <c r="C33" s="12" t="s">
        <v>117</v>
      </c>
      <c r="D33" s="12" t="s">
        <v>54</v>
      </c>
      <c r="E33" s="12">
        <v>22042199</v>
      </c>
      <c r="F33" s="12" t="s">
        <v>118</v>
      </c>
      <c r="G33" s="12">
        <v>3</v>
      </c>
      <c r="H33" s="12">
        <v>131</v>
      </c>
    </row>
    <row r="34" spans="1:8" x14ac:dyDescent="0.25">
      <c r="A34" s="12">
        <v>2024</v>
      </c>
      <c r="B34" s="12">
        <v>2</v>
      </c>
      <c r="C34" s="12" t="s">
        <v>119</v>
      </c>
      <c r="D34" s="12" t="s">
        <v>12</v>
      </c>
      <c r="E34" s="12">
        <v>22042149</v>
      </c>
      <c r="F34" s="12" t="s">
        <v>121</v>
      </c>
      <c r="G34" s="12">
        <v>360</v>
      </c>
      <c r="H34" s="13">
        <v>1203</v>
      </c>
    </row>
    <row r="35" spans="1:8" x14ac:dyDescent="0.25">
      <c r="A35" s="12">
        <v>2024</v>
      </c>
      <c r="B35" s="12">
        <v>2</v>
      </c>
      <c r="C35" s="12" t="s">
        <v>119</v>
      </c>
      <c r="D35" s="12" t="s">
        <v>12</v>
      </c>
      <c r="E35" s="12">
        <v>22042167</v>
      </c>
      <c r="F35" s="12" t="s">
        <v>124</v>
      </c>
      <c r="G35" s="13">
        <v>4208</v>
      </c>
      <c r="H35" s="13">
        <v>29968</v>
      </c>
    </row>
    <row r="36" spans="1:8" x14ac:dyDescent="0.25">
      <c r="A36" s="12">
        <v>2024</v>
      </c>
      <c r="B36" s="12">
        <v>2</v>
      </c>
      <c r="C36" s="12" t="s">
        <v>119</v>
      </c>
      <c r="D36" s="12" t="s">
        <v>12</v>
      </c>
      <c r="E36" s="12">
        <v>22042168</v>
      </c>
      <c r="F36" s="12" t="s">
        <v>133</v>
      </c>
      <c r="G36" s="13">
        <v>1260</v>
      </c>
      <c r="H36" s="13">
        <v>3368</v>
      </c>
    </row>
    <row r="37" spans="1:8" x14ac:dyDescent="0.25">
      <c r="A37" s="12">
        <v>2024</v>
      </c>
      <c r="B37" s="12">
        <v>2</v>
      </c>
      <c r="C37" s="12" t="s">
        <v>119</v>
      </c>
      <c r="D37" s="12" t="s">
        <v>12</v>
      </c>
      <c r="E37" s="12">
        <v>22042169</v>
      </c>
      <c r="F37" s="12" t="s">
        <v>127</v>
      </c>
      <c r="G37" s="12">
        <v>661</v>
      </c>
      <c r="H37" s="13">
        <v>2289</v>
      </c>
    </row>
    <row r="38" spans="1:8" x14ac:dyDescent="0.25">
      <c r="A38" s="12">
        <v>2024</v>
      </c>
      <c r="B38" s="12">
        <v>2</v>
      </c>
      <c r="C38" s="12" t="s">
        <v>119</v>
      </c>
      <c r="D38" s="12" t="s">
        <v>18</v>
      </c>
      <c r="E38" s="12">
        <v>22042149</v>
      </c>
      <c r="F38" s="12" t="s">
        <v>121</v>
      </c>
      <c r="G38" s="13">
        <v>1800</v>
      </c>
      <c r="H38" s="13">
        <v>8482</v>
      </c>
    </row>
    <row r="39" spans="1:8" x14ac:dyDescent="0.25">
      <c r="A39" s="12">
        <v>2024</v>
      </c>
      <c r="B39" s="12">
        <v>2</v>
      </c>
      <c r="C39" s="12" t="s">
        <v>119</v>
      </c>
      <c r="D39" s="12" t="s">
        <v>18</v>
      </c>
      <c r="E39" s="12">
        <v>22042169</v>
      </c>
      <c r="F39" s="12" t="s">
        <v>127</v>
      </c>
      <c r="G39" s="12">
        <v>225</v>
      </c>
      <c r="H39" s="12">
        <v>680</v>
      </c>
    </row>
    <row r="40" spans="1:8" x14ac:dyDescent="0.25">
      <c r="A40" s="12">
        <v>2024</v>
      </c>
      <c r="B40" s="12">
        <v>2</v>
      </c>
      <c r="C40" s="12" t="s">
        <v>119</v>
      </c>
      <c r="D40" s="12" t="s">
        <v>54</v>
      </c>
      <c r="E40" s="12">
        <v>22042155</v>
      </c>
      <c r="F40" s="12" t="s">
        <v>138</v>
      </c>
      <c r="G40" s="12">
        <v>310</v>
      </c>
      <c r="H40" s="13">
        <v>26597</v>
      </c>
    </row>
    <row r="41" spans="1:8" x14ac:dyDescent="0.25">
      <c r="A41" s="12">
        <v>2024</v>
      </c>
      <c r="B41" s="12">
        <v>2</v>
      </c>
      <c r="C41" s="12" t="s">
        <v>119</v>
      </c>
      <c r="D41" s="12" t="s">
        <v>39</v>
      </c>
      <c r="E41" s="12">
        <v>22042146</v>
      </c>
      <c r="F41" s="12" t="s">
        <v>125</v>
      </c>
      <c r="G41" s="12">
        <v>540</v>
      </c>
      <c r="H41" s="13">
        <v>1958</v>
      </c>
    </row>
    <row r="42" spans="1:8" x14ac:dyDescent="0.25">
      <c r="A42" s="12">
        <v>2024</v>
      </c>
      <c r="B42" s="12">
        <v>2</v>
      </c>
      <c r="C42" s="12" t="s">
        <v>119</v>
      </c>
      <c r="D42" s="12" t="s">
        <v>39</v>
      </c>
      <c r="E42" s="12">
        <v>22042169</v>
      </c>
      <c r="F42" s="12" t="s">
        <v>127</v>
      </c>
      <c r="G42" s="12">
        <v>419</v>
      </c>
      <c r="H42" s="13">
        <v>1677</v>
      </c>
    </row>
    <row r="43" spans="1:8" x14ac:dyDescent="0.25">
      <c r="A43" s="12">
        <v>2024</v>
      </c>
      <c r="B43" s="12">
        <v>2</v>
      </c>
      <c r="C43" s="12" t="s">
        <v>119</v>
      </c>
      <c r="D43" s="12" t="s">
        <v>39</v>
      </c>
      <c r="E43" s="12">
        <v>22042170</v>
      </c>
      <c r="F43" s="12" t="s">
        <v>134</v>
      </c>
      <c r="G43" s="13">
        <v>4343</v>
      </c>
      <c r="H43" s="13">
        <v>13626</v>
      </c>
    </row>
    <row r="44" spans="1:8" x14ac:dyDescent="0.25">
      <c r="A44" s="12">
        <v>2024</v>
      </c>
      <c r="B44" s="12">
        <v>2</v>
      </c>
      <c r="C44" s="12" t="s">
        <v>135</v>
      </c>
      <c r="D44" s="12" t="s">
        <v>12</v>
      </c>
      <c r="E44" s="12">
        <v>22041090</v>
      </c>
      <c r="F44" s="12" t="s">
        <v>137</v>
      </c>
      <c r="G44" s="13">
        <v>11115</v>
      </c>
      <c r="H44" s="13">
        <v>32605</v>
      </c>
    </row>
    <row r="45" spans="1:8" x14ac:dyDescent="0.25">
      <c r="A45" s="12">
        <v>2024</v>
      </c>
      <c r="B45" s="12">
        <v>2</v>
      </c>
      <c r="C45" s="12" t="s">
        <v>135</v>
      </c>
      <c r="D45" s="12" t="s">
        <v>18</v>
      </c>
      <c r="E45" s="12">
        <v>22041090</v>
      </c>
      <c r="F45" s="12" t="s">
        <v>137</v>
      </c>
      <c r="G45" s="13">
        <v>15206</v>
      </c>
      <c r="H45" s="13">
        <v>50588</v>
      </c>
    </row>
    <row r="46" spans="1:8" x14ac:dyDescent="0.25">
      <c r="A46" s="12">
        <v>2024</v>
      </c>
      <c r="B46" s="12">
        <v>2</v>
      </c>
      <c r="C46" s="12" t="s">
        <v>135</v>
      </c>
      <c r="D46" s="12" t="s">
        <v>54</v>
      </c>
      <c r="E46" s="12">
        <v>22041090</v>
      </c>
      <c r="F46" s="12" t="s">
        <v>137</v>
      </c>
      <c r="G46" s="12">
        <v>250</v>
      </c>
      <c r="H46" s="13">
        <v>14580</v>
      </c>
    </row>
    <row r="47" spans="1:8" x14ac:dyDescent="0.25">
      <c r="A47" s="12">
        <v>2024</v>
      </c>
      <c r="B47" s="12">
        <v>2</v>
      </c>
      <c r="C47" s="12" t="s">
        <v>135</v>
      </c>
      <c r="D47" s="12" t="s">
        <v>39</v>
      </c>
      <c r="E47" s="12">
        <v>22041090</v>
      </c>
      <c r="F47" s="12" t="s">
        <v>137</v>
      </c>
      <c r="G47" s="13">
        <v>82710</v>
      </c>
      <c r="H47" s="13">
        <v>422050</v>
      </c>
    </row>
    <row r="48" spans="1:8" x14ac:dyDescent="0.25">
      <c r="A48" s="12">
        <v>2024</v>
      </c>
      <c r="B48" s="12">
        <v>2</v>
      </c>
      <c r="C48" s="12" t="s">
        <v>135</v>
      </c>
      <c r="D48" s="12" t="s">
        <v>29</v>
      </c>
      <c r="E48" s="12">
        <v>22041090</v>
      </c>
      <c r="F48" s="12" t="s">
        <v>137</v>
      </c>
      <c r="G48" s="12">
        <v>32</v>
      </c>
      <c r="H48" s="13">
        <v>1121</v>
      </c>
    </row>
    <row r="49" spans="1:8" x14ac:dyDescent="0.25">
      <c r="A49" s="12">
        <v>2024</v>
      </c>
      <c r="B49" s="12">
        <v>3</v>
      </c>
      <c r="C49" s="12" t="s">
        <v>117</v>
      </c>
      <c r="D49" s="12" t="s">
        <v>39</v>
      </c>
      <c r="E49" s="12">
        <v>22042199</v>
      </c>
      <c r="F49" s="12" t="s">
        <v>118</v>
      </c>
      <c r="G49" s="12">
        <v>656</v>
      </c>
      <c r="H49" s="13">
        <v>9341</v>
      </c>
    </row>
    <row r="50" spans="1:8" x14ac:dyDescent="0.25">
      <c r="A50" s="12">
        <v>2024</v>
      </c>
      <c r="B50" s="12">
        <v>3</v>
      </c>
      <c r="C50" s="12" t="s">
        <v>119</v>
      </c>
      <c r="D50" s="12" t="s">
        <v>12</v>
      </c>
      <c r="E50" s="12">
        <v>22042142</v>
      </c>
      <c r="F50" s="12" t="s">
        <v>128</v>
      </c>
      <c r="G50" s="12">
        <v>14</v>
      </c>
      <c r="H50" s="12">
        <v>193</v>
      </c>
    </row>
    <row r="51" spans="1:8" x14ac:dyDescent="0.25">
      <c r="A51" s="12">
        <v>2024</v>
      </c>
      <c r="B51" s="12">
        <v>3</v>
      </c>
      <c r="C51" s="12" t="s">
        <v>119</v>
      </c>
      <c r="D51" s="12" t="s">
        <v>12</v>
      </c>
      <c r="E51" s="12">
        <v>22042149</v>
      </c>
      <c r="F51" s="12" t="s">
        <v>121</v>
      </c>
      <c r="G51" s="12">
        <v>927</v>
      </c>
      <c r="H51" s="13">
        <v>4350</v>
      </c>
    </row>
    <row r="52" spans="1:8" x14ac:dyDescent="0.25">
      <c r="A52" s="12">
        <v>2024</v>
      </c>
      <c r="B52" s="12">
        <v>3</v>
      </c>
      <c r="C52" s="12" t="s">
        <v>119</v>
      </c>
      <c r="D52" s="12" t="s">
        <v>12</v>
      </c>
      <c r="E52" s="12">
        <v>22042166</v>
      </c>
      <c r="F52" s="12" t="s">
        <v>123</v>
      </c>
      <c r="G52" s="13">
        <v>1908</v>
      </c>
      <c r="H52" s="13">
        <v>21771</v>
      </c>
    </row>
    <row r="53" spans="1:8" x14ac:dyDescent="0.25">
      <c r="A53" s="12">
        <v>2024</v>
      </c>
      <c r="B53" s="12">
        <v>3</v>
      </c>
      <c r="C53" s="12" t="s">
        <v>119</v>
      </c>
      <c r="D53" s="12" t="s">
        <v>12</v>
      </c>
      <c r="E53" s="12">
        <v>22042167</v>
      </c>
      <c r="F53" s="12" t="s">
        <v>124</v>
      </c>
      <c r="G53" s="13">
        <v>5094</v>
      </c>
      <c r="H53" s="13">
        <v>57083</v>
      </c>
    </row>
    <row r="54" spans="1:8" x14ac:dyDescent="0.25">
      <c r="A54" s="12">
        <v>2024</v>
      </c>
      <c r="B54" s="12">
        <v>3</v>
      </c>
      <c r="C54" s="12" t="s">
        <v>119</v>
      </c>
      <c r="D54" s="12" t="s">
        <v>12</v>
      </c>
      <c r="E54" s="12">
        <v>22042168</v>
      </c>
      <c r="F54" s="12" t="s">
        <v>133</v>
      </c>
      <c r="G54" s="13">
        <v>8420</v>
      </c>
      <c r="H54" s="13">
        <v>63065</v>
      </c>
    </row>
    <row r="55" spans="1:8" x14ac:dyDescent="0.25">
      <c r="A55" s="12">
        <v>2024</v>
      </c>
      <c r="B55" s="12">
        <v>3</v>
      </c>
      <c r="C55" s="12" t="s">
        <v>119</v>
      </c>
      <c r="D55" s="12" t="s">
        <v>39</v>
      </c>
      <c r="E55" s="12">
        <v>22042149</v>
      </c>
      <c r="F55" s="12" t="s">
        <v>121</v>
      </c>
      <c r="G55" s="12">
        <v>927</v>
      </c>
      <c r="H55" s="13">
        <v>8332</v>
      </c>
    </row>
    <row r="56" spans="1:8" x14ac:dyDescent="0.25">
      <c r="A56" s="12">
        <v>2024</v>
      </c>
      <c r="B56" s="12">
        <v>3</v>
      </c>
      <c r="C56" s="12" t="s">
        <v>119</v>
      </c>
      <c r="D56" s="12" t="s">
        <v>39</v>
      </c>
      <c r="E56" s="12">
        <v>22042159</v>
      </c>
      <c r="F56" s="12" t="s">
        <v>122</v>
      </c>
      <c r="G56" s="12">
        <v>63</v>
      </c>
      <c r="H56" s="13">
        <v>1569</v>
      </c>
    </row>
    <row r="57" spans="1:8" x14ac:dyDescent="0.25">
      <c r="A57" s="12">
        <v>2024</v>
      </c>
      <c r="B57" s="12">
        <v>3</v>
      </c>
      <c r="C57" s="12" t="s">
        <v>119</v>
      </c>
      <c r="D57" s="12" t="s">
        <v>39</v>
      </c>
      <c r="E57" s="12">
        <v>22042168</v>
      </c>
      <c r="F57" s="12" t="s">
        <v>133</v>
      </c>
      <c r="G57" s="12">
        <v>45</v>
      </c>
      <c r="H57" s="12">
        <v>422</v>
      </c>
    </row>
    <row r="58" spans="1:8" x14ac:dyDescent="0.25">
      <c r="A58" s="12">
        <v>2024</v>
      </c>
      <c r="B58" s="12">
        <v>3</v>
      </c>
      <c r="C58" s="12" t="s">
        <v>119</v>
      </c>
      <c r="D58" s="12" t="s">
        <v>39</v>
      </c>
      <c r="E58" s="12">
        <v>22042169</v>
      </c>
      <c r="F58" s="12" t="s">
        <v>127</v>
      </c>
      <c r="G58" s="13">
        <v>4658</v>
      </c>
      <c r="H58" s="13">
        <v>41371</v>
      </c>
    </row>
    <row r="59" spans="1:8" x14ac:dyDescent="0.25">
      <c r="A59" s="12">
        <v>2024</v>
      </c>
      <c r="B59" s="12">
        <v>3</v>
      </c>
      <c r="C59" s="12" t="s">
        <v>119</v>
      </c>
      <c r="D59" s="12" t="s">
        <v>39</v>
      </c>
      <c r="E59" s="12">
        <v>22042170</v>
      </c>
      <c r="F59" s="12" t="s">
        <v>134</v>
      </c>
      <c r="G59" s="12">
        <v>27</v>
      </c>
      <c r="H59" s="12">
        <v>631</v>
      </c>
    </row>
    <row r="60" spans="1:8" x14ac:dyDescent="0.25">
      <c r="A60" s="12">
        <v>2024</v>
      </c>
      <c r="B60" s="12">
        <v>3</v>
      </c>
      <c r="C60" s="12" t="s">
        <v>135</v>
      </c>
      <c r="D60" s="12" t="s">
        <v>12</v>
      </c>
      <c r="E60" s="12">
        <v>22041090</v>
      </c>
      <c r="F60" s="12" t="s">
        <v>137</v>
      </c>
      <c r="G60" s="13">
        <v>26204</v>
      </c>
      <c r="H60" s="13">
        <v>182954</v>
      </c>
    </row>
    <row r="61" spans="1:8" x14ac:dyDescent="0.25">
      <c r="A61" s="12">
        <v>2024</v>
      </c>
      <c r="B61" s="12">
        <v>3</v>
      </c>
      <c r="C61" s="12" t="s">
        <v>135</v>
      </c>
      <c r="D61" s="12" t="s">
        <v>21</v>
      </c>
      <c r="E61" s="12">
        <v>22041090</v>
      </c>
      <c r="F61" s="12" t="s">
        <v>137</v>
      </c>
      <c r="G61" s="12">
        <v>41</v>
      </c>
      <c r="H61" s="13">
        <v>1648</v>
      </c>
    </row>
    <row r="62" spans="1:8" x14ac:dyDescent="0.25">
      <c r="A62" s="12">
        <v>2024</v>
      </c>
      <c r="B62" s="12">
        <v>3</v>
      </c>
      <c r="C62" s="12" t="s">
        <v>135</v>
      </c>
      <c r="D62" s="12" t="s">
        <v>54</v>
      </c>
      <c r="E62" s="12">
        <v>22041090</v>
      </c>
      <c r="F62" s="12" t="s">
        <v>137</v>
      </c>
      <c r="G62" s="12">
        <v>207</v>
      </c>
      <c r="H62" s="13">
        <v>6794</v>
      </c>
    </row>
    <row r="63" spans="1:8" x14ac:dyDescent="0.25">
      <c r="A63" s="12">
        <v>2024</v>
      </c>
      <c r="B63" s="12">
        <v>3</v>
      </c>
      <c r="C63" s="12" t="s">
        <v>135</v>
      </c>
      <c r="D63" s="12" t="s">
        <v>39</v>
      </c>
      <c r="E63" s="12">
        <v>22041090</v>
      </c>
      <c r="F63" s="12" t="s">
        <v>137</v>
      </c>
      <c r="G63" s="13">
        <v>14945</v>
      </c>
      <c r="H63" s="13">
        <v>102124</v>
      </c>
    </row>
    <row r="64" spans="1:8" x14ac:dyDescent="0.25">
      <c r="A64" s="12">
        <v>2024</v>
      </c>
      <c r="B64" s="12">
        <v>4</v>
      </c>
      <c r="C64" s="12" t="s">
        <v>117</v>
      </c>
      <c r="D64" s="12" t="s">
        <v>31</v>
      </c>
      <c r="E64" s="12">
        <v>22042199</v>
      </c>
      <c r="F64" s="12" t="s">
        <v>118</v>
      </c>
      <c r="G64" s="12">
        <v>68</v>
      </c>
      <c r="H64" s="13">
        <v>5014</v>
      </c>
    </row>
    <row r="65" spans="1:8" x14ac:dyDescent="0.25">
      <c r="A65" s="12">
        <v>2024</v>
      </c>
      <c r="B65" s="12">
        <v>4</v>
      </c>
      <c r="C65" s="12" t="s">
        <v>117</v>
      </c>
      <c r="D65" s="12" t="s">
        <v>18</v>
      </c>
      <c r="E65" s="12">
        <v>22042199</v>
      </c>
      <c r="F65" s="12" t="s">
        <v>118</v>
      </c>
      <c r="G65" s="13">
        <v>3230</v>
      </c>
      <c r="H65" s="13">
        <v>88556</v>
      </c>
    </row>
    <row r="66" spans="1:8" x14ac:dyDescent="0.25">
      <c r="A66" s="12">
        <v>2024</v>
      </c>
      <c r="B66" s="12">
        <v>4</v>
      </c>
      <c r="C66" s="12" t="s">
        <v>117</v>
      </c>
      <c r="D66" s="12" t="s">
        <v>54</v>
      </c>
      <c r="E66" s="12">
        <v>22042199</v>
      </c>
      <c r="F66" s="12" t="s">
        <v>118</v>
      </c>
      <c r="G66" s="13">
        <v>2779</v>
      </c>
      <c r="H66" s="13">
        <v>128248</v>
      </c>
    </row>
    <row r="67" spans="1:8" x14ac:dyDescent="0.25">
      <c r="A67" s="12">
        <v>2024</v>
      </c>
      <c r="B67" s="12">
        <v>4</v>
      </c>
      <c r="C67" s="12" t="s">
        <v>119</v>
      </c>
      <c r="D67" s="12" t="s">
        <v>9</v>
      </c>
      <c r="E67" s="12">
        <v>22042147</v>
      </c>
      <c r="F67" s="12" t="s">
        <v>120</v>
      </c>
      <c r="G67" s="12">
        <v>464</v>
      </c>
      <c r="H67" s="13">
        <v>4519</v>
      </c>
    </row>
    <row r="68" spans="1:8" x14ac:dyDescent="0.25">
      <c r="A68" s="12">
        <v>2024</v>
      </c>
      <c r="B68" s="12">
        <v>4</v>
      </c>
      <c r="C68" s="12" t="s">
        <v>119</v>
      </c>
      <c r="D68" s="12" t="s">
        <v>9</v>
      </c>
      <c r="E68" s="12">
        <v>22042149</v>
      </c>
      <c r="F68" s="12" t="s">
        <v>121</v>
      </c>
      <c r="G68" s="12">
        <v>45</v>
      </c>
      <c r="H68" s="12">
        <v>440</v>
      </c>
    </row>
    <row r="69" spans="1:8" x14ac:dyDescent="0.25">
      <c r="A69" s="12">
        <v>2024</v>
      </c>
      <c r="B69" s="12">
        <v>4</v>
      </c>
      <c r="C69" s="12" t="s">
        <v>119</v>
      </c>
      <c r="D69" s="12" t="s">
        <v>12</v>
      </c>
      <c r="E69" s="12">
        <v>22042159</v>
      </c>
      <c r="F69" s="12" t="s">
        <v>122</v>
      </c>
      <c r="G69" s="13">
        <v>3780</v>
      </c>
      <c r="H69" s="13">
        <v>11112</v>
      </c>
    </row>
    <row r="70" spans="1:8" x14ac:dyDescent="0.25">
      <c r="A70" s="12">
        <v>2024</v>
      </c>
      <c r="B70" s="12">
        <v>4</v>
      </c>
      <c r="C70" s="12" t="s">
        <v>119</v>
      </c>
      <c r="D70" s="12" t="s">
        <v>12</v>
      </c>
      <c r="E70" s="12">
        <v>22042161</v>
      </c>
      <c r="F70" s="12" t="s">
        <v>126</v>
      </c>
      <c r="G70" s="12">
        <v>491</v>
      </c>
      <c r="H70" s="13">
        <v>1607</v>
      </c>
    </row>
    <row r="71" spans="1:8" x14ac:dyDescent="0.25">
      <c r="A71" s="12">
        <v>2024</v>
      </c>
      <c r="B71" s="12">
        <v>4</v>
      </c>
      <c r="C71" s="12" t="s">
        <v>119</v>
      </c>
      <c r="D71" s="12" t="s">
        <v>12</v>
      </c>
      <c r="E71" s="12">
        <v>22042167</v>
      </c>
      <c r="F71" s="12" t="s">
        <v>124</v>
      </c>
      <c r="G71" s="13">
        <v>15300</v>
      </c>
      <c r="H71" s="13">
        <v>124644</v>
      </c>
    </row>
    <row r="72" spans="1:8" x14ac:dyDescent="0.25">
      <c r="A72" s="12">
        <v>2024</v>
      </c>
      <c r="B72" s="12">
        <v>4</v>
      </c>
      <c r="C72" s="12" t="s">
        <v>119</v>
      </c>
      <c r="D72" s="12" t="s">
        <v>12</v>
      </c>
      <c r="E72" s="12">
        <v>22042168</v>
      </c>
      <c r="F72" s="12" t="s">
        <v>133</v>
      </c>
      <c r="G72" s="13">
        <v>1053</v>
      </c>
      <c r="H72" s="13">
        <v>6977</v>
      </c>
    </row>
    <row r="73" spans="1:8" x14ac:dyDescent="0.25">
      <c r="A73" s="12">
        <v>2024</v>
      </c>
      <c r="B73" s="12">
        <v>4</v>
      </c>
      <c r="C73" s="12" t="s">
        <v>119</v>
      </c>
      <c r="D73" s="12" t="s">
        <v>18</v>
      </c>
      <c r="E73" s="12">
        <v>22042149</v>
      </c>
      <c r="F73" s="12" t="s">
        <v>121</v>
      </c>
      <c r="G73" s="12">
        <v>243</v>
      </c>
      <c r="H73" s="13">
        <v>1724</v>
      </c>
    </row>
    <row r="74" spans="1:8" x14ac:dyDescent="0.25">
      <c r="A74" s="12">
        <v>2024</v>
      </c>
      <c r="B74" s="12">
        <v>4</v>
      </c>
      <c r="C74" s="12" t="s">
        <v>119</v>
      </c>
      <c r="D74" s="12" t="s">
        <v>18</v>
      </c>
      <c r="E74" s="12">
        <v>22042169</v>
      </c>
      <c r="F74" s="12" t="s">
        <v>127</v>
      </c>
      <c r="G74" s="12">
        <v>545</v>
      </c>
      <c r="H74" s="13">
        <v>4125</v>
      </c>
    </row>
    <row r="75" spans="1:8" x14ac:dyDescent="0.25">
      <c r="A75" s="12">
        <v>2024</v>
      </c>
      <c r="B75" s="12">
        <v>4</v>
      </c>
      <c r="C75" s="12" t="s">
        <v>119</v>
      </c>
      <c r="D75" s="12" t="s">
        <v>18</v>
      </c>
      <c r="E75" s="12">
        <v>22042170</v>
      </c>
      <c r="F75" s="12" t="s">
        <v>134</v>
      </c>
      <c r="G75" s="12">
        <v>50</v>
      </c>
      <c r="H75" s="13">
        <v>4110</v>
      </c>
    </row>
    <row r="76" spans="1:8" x14ac:dyDescent="0.25">
      <c r="A76" s="12">
        <v>2024</v>
      </c>
      <c r="B76" s="12">
        <v>4</v>
      </c>
      <c r="C76" s="12" t="s">
        <v>119</v>
      </c>
      <c r="D76" s="12" t="s">
        <v>54</v>
      </c>
      <c r="E76" s="12">
        <v>22042132</v>
      </c>
      <c r="F76" s="12" t="s">
        <v>139</v>
      </c>
      <c r="G76" s="12">
        <v>630</v>
      </c>
      <c r="H76" s="13">
        <v>28808</v>
      </c>
    </row>
    <row r="77" spans="1:8" x14ac:dyDescent="0.25">
      <c r="A77" s="12">
        <v>2024</v>
      </c>
      <c r="B77" s="12">
        <v>4</v>
      </c>
      <c r="C77" s="12" t="s">
        <v>119</v>
      </c>
      <c r="D77" s="12" t="s">
        <v>54</v>
      </c>
      <c r="E77" s="12">
        <v>22042139</v>
      </c>
      <c r="F77" s="12" t="s">
        <v>140</v>
      </c>
      <c r="G77" s="12">
        <v>148</v>
      </c>
      <c r="H77" s="13">
        <v>2655</v>
      </c>
    </row>
    <row r="78" spans="1:8" x14ac:dyDescent="0.25">
      <c r="A78" s="12">
        <v>2024</v>
      </c>
      <c r="B78" s="12">
        <v>4</v>
      </c>
      <c r="C78" s="12" t="s">
        <v>119</v>
      </c>
      <c r="D78" s="12" t="s">
        <v>54</v>
      </c>
      <c r="E78" s="12">
        <v>22042155</v>
      </c>
      <c r="F78" s="12" t="s">
        <v>138</v>
      </c>
      <c r="G78" s="12">
        <v>747</v>
      </c>
      <c r="H78" s="13">
        <v>55493</v>
      </c>
    </row>
    <row r="79" spans="1:8" x14ac:dyDescent="0.25">
      <c r="A79" s="12">
        <v>2024</v>
      </c>
      <c r="B79" s="12">
        <v>4</v>
      </c>
      <c r="C79" s="12" t="s">
        <v>119</v>
      </c>
      <c r="D79" s="12" t="s">
        <v>54</v>
      </c>
      <c r="E79" s="12">
        <v>22042156</v>
      </c>
      <c r="F79" s="12" t="s">
        <v>141</v>
      </c>
      <c r="G79" s="12">
        <v>16</v>
      </c>
      <c r="H79" s="12">
        <v>265</v>
      </c>
    </row>
    <row r="80" spans="1:8" x14ac:dyDescent="0.25">
      <c r="A80" s="12">
        <v>2024</v>
      </c>
      <c r="B80" s="12">
        <v>4</v>
      </c>
      <c r="C80" s="12" t="s">
        <v>119</v>
      </c>
      <c r="D80" s="12" t="s">
        <v>54</v>
      </c>
      <c r="E80" s="12">
        <v>22042170</v>
      </c>
      <c r="F80" s="12" t="s">
        <v>134</v>
      </c>
      <c r="G80" s="12">
        <v>45</v>
      </c>
      <c r="H80" s="13">
        <v>2350</v>
      </c>
    </row>
    <row r="81" spans="1:8" x14ac:dyDescent="0.25">
      <c r="A81" s="12">
        <v>2024</v>
      </c>
      <c r="B81" s="12">
        <v>4</v>
      </c>
      <c r="C81" s="12" t="s">
        <v>119</v>
      </c>
      <c r="D81" s="12" t="s">
        <v>39</v>
      </c>
      <c r="E81" s="12">
        <v>22042149</v>
      </c>
      <c r="F81" s="12" t="s">
        <v>121</v>
      </c>
      <c r="G81" s="12">
        <v>90</v>
      </c>
      <c r="H81" s="12">
        <v>264</v>
      </c>
    </row>
    <row r="82" spans="1:8" x14ac:dyDescent="0.25">
      <c r="A82" s="12">
        <v>2024</v>
      </c>
      <c r="B82" s="12">
        <v>4</v>
      </c>
      <c r="C82" s="12" t="s">
        <v>119</v>
      </c>
      <c r="D82" s="12" t="s">
        <v>39</v>
      </c>
      <c r="E82" s="12">
        <v>22042169</v>
      </c>
      <c r="F82" s="12" t="s">
        <v>127</v>
      </c>
      <c r="G82" s="13">
        <v>1058</v>
      </c>
      <c r="H82" s="13">
        <v>3367</v>
      </c>
    </row>
    <row r="83" spans="1:8" x14ac:dyDescent="0.25">
      <c r="A83" s="12">
        <v>2024</v>
      </c>
      <c r="B83" s="12">
        <v>4</v>
      </c>
      <c r="C83" s="12" t="s">
        <v>119</v>
      </c>
      <c r="D83" s="12" t="s">
        <v>29</v>
      </c>
      <c r="E83" s="12">
        <v>22042169</v>
      </c>
      <c r="F83" s="12" t="s">
        <v>127</v>
      </c>
      <c r="G83" s="12">
        <v>9</v>
      </c>
      <c r="H83" s="12">
        <v>34</v>
      </c>
    </row>
    <row r="84" spans="1:8" x14ac:dyDescent="0.25">
      <c r="A84" s="12">
        <v>2024</v>
      </c>
      <c r="B84" s="12">
        <v>4</v>
      </c>
      <c r="C84" s="12" t="s">
        <v>142</v>
      </c>
      <c r="D84" s="12" t="s">
        <v>54</v>
      </c>
      <c r="E84" s="12">
        <v>22051010</v>
      </c>
      <c r="F84" s="12" t="s">
        <v>143</v>
      </c>
      <c r="G84" s="12">
        <v>630</v>
      </c>
      <c r="H84" s="13">
        <v>4281</v>
      </c>
    </row>
    <row r="85" spans="1:8" x14ac:dyDescent="0.25">
      <c r="A85" s="12">
        <v>2024</v>
      </c>
      <c r="B85" s="12">
        <v>4</v>
      </c>
      <c r="C85" s="12" t="s">
        <v>135</v>
      </c>
      <c r="D85" s="12" t="s">
        <v>9</v>
      </c>
      <c r="E85" s="12">
        <v>22041090</v>
      </c>
      <c r="F85" s="12" t="s">
        <v>137</v>
      </c>
      <c r="G85" s="12">
        <v>225</v>
      </c>
      <c r="H85" s="13">
        <v>3158</v>
      </c>
    </row>
    <row r="86" spans="1:8" x14ac:dyDescent="0.25">
      <c r="A86" s="12">
        <v>2024</v>
      </c>
      <c r="B86" s="12">
        <v>4</v>
      </c>
      <c r="C86" s="12" t="s">
        <v>135</v>
      </c>
      <c r="D86" s="12" t="s">
        <v>12</v>
      </c>
      <c r="E86" s="12">
        <v>22041090</v>
      </c>
      <c r="F86" s="12" t="s">
        <v>137</v>
      </c>
      <c r="G86" s="13">
        <v>35185</v>
      </c>
      <c r="H86" s="13">
        <v>207688</v>
      </c>
    </row>
    <row r="87" spans="1:8" x14ac:dyDescent="0.25">
      <c r="A87" s="12">
        <v>2024</v>
      </c>
      <c r="B87" s="12">
        <v>4</v>
      </c>
      <c r="C87" s="12" t="s">
        <v>135</v>
      </c>
      <c r="D87" s="12" t="s">
        <v>25</v>
      </c>
      <c r="E87" s="12">
        <v>22041090</v>
      </c>
      <c r="F87" s="12" t="s">
        <v>137</v>
      </c>
      <c r="G87" s="13">
        <v>2016</v>
      </c>
      <c r="H87" s="13">
        <v>6851</v>
      </c>
    </row>
    <row r="88" spans="1:8" x14ac:dyDescent="0.25">
      <c r="A88" s="12">
        <v>2024</v>
      </c>
      <c r="B88" s="12">
        <v>4</v>
      </c>
      <c r="C88" s="12" t="s">
        <v>135</v>
      </c>
      <c r="D88" s="12" t="s">
        <v>18</v>
      </c>
      <c r="E88" s="12">
        <v>22041020</v>
      </c>
      <c r="F88" s="12" t="s">
        <v>136</v>
      </c>
      <c r="G88" s="12">
        <v>405</v>
      </c>
      <c r="H88" s="13">
        <v>2870</v>
      </c>
    </row>
    <row r="89" spans="1:8" x14ac:dyDescent="0.25">
      <c r="A89" s="12">
        <v>2024</v>
      </c>
      <c r="B89" s="12">
        <v>4</v>
      </c>
      <c r="C89" s="12" t="s">
        <v>135</v>
      </c>
      <c r="D89" s="12" t="s">
        <v>18</v>
      </c>
      <c r="E89" s="12">
        <v>22041090</v>
      </c>
      <c r="F89" s="12" t="s">
        <v>137</v>
      </c>
      <c r="G89" s="13">
        <v>18793</v>
      </c>
      <c r="H89" s="13">
        <v>96460</v>
      </c>
    </row>
    <row r="90" spans="1:8" x14ac:dyDescent="0.25">
      <c r="A90" s="12">
        <v>2024</v>
      </c>
      <c r="B90" s="12">
        <v>4</v>
      </c>
      <c r="C90" s="12" t="s">
        <v>135</v>
      </c>
      <c r="D90" s="12" t="s">
        <v>54</v>
      </c>
      <c r="E90" s="12">
        <v>22041090</v>
      </c>
      <c r="F90" s="12" t="s">
        <v>137</v>
      </c>
      <c r="G90" s="12">
        <v>599</v>
      </c>
      <c r="H90" s="13">
        <v>21105</v>
      </c>
    </row>
    <row r="91" spans="1:8" x14ac:dyDescent="0.25">
      <c r="A91" s="12">
        <v>2024</v>
      </c>
      <c r="B91" s="12">
        <v>4</v>
      </c>
      <c r="C91" s="12" t="s">
        <v>135</v>
      </c>
      <c r="D91" s="12" t="s">
        <v>39</v>
      </c>
      <c r="E91" s="12">
        <v>22041090</v>
      </c>
      <c r="F91" s="12" t="s">
        <v>137</v>
      </c>
      <c r="G91" s="13">
        <v>43920</v>
      </c>
      <c r="H91" s="13">
        <v>266685</v>
      </c>
    </row>
    <row r="92" spans="1:8" x14ac:dyDescent="0.25">
      <c r="A92" s="12">
        <v>2024</v>
      </c>
      <c r="B92" s="12">
        <v>4</v>
      </c>
      <c r="C92" s="12" t="s">
        <v>135</v>
      </c>
      <c r="D92" s="12" t="s">
        <v>29</v>
      </c>
      <c r="E92" s="12">
        <v>22041090</v>
      </c>
      <c r="F92" s="12" t="s">
        <v>137</v>
      </c>
      <c r="G92" s="12">
        <v>138</v>
      </c>
      <c r="H92" s="13">
        <v>2347</v>
      </c>
    </row>
    <row r="93" spans="1:8" x14ac:dyDescent="0.25">
      <c r="A93" s="12">
        <v>2024</v>
      </c>
      <c r="B93" s="12">
        <v>5</v>
      </c>
      <c r="C93" s="12" t="s">
        <v>117</v>
      </c>
      <c r="D93" s="12" t="s">
        <v>18</v>
      </c>
      <c r="E93" s="12">
        <v>22042199</v>
      </c>
      <c r="F93" s="12" t="s">
        <v>118</v>
      </c>
      <c r="G93" s="12">
        <v>8</v>
      </c>
      <c r="H93" s="12">
        <v>109</v>
      </c>
    </row>
    <row r="94" spans="1:8" x14ac:dyDescent="0.25">
      <c r="A94" s="12">
        <v>2024</v>
      </c>
      <c r="B94" s="12">
        <v>5</v>
      </c>
      <c r="C94" s="12" t="s">
        <v>117</v>
      </c>
      <c r="D94" s="12" t="s">
        <v>54</v>
      </c>
      <c r="E94" s="12">
        <v>22042199</v>
      </c>
      <c r="F94" s="12" t="s">
        <v>118</v>
      </c>
      <c r="G94" s="12">
        <v>1</v>
      </c>
      <c r="H94" s="12">
        <v>277</v>
      </c>
    </row>
    <row r="95" spans="1:8" x14ac:dyDescent="0.25">
      <c r="A95" s="12">
        <v>2024</v>
      </c>
      <c r="B95" s="12">
        <v>5</v>
      </c>
      <c r="C95" s="12" t="s">
        <v>117</v>
      </c>
      <c r="D95" s="12" t="s">
        <v>103</v>
      </c>
      <c r="E95" s="12">
        <v>22042199</v>
      </c>
      <c r="F95" s="12" t="s">
        <v>118</v>
      </c>
      <c r="G95" s="13">
        <v>2160</v>
      </c>
      <c r="H95" s="13">
        <v>15951</v>
      </c>
    </row>
    <row r="96" spans="1:8" x14ac:dyDescent="0.25">
      <c r="A96" s="12">
        <v>2024</v>
      </c>
      <c r="B96" s="12">
        <v>5</v>
      </c>
      <c r="C96" s="12" t="s">
        <v>119</v>
      </c>
      <c r="D96" s="12" t="s">
        <v>12</v>
      </c>
      <c r="E96" s="12">
        <v>22042141</v>
      </c>
      <c r="F96" s="12" t="s">
        <v>144</v>
      </c>
      <c r="G96" s="13">
        <v>1350</v>
      </c>
      <c r="H96" s="13">
        <v>2989</v>
      </c>
    </row>
    <row r="97" spans="1:8" x14ac:dyDescent="0.25">
      <c r="A97" s="12">
        <v>2024</v>
      </c>
      <c r="B97" s="12">
        <v>5</v>
      </c>
      <c r="C97" s="12" t="s">
        <v>119</v>
      </c>
      <c r="D97" s="12" t="s">
        <v>12</v>
      </c>
      <c r="E97" s="12">
        <v>22042142</v>
      </c>
      <c r="F97" s="12" t="s">
        <v>128</v>
      </c>
      <c r="G97" s="13">
        <v>1463</v>
      </c>
      <c r="H97" s="13">
        <v>5452</v>
      </c>
    </row>
    <row r="98" spans="1:8" x14ac:dyDescent="0.25">
      <c r="A98" s="12">
        <v>2024</v>
      </c>
      <c r="B98" s="12">
        <v>5</v>
      </c>
      <c r="C98" s="12" t="s">
        <v>119</v>
      </c>
      <c r="D98" s="12" t="s">
        <v>12</v>
      </c>
      <c r="E98" s="12">
        <v>22042147</v>
      </c>
      <c r="F98" s="12" t="s">
        <v>120</v>
      </c>
      <c r="G98" s="12">
        <v>23</v>
      </c>
      <c r="H98" s="12">
        <v>167</v>
      </c>
    </row>
    <row r="99" spans="1:8" x14ac:dyDescent="0.25">
      <c r="A99" s="12">
        <v>2024</v>
      </c>
      <c r="B99" s="12">
        <v>5</v>
      </c>
      <c r="C99" s="12" t="s">
        <v>119</v>
      </c>
      <c r="D99" s="12" t="s">
        <v>12</v>
      </c>
      <c r="E99" s="12">
        <v>22042156</v>
      </c>
      <c r="F99" s="12" t="s">
        <v>141</v>
      </c>
      <c r="G99" s="12">
        <v>261</v>
      </c>
      <c r="H99" s="13">
        <v>2303</v>
      </c>
    </row>
    <row r="100" spans="1:8" x14ac:dyDescent="0.25">
      <c r="A100" s="12">
        <v>2024</v>
      </c>
      <c r="B100" s="12">
        <v>5</v>
      </c>
      <c r="C100" s="12" t="s">
        <v>119</v>
      </c>
      <c r="D100" s="12" t="s">
        <v>12</v>
      </c>
      <c r="E100" s="12">
        <v>22042159</v>
      </c>
      <c r="F100" s="12" t="s">
        <v>122</v>
      </c>
      <c r="G100" s="12">
        <v>522</v>
      </c>
      <c r="H100" s="13">
        <v>4170</v>
      </c>
    </row>
    <row r="101" spans="1:8" x14ac:dyDescent="0.25">
      <c r="A101" s="12">
        <v>2024</v>
      </c>
      <c r="B101" s="12">
        <v>5</v>
      </c>
      <c r="C101" s="12" t="s">
        <v>119</v>
      </c>
      <c r="D101" s="12" t="s">
        <v>12</v>
      </c>
      <c r="E101" s="12">
        <v>22042166</v>
      </c>
      <c r="F101" s="12" t="s">
        <v>123</v>
      </c>
      <c r="G101" s="12">
        <v>153</v>
      </c>
      <c r="H101" s="13">
        <v>7367</v>
      </c>
    </row>
    <row r="102" spans="1:8" x14ac:dyDescent="0.25">
      <c r="A102" s="12">
        <v>2024</v>
      </c>
      <c r="B102" s="12">
        <v>5</v>
      </c>
      <c r="C102" s="12" t="s">
        <v>119</v>
      </c>
      <c r="D102" s="12" t="s">
        <v>12</v>
      </c>
      <c r="E102" s="12">
        <v>22042167</v>
      </c>
      <c r="F102" s="12" t="s">
        <v>124</v>
      </c>
      <c r="G102" s="13">
        <v>35780</v>
      </c>
      <c r="H102" s="13">
        <v>186008</v>
      </c>
    </row>
    <row r="103" spans="1:8" x14ac:dyDescent="0.25">
      <c r="A103" s="12">
        <v>2024</v>
      </c>
      <c r="B103" s="12">
        <v>5</v>
      </c>
      <c r="C103" s="12" t="s">
        <v>119</v>
      </c>
      <c r="D103" s="12" t="s">
        <v>12</v>
      </c>
      <c r="E103" s="12">
        <v>22042169</v>
      </c>
      <c r="F103" s="12" t="s">
        <v>127</v>
      </c>
      <c r="G103" s="13">
        <v>3150</v>
      </c>
      <c r="H103" s="13">
        <v>9994</v>
      </c>
    </row>
    <row r="104" spans="1:8" x14ac:dyDescent="0.25">
      <c r="A104" s="12">
        <v>2024</v>
      </c>
      <c r="B104" s="12">
        <v>5</v>
      </c>
      <c r="C104" s="12" t="s">
        <v>119</v>
      </c>
      <c r="D104" s="12" t="s">
        <v>21</v>
      </c>
      <c r="E104" s="12">
        <v>22042169</v>
      </c>
      <c r="F104" s="12" t="s">
        <v>127</v>
      </c>
      <c r="G104" s="12">
        <v>5</v>
      </c>
      <c r="H104" s="12">
        <v>17</v>
      </c>
    </row>
    <row r="105" spans="1:8" x14ac:dyDescent="0.25">
      <c r="A105" s="12">
        <v>2024</v>
      </c>
      <c r="B105" s="12">
        <v>5</v>
      </c>
      <c r="C105" s="12" t="s">
        <v>119</v>
      </c>
      <c r="D105" s="12" t="s">
        <v>39</v>
      </c>
      <c r="E105" s="12">
        <v>22042146</v>
      </c>
      <c r="F105" s="12" t="s">
        <v>125</v>
      </c>
      <c r="G105" s="12">
        <v>405</v>
      </c>
      <c r="H105" s="13">
        <v>1429</v>
      </c>
    </row>
    <row r="106" spans="1:8" x14ac:dyDescent="0.25">
      <c r="A106" s="12">
        <v>2024</v>
      </c>
      <c r="B106" s="12">
        <v>5</v>
      </c>
      <c r="C106" s="12" t="s">
        <v>119</v>
      </c>
      <c r="D106" s="12" t="s">
        <v>39</v>
      </c>
      <c r="E106" s="12">
        <v>22042170</v>
      </c>
      <c r="F106" s="12" t="s">
        <v>134</v>
      </c>
      <c r="G106" s="13">
        <v>4365</v>
      </c>
      <c r="H106" s="13">
        <v>16824</v>
      </c>
    </row>
    <row r="107" spans="1:8" x14ac:dyDescent="0.25">
      <c r="A107" s="12">
        <v>2024</v>
      </c>
      <c r="B107" s="12">
        <v>5</v>
      </c>
      <c r="C107" s="12" t="s">
        <v>119</v>
      </c>
      <c r="D107" s="12" t="s">
        <v>103</v>
      </c>
      <c r="E107" s="12">
        <v>22042149</v>
      </c>
      <c r="F107" s="12" t="s">
        <v>121</v>
      </c>
      <c r="G107" s="12">
        <v>18</v>
      </c>
      <c r="H107" s="12">
        <v>306</v>
      </c>
    </row>
    <row r="108" spans="1:8" x14ac:dyDescent="0.25">
      <c r="A108" s="12">
        <v>2024</v>
      </c>
      <c r="B108" s="12">
        <v>5</v>
      </c>
      <c r="C108" s="12" t="s">
        <v>135</v>
      </c>
      <c r="D108" s="12" t="s">
        <v>12</v>
      </c>
      <c r="E108" s="12">
        <v>22041090</v>
      </c>
      <c r="F108" s="12" t="s">
        <v>137</v>
      </c>
      <c r="G108" s="13">
        <v>9567</v>
      </c>
      <c r="H108" s="13">
        <v>37741</v>
      </c>
    </row>
    <row r="109" spans="1:8" x14ac:dyDescent="0.25">
      <c r="A109" s="12">
        <v>2024</v>
      </c>
      <c r="B109" s="12">
        <v>5</v>
      </c>
      <c r="C109" s="12" t="s">
        <v>135</v>
      </c>
      <c r="D109" s="12" t="s">
        <v>18</v>
      </c>
      <c r="E109" s="12">
        <v>22041090</v>
      </c>
      <c r="F109" s="12" t="s">
        <v>137</v>
      </c>
      <c r="G109" s="13">
        <v>3942</v>
      </c>
      <c r="H109" s="13">
        <v>31497</v>
      </c>
    </row>
    <row r="110" spans="1:8" x14ac:dyDescent="0.25">
      <c r="A110" s="12">
        <v>2024</v>
      </c>
      <c r="B110" s="12">
        <v>5</v>
      </c>
      <c r="C110" s="12" t="s">
        <v>135</v>
      </c>
      <c r="D110" s="12" t="s">
        <v>21</v>
      </c>
      <c r="E110" s="12">
        <v>22041090</v>
      </c>
      <c r="F110" s="12" t="s">
        <v>137</v>
      </c>
      <c r="G110" s="12">
        <v>14</v>
      </c>
      <c r="H110" s="12">
        <v>665</v>
      </c>
    </row>
    <row r="111" spans="1:8" x14ac:dyDescent="0.25">
      <c r="A111" s="12">
        <v>2024</v>
      </c>
      <c r="B111" s="12">
        <v>5</v>
      </c>
      <c r="C111" s="12" t="s">
        <v>135</v>
      </c>
      <c r="D111" s="12" t="s">
        <v>54</v>
      </c>
      <c r="E111" s="12">
        <v>22041090</v>
      </c>
      <c r="F111" s="12" t="s">
        <v>137</v>
      </c>
      <c r="G111" s="13">
        <v>788609</v>
      </c>
      <c r="H111" s="13">
        <v>171990</v>
      </c>
    </row>
    <row r="112" spans="1:8" x14ac:dyDescent="0.25">
      <c r="A112" s="12">
        <v>2024</v>
      </c>
      <c r="B112" s="12">
        <v>5</v>
      </c>
      <c r="C112" s="12" t="s">
        <v>135</v>
      </c>
      <c r="D112" s="12" t="s">
        <v>39</v>
      </c>
      <c r="E112" s="12">
        <v>22041090</v>
      </c>
      <c r="F112" s="12" t="s">
        <v>137</v>
      </c>
      <c r="G112" s="13">
        <v>14711</v>
      </c>
      <c r="H112" s="13">
        <v>109335</v>
      </c>
    </row>
    <row r="113" spans="1:8" x14ac:dyDescent="0.25">
      <c r="A113" s="12">
        <v>2024</v>
      </c>
      <c r="B113" s="12">
        <v>6</v>
      </c>
      <c r="C113" s="12" t="s">
        <v>117</v>
      </c>
      <c r="D113" s="12" t="s">
        <v>54</v>
      </c>
      <c r="E113" s="12">
        <v>22042199</v>
      </c>
      <c r="F113" s="12" t="s">
        <v>118</v>
      </c>
      <c r="G113" s="12">
        <v>4</v>
      </c>
      <c r="H113" s="12">
        <v>211</v>
      </c>
    </row>
    <row r="114" spans="1:8" x14ac:dyDescent="0.25">
      <c r="A114" s="12">
        <v>2024</v>
      </c>
      <c r="B114" s="12">
        <v>6</v>
      </c>
      <c r="C114" s="12" t="s">
        <v>117</v>
      </c>
      <c r="D114" s="12" t="s">
        <v>39</v>
      </c>
      <c r="E114" s="12">
        <v>22042199</v>
      </c>
      <c r="F114" s="12" t="s">
        <v>118</v>
      </c>
      <c r="G114" s="13">
        <v>1395</v>
      </c>
      <c r="H114" s="13">
        <v>9366</v>
      </c>
    </row>
    <row r="115" spans="1:8" x14ac:dyDescent="0.25">
      <c r="A115" s="12">
        <v>2024</v>
      </c>
      <c r="B115" s="12">
        <v>6</v>
      </c>
      <c r="C115" s="12" t="s">
        <v>119</v>
      </c>
      <c r="D115" s="12" t="s">
        <v>12</v>
      </c>
      <c r="E115" s="12">
        <v>22042166</v>
      </c>
      <c r="F115" s="12" t="s">
        <v>123</v>
      </c>
      <c r="G115" s="12">
        <v>45</v>
      </c>
      <c r="H115" s="12">
        <v>701</v>
      </c>
    </row>
    <row r="116" spans="1:8" x14ac:dyDescent="0.25">
      <c r="A116" s="12">
        <v>2024</v>
      </c>
      <c r="B116" s="12">
        <v>6</v>
      </c>
      <c r="C116" s="12" t="s">
        <v>119</v>
      </c>
      <c r="D116" s="12" t="s">
        <v>12</v>
      </c>
      <c r="E116" s="12">
        <v>22042167</v>
      </c>
      <c r="F116" s="12" t="s">
        <v>124</v>
      </c>
      <c r="G116" s="12">
        <v>615</v>
      </c>
      <c r="H116" s="13">
        <v>6072</v>
      </c>
    </row>
    <row r="117" spans="1:8" x14ac:dyDescent="0.25">
      <c r="A117" s="12">
        <v>2024</v>
      </c>
      <c r="B117" s="12">
        <v>6</v>
      </c>
      <c r="C117" s="12" t="s">
        <v>119</v>
      </c>
      <c r="D117" s="12" t="s">
        <v>18</v>
      </c>
      <c r="E117" s="12">
        <v>22042139</v>
      </c>
      <c r="F117" s="12" t="s">
        <v>140</v>
      </c>
      <c r="G117" s="13">
        <v>6270</v>
      </c>
      <c r="H117" s="13">
        <v>20180</v>
      </c>
    </row>
    <row r="118" spans="1:8" x14ac:dyDescent="0.25">
      <c r="A118" s="12">
        <v>2024</v>
      </c>
      <c r="B118" s="12">
        <v>6</v>
      </c>
      <c r="C118" s="12" t="s">
        <v>119</v>
      </c>
      <c r="D118" s="12" t="s">
        <v>18</v>
      </c>
      <c r="E118" s="12">
        <v>22042149</v>
      </c>
      <c r="F118" s="12" t="s">
        <v>121</v>
      </c>
      <c r="G118" s="12">
        <v>774</v>
      </c>
      <c r="H118" s="13">
        <v>3397</v>
      </c>
    </row>
    <row r="119" spans="1:8" x14ac:dyDescent="0.25">
      <c r="A119" s="12">
        <v>2024</v>
      </c>
      <c r="B119" s="12">
        <v>6</v>
      </c>
      <c r="C119" s="12" t="s">
        <v>119</v>
      </c>
      <c r="D119" s="12" t="s">
        <v>18</v>
      </c>
      <c r="E119" s="12">
        <v>22042168</v>
      </c>
      <c r="F119" s="12" t="s">
        <v>133</v>
      </c>
      <c r="G119" s="13">
        <v>6030</v>
      </c>
      <c r="H119" s="13">
        <v>28460</v>
      </c>
    </row>
    <row r="120" spans="1:8" x14ac:dyDescent="0.25">
      <c r="A120" s="12">
        <v>2024</v>
      </c>
      <c r="B120" s="12">
        <v>6</v>
      </c>
      <c r="C120" s="12" t="s">
        <v>119</v>
      </c>
      <c r="D120" s="12" t="s">
        <v>18</v>
      </c>
      <c r="E120" s="12">
        <v>22042169</v>
      </c>
      <c r="F120" s="12" t="s">
        <v>127</v>
      </c>
      <c r="G120" s="13">
        <v>2228</v>
      </c>
      <c r="H120" s="13">
        <v>8840</v>
      </c>
    </row>
    <row r="121" spans="1:8" x14ac:dyDescent="0.25">
      <c r="A121" s="12">
        <v>2024</v>
      </c>
      <c r="B121" s="12">
        <v>6</v>
      </c>
      <c r="C121" s="12" t="s">
        <v>119</v>
      </c>
      <c r="D121" s="12" t="s">
        <v>54</v>
      </c>
      <c r="E121" s="12">
        <v>22042131</v>
      </c>
      <c r="F121" s="12" t="s">
        <v>145</v>
      </c>
      <c r="G121" s="13">
        <v>2142864</v>
      </c>
      <c r="H121" s="13">
        <v>29929</v>
      </c>
    </row>
    <row r="122" spans="1:8" x14ac:dyDescent="0.25">
      <c r="A122" s="12">
        <v>2024</v>
      </c>
      <c r="B122" s="12">
        <v>6</v>
      </c>
      <c r="C122" s="12" t="s">
        <v>119</v>
      </c>
      <c r="D122" s="12" t="s">
        <v>146</v>
      </c>
      <c r="E122" s="12">
        <v>22042131</v>
      </c>
      <c r="F122" s="12" t="s">
        <v>145</v>
      </c>
      <c r="G122" s="13">
        <v>248400</v>
      </c>
      <c r="H122" s="13">
        <v>4395</v>
      </c>
    </row>
    <row r="123" spans="1:8" x14ac:dyDescent="0.25">
      <c r="A123" s="12">
        <v>2024</v>
      </c>
      <c r="B123" s="12">
        <v>6</v>
      </c>
      <c r="C123" s="12" t="s">
        <v>135</v>
      </c>
      <c r="D123" s="12" t="s">
        <v>12</v>
      </c>
      <c r="E123" s="12">
        <v>22041090</v>
      </c>
      <c r="F123" s="12" t="s">
        <v>137</v>
      </c>
      <c r="G123" s="13">
        <v>11279</v>
      </c>
      <c r="H123" s="13">
        <v>32416</v>
      </c>
    </row>
    <row r="124" spans="1:8" x14ac:dyDescent="0.25">
      <c r="A124" s="12">
        <v>2024</v>
      </c>
      <c r="B124" s="12">
        <v>6</v>
      </c>
      <c r="C124" s="12" t="s">
        <v>135</v>
      </c>
      <c r="D124" s="12" t="s">
        <v>18</v>
      </c>
      <c r="E124" s="12">
        <v>22041020</v>
      </c>
      <c r="F124" s="12" t="s">
        <v>136</v>
      </c>
      <c r="G124" s="12">
        <v>90</v>
      </c>
      <c r="H124" s="12">
        <v>650</v>
      </c>
    </row>
    <row r="125" spans="1:8" x14ac:dyDescent="0.25">
      <c r="A125" s="12">
        <v>2024</v>
      </c>
      <c r="B125" s="12">
        <v>6</v>
      </c>
      <c r="C125" s="12" t="s">
        <v>135</v>
      </c>
      <c r="D125" s="12" t="s">
        <v>18</v>
      </c>
      <c r="E125" s="12">
        <v>22041090</v>
      </c>
      <c r="F125" s="12" t="s">
        <v>137</v>
      </c>
      <c r="G125" s="13">
        <v>25306</v>
      </c>
      <c r="H125" s="13">
        <v>147351</v>
      </c>
    </row>
    <row r="126" spans="1:8" x14ac:dyDescent="0.25">
      <c r="A126" s="12">
        <v>2024</v>
      </c>
      <c r="B126" s="12">
        <v>6</v>
      </c>
      <c r="C126" s="12" t="s">
        <v>135</v>
      </c>
      <c r="D126" s="12" t="s">
        <v>54</v>
      </c>
      <c r="E126" s="12">
        <v>22041090</v>
      </c>
      <c r="F126" s="12" t="s">
        <v>137</v>
      </c>
      <c r="G126" s="12">
        <v>563</v>
      </c>
      <c r="H126" s="13">
        <v>38889</v>
      </c>
    </row>
    <row r="127" spans="1:8" x14ac:dyDescent="0.25">
      <c r="A127" s="12">
        <v>2024</v>
      </c>
      <c r="B127" s="12">
        <v>6</v>
      </c>
      <c r="C127" s="12" t="s">
        <v>135</v>
      </c>
      <c r="D127" s="12" t="s">
        <v>39</v>
      </c>
      <c r="E127" s="12">
        <v>22041090</v>
      </c>
      <c r="F127" s="12" t="s">
        <v>137</v>
      </c>
      <c r="G127" s="13">
        <v>45882</v>
      </c>
      <c r="H127" s="13">
        <v>342806</v>
      </c>
    </row>
    <row r="128" spans="1:8" x14ac:dyDescent="0.25">
      <c r="A128" s="12">
        <v>2024</v>
      </c>
      <c r="B128" s="12">
        <v>7</v>
      </c>
      <c r="C128" s="12" t="s">
        <v>119</v>
      </c>
      <c r="D128" s="12" t="s">
        <v>9</v>
      </c>
      <c r="E128" s="12">
        <v>22042147</v>
      </c>
      <c r="F128" s="12" t="s">
        <v>120</v>
      </c>
      <c r="G128" s="12">
        <v>324</v>
      </c>
      <c r="H128" s="13">
        <v>1965</v>
      </c>
    </row>
    <row r="129" spans="1:8" x14ac:dyDescent="0.25">
      <c r="A129" s="12">
        <v>2024</v>
      </c>
      <c r="B129" s="12">
        <v>7</v>
      </c>
      <c r="C129" s="12" t="s">
        <v>119</v>
      </c>
      <c r="D129" s="12" t="s">
        <v>9</v>
      </c>
      <c r="E129" s="12">
        <v>22042149</v>
      </c>
      <c r="F129" s="12" t="s">
        <v>121</v>
      </c>
      <c r="G129" s="12">
        <v>648</v>
      </c>
      <c r="H129" s="13">
        <v>3910</v>
      </c>
    </row>
    <row r="130" spans="1:8" x14ac:dyDescent="0.25">
      <c r="A130" s="12">
        <v>2024</v>
      </c>
      <c r="B130" s="12">
        <v>7</v>
      </c>
      <c r="C130" s="12" t="s">
        <v>119</v>
      </c>
      <c r="D130" s="12" t="s">
        <v>12</v>
      </c>
      <c r="E130" s="12">
        <v>22042148</v>
      </c>
      <c r="F130" s="12" t="s">
        <v>147</v>
      </c>
      <c r="G130" s="12">
        <v>504</v>
      </c>
      <c r="H130" s="13">
        <v>3708</v>
      </c>
    </row>
    <row r="131" spans="1:8" x14ac:dyDescent="0.25">
      <c r="A131" s="12">
        <v>2024</v>
      </c>
      <c r="B131" s="12">
        <v>7</v>
      </c>
      <c r="C131" s="12" t="s">
        <v>119</v>
      </c>
      <c r="D131" s="12" t="s">
        <v>12</v>
      </c>
      <c r="E131" s="12">
        <v>22042149</v>
      </c>
      <c r="F131" s="12" t="s">
        <v>121</v>
      </c>
      <c r="G131" s="12">
        <v>468</v>
      </c>
      <c r="H131" s="13">
        <v>2006</v>
      </c>
    </row>
    <row r="132" spans="1:8" x14ac:dyDescent="0.25">
      <c r="A132" s="12">
        <v>2024</v>
      </c>
      <c r="B132" s="12">
        <v>7</v>
      </c>
      <c r="C132" s="12" t="s">
        <v>119</v>
      </c>
      <c r="D132" s="12" t="s">
        <v>12</v>
      </c>
      <c r="E132" s="12">
        <v>22042159</v>
      </c>
      <c r="F132" s="12" t="s">
        <v>122</v>
      </c>
      <c r="G132" s="12">
        <v>945</v>
      </c>
      <c r="H132" s="13">
        <v>6790</v>
      </c>
    </row>
    <row r="133" spans="1:8" x14ac:dyDescent="0.25">
      <c r="A133" s="12">
        <v>2024</v>
      </c>
      <c r="B133" s="12">
        <v>7</v>
      </c>
      <c r="C133" s="12" t="s">
        <v>119</v>
      </c>
      <c r="D133" s="12" t="s">
        <v>12</v>
      </c>
      <c r="E133" s="12">
        <v>22042165</v>
      </c>
      <c r="F133" s="12" t="s">
        <v>132</v>
      </c>
      <c r="G133" s="12">
        <v>13</v>
      </c>
      <c r="H133" s="12">
        <v>189</v>
      </c>
    </row>
    <row r="134" spans="1:8" x14ac:dyDescent="0.25">
      <c r="A134" s="12">
        <v>2024</v>
      </c>
      <c r="B134" s="12">
        <v>7</v>
      </c>
      <c r="C134" s="12" t="s">
        <v>119</v>
      </c>
      <c r="D134" s="12" t="s">
        <v>12</v>
      </c>
      <c r="E134" s="12">
        <v>22042166</v>
      </c>
      <c r="F134" s="12" t="s">
        <v>123</v>
      </c>
      <c r="G134" s="12">
        <v>779</v>
      </c>
      <c r="H134" s="13">
        <v>6886</v>
      </c>
    </row>
    <row r="135" spans="1:8" x14ac:dyDescent="0.25">
      <c r="A135" s="12">
        <v>2024</v>
      </c>
      <c r="B135" s="12">
        <v>7</v>
      </c>
      <c r="C135" s="12" t="s">
        <v>119</v>
      </c>
      <c r="D135" s="12" t="s">
        <v>12</v>
      </c>
      <c r="E135" s="12">
        <v>22042167</v>
      </c>
      <c r="F135" s="12" t="s">
        <v>124</v>
      </c>
      <c r="G135" s="13">
        <v>19543</v>
      </c>
      <c r="H135" s="13">
        <v>140392</v>
      </c>
    </row>
    <row r="136" spans="1:8" x14ac:dyDescent="0.25">
      <c r="A136" s="12">
        <v>2024</v>
      </c>
      <c r="B136" s="12">
        <v>7</v>
      </c>
      <c r="C136" s="12" t="s">
        <v>119</v>
      </c>
      <c r="D136" s="12" t="s">
        <v>12</v>
      </c>
      <c r="E136" s="12">
        <v>22042168</v>
      </c>
      <c r="F136" s="12" t="s">
        <v>133</v>
      </c>
      <c r="G136" s="13">
        <v>2376</v>
      </c>
      <c r="H136" s="13">
        <v>18544</v>
      </c>
    </row>
    <row r="137" spans="1:8" x14ac:dyDescent="0.25">
      <c r="A137" s="12">
        <v>2024</v>
      </c>
      <c r="B137" s="12">
        <v>7</v>
      </c>
      <c r="C137" s="12" t="s">
        <v>119</v>
      </c>
      <c r="D137" s="12" t="s">
        <v>12</v>
      </c>
      <c r="E137" s="12">
        <v>22042170</v>
      </c>
      <c r="F137" s="12" t="s">
        <v>134</v>
      </c>
      <c r="G137" s="12">
        <v>203</v>
      </c>
      <c r="H137" s="13">
        <v>2103</v>
      </c>
    </row>
    <row r="138" spans="1:8" x14ac:dyDescent="0.25">
      <c r="A138" s="12">
        <v>2024</v>
      </c>
      <c r="B138" s="12">
        <v>7</v>
      </c>
      <c r="C138" s="12" t="s">
        <v>119</v>
      </c>
      <c r="D138" s="12" t="s">
        <v>18</v>
      </c>
      <c r="E138" s="12">
        <v>22042149</v>
      </c>
      <c r="F138" s="12" t="s">
        <v>121</v>
      </c>
      <c r="G138" s="12">
        <v>50</v>
      </c>
      <c r="H138" s="12">
        <v>436</v>
      </c>
    </row>
    <row r="139" spans="1:8" x14ac:dyDescent="0.25">
      <c r="A139" s="12">
        <v>2024</v>
      </c>
      <c r="B139" s="12">
        <v>7</v>
      </c>
      <c r="C139" s="12" t="s">
        <v>119</v>
      </c>
      <c r="D139" s="12" t="s">
        <v>18</v>
      </c>
      <c r="E139" s="12">
        <v>22042169</v>
      </c>
      <c r="F139" s="12" t="s">
        <v>127</v>
      </c>
      <c r="G139" s="12">
        <v>74</v>
      </c>
      <c r="H139" s="13">
        <v>1973</v>
      </c>
    </row>
    <row r="140" spans="1:8" x14ac:dyDescent="0.25">
      <c r="A140" s="12">
        <v>2024</v>
      </c>
      <c r="B140" s="12">
        <v>7</v>
      </c>
      <c r="C140" s="12" t="s">
        <v>119</v>
      </c>
      <c r="D140" s="12" t="s">
        <v>18</v>
      </c>
      <c r="E140" s="12">
        <v>22042170</v>
      </c>
      <c r="F140" s="12" t="s">
        <v>134</v>
      </c>
      <c r="G140" s="12">
        <v>99</v>
      </c>
      <c r="H140" s="13">
        <v>1202</v>
      </c>
    </row>
    <row r="141" spans="1:8" x14ac:dyDescent="0.25">
      <c r="A141" s="12">
        <v>2024</v>
      </c>
      <c r="B141" s="12">
        <v>7</v>
      </c>
      <c r="C141" s="12" t="s">
        <v>119</v>
      </c>
      <c r="D141" s="12" t="s">
        <v>54</v>
      </c>
      <c r="E141" s="12">
        <v>22042164</v>
      </c>
      <c r="F141" s="12" t="s">
        <v>131</v>
      </c>
      <c r="G141" s="12">
        <v>824</v>
      </c>
      <c r="H141" s="13">
        <v>3039</v>
      </c>
    </row>
    <row r="142" spans="1:8" x14ac:dyDescent="0.25">
      <c r="A142" s="12">
        <v>2024</v>
      </c>
      <c r="B142" s="12">
        <v>7</v>
      </c>
      <c r="C142" s="12" t="s">
        <v>119</v>
      </c>
      <c r="D142" s="12" t="s">
        <v>54</v>
      </c>
      <c r="E142" s="12">
        <v>22042165</v>
      </c>
      <c r="F142" s="12" t="s">
        <v>132</v>
      </c>
      <c r="G142" s="12">
        <v>963</v>
      </c>
      <c r="H142" s="13">
        <v>4310</v>
      </c>
    </row>
    <row r="143" spans="1:8" x14ac:dyDescent="0.25">
      <c r="A143" s="12">
        <v>2024</v>
      </c>
      <c r="B143" s="12">
        <v>7</v>
      </c>
      <c r="C143" s="12" t="s">
        <v>119</v>
      </c>
      <c r="D143" s="12" t="s">
        <v>54</v>
      </c>
      <c r="E143" s="12">
        <v>22042168</v>
      </c>
      <c r="F143" s="12" t="s">
        <v>133</v>
      </c>
      <c r="G143" s="13">
        <v>1602</v>
      </c>
      <c r="H143" s="13">
        <v>5472</v>
      </c>
    </row>
    <row r="144" spans="1:8" x14ac:dyDescent="0.25">
      <c r="A144" s="12">
        <v>2024</v>
      </c>
      <c r="B144" s="12">
        <v>7</v>
      </c>
      <c r="C144" s="12" t="s">
        <v>119</v>
      </c>
      <c r="D144" s="12" t="s">
        <v>39</v>
      </c>
      <c r="E144" s="12">
        <v>22042149</v>
      </c>
      <c r="F144" s="12" t="s">
        <v>121</v>
      </c>
      <c r="G144" s="13">
        <v>2102</v>
      </c>
      <c r="H144" s="13">
        <v>7597</v>
      </c>
    </row>
    <row r="145" spans="1:8" x14ac:dyDescent="0.25">
      <c r="A145" s="12">
        <v>2024</v>
      </c>
      <c r="B145" s="12">
        <v>7</v>
      </c>
      <c r="C145" s="12" t="s">
        <v>119</v>
      </c>
      <c r="D145" s="12" t="s">
        <v>39</v>
      </c>
      <c r="E145" s="12">
        <v>22042169</v>
      </c>
      <c r="F145" s="12" t="s">
        <v>127</v>
      </c>
      <c r="G145" s="12">
        <v>9</v>
      </c>
      <c r="H145" s="12">
        <v>835</v>
      </c>
    </row>
    <row r="146" spans="1:8" x14ac:dyDescent="0.25">
      <c r="A146" s="12">
        <v>2024</v>
      </c>
      <c r="B146" s="12">
        <v>7</v>
      </c>
      <c r="C146" s="12" t="s">
        <v>119</v>
      </c>
      <c r="D146" s="12" t="s">
        <v>103</v>
      </c>
      <c r="E146" s="12">
        <v>22042149</v>
      </c>
      <c r="F146" s="12" t="s">
        <v>121</v>
      </c>
      <c r="G146" s="12">
        <v>99</v>
      </c>
      <c r="H146" s="13">
        <v>1082</v>
      </c>
    </row>
    <row r="147" spans="1:8" x14ac:dyDescent="0.25">
      <c r="A147" s="12">
        <v>2024</v>
      </c>
      <c r="B147" s="12">
        <v>7</v>
      </c>
      <c r="C147" s="12" t="s">
        <v>119</v>
      </c>
      <c r="D147" s="12" t="s">
        <v>29</v>
      </c>
      <c r="E147" s="12">
        <v>22042169</v>
      </c>
      <c r="F147" s="12" t="s">
        <v>127</v>
      </c>
      <c r="G147" s="12">
        <v>5</v>
      </c>
      <c r="H147" s="12">
        <v>17</v>
      </c>
    </row>
    <row r="148" spans="1:8" x14ac:dyDescent="0.25">
      <c r="A148" s="12">
        <v>2024</v>
      </c>
      <c r="B148" s="12">
        <v>7</v>
      </c>
      <c r="C148" s="12" t="s">
        <v>142</v>
      </c>
      <c r="D148" s="12" t="s">
        <v>12</v>
      </c>
      <c r="E148" s="12">
        <v>22051010</v>
      </c>
      <c r="F148" s="12" t="s">
        <v>143</v>
      </c>
      <c r="G148" s="13">
        <v>7560</v>
      </c>
      <c r="H148" s="13">
        <v>29500</v>
      </c>
    </row>
    <row r="149" spans="1:8" x14ac:dyDescent="0.25">
      <c r="A149" s="12">
        <v>2024</v>
      </c>
      <c r="B149" s="12">
        <v>7</v>
      </c>
      <c r="C149" s="12" t="s">
        <v>135</v>
      </c>
      <c r="D149" s="12" t="s">
        <v>12</v>
      </c>
      <c r="E149" s="12">
        <v>22041090</v>
      </c>
      <c r="F149" s="12" t="s">
        <v>137</v>
      </c>
      <c r="G149" s="13">
        <v>25323</v>
      </c>
      <c r="H149" s="13">
        <v>104154</v>
      </c>
    </row>
    <row r="150" spans="1:8" x14ac:dyDescent="0.25">
      <c r="A150" s="12">
        <v>2024</v>
      </c>
      <c r="B150" s="12">
        <v>7</v>
      </c>
      <c r="C150" s="12" t="s">
        <v>135</v>
      </c>
      <c r="D150" s="12" t="s">
        <v>54</v>
      </c>
      <c r="E150" s="12">
        <v>22041090</v>
      </c>
      <c r="F150" s="12" t="s">
        <v>137</v>
      </c>
      <c r="G150" s="13">
        <v>2093</v>
      </c>
      <c r="H150" s="13">
        <v>32598</v>
      </c>
    </row>
    <row r="151" spans="1:8" x14ac:dyDescent="0.25">
      <c r="A151" s="12">
        <v>2024</v>
      </c>
      <c r="B151" s="12">
        <v>7</v>
      </c>
      <c r="C151" s="12" t="s">
        <v>135</v>
      </c>
      <c r="D151" s="12" t="s">
        <v>39</v>
      </c>
      <c r="E151" s="12">
        <v>22041090</v>
      </c>
      <c r="F151" s="12" t="s">
        <v>137</v>
      </c>
      <c r="G151" s="13">
        <v>32670</v>
      </c>
      <c r="H151" s="13">
        <v>227472</v>
      </c>
    </row>
    <row r="152" spans="1:8" x14ac:dyDescent="0.25">
      <c r="A152" s="12">
        <v>2024</v>
      </c>
      <c r="B152" s="12">
        <v>7</v>
      </c>
      <c r="C152" s="12" t="s">
        <v>135</v>
      </c>
      <c r="D152" s="12" t="s">
        <v>29</v>
      </c>
      <c r="E152" s="12">
        <v>22041090</v>
      </c>
      <c r="F152" s="12" t="s">
        <v>137</v>
      </c>
      <c r="G152" s="12">
        <v>50</v>
      </c>
      <c r="H152" s="13">
        <v>1559</v>
      </c>
    </row>
    <row r="153" spans="1:8" x14ac:dyDescent="0.25">
      <c r="A153" s="12">
        <v>2024</v>
      </c>
      <c r="B153" s="12">
        <v>8</v>
      </c>
      <c r="C153" s="12" t="s">
        <v>117</v>
      </c>
      <c r="D153" s="12" t="s">
        <v>24</v>
      </c>
      <c r="E153" s="12">
        <v>22042199</v>
      </c>
      <c r="F153" s="12" t="s">
        <v>118</v>
      </c>
      <c r="G153" s="12">
        <v>18</v>
      </c>
      <c r="H153" s="12">
        <v>170</v>
      </c>
    </row>
    <row r="154" spans="1:8" x14ac:dyDescent="0.25">
      <c r="A154" s="12">
        <v>2024</v>
      </c>
      <c r="B154" s="12">
        <v>8</v>
      </c>
      <c r="C154" s="12" t="s">
        <v>119</v>
      </c>
      <c r="D154" s="12" t="s">
        <v>9</v>
      </c>
      <c r="E154" s="12">
        <v>22042147</v>
      </c>
      <c r="F154" s="12" t="s">
        <v>120</v>
      </c>
      <c r="G154" s="12">
        <v>500</v>
      </c>
      <c r="H154" s="13">
        <v>18848</v>
      </c>
    </row>
    <row r="155" spans="1:8" x14ac:dyDescent="0.25">
      <c r="A155" s="12">
        <v>2024</v>
      </c>
      <c r="B155" s="12">
        <v>8</v>
      </c>
      <c r="C155" s="12" t="s">
        <v>119</v>
      </c>
      <c r="D155" s="12" t="s">
        <v>9</v>
      </c>
      <c r="E155" s="12">
        <v>22042165</v>
      </c>
      <c r="F155" s="12" t="s">
        <v>132</v>
      </c>
      <c r="G155" s="12">
        <v>36</v>
      </c>
      <c r="H155" s="12">
        <v>595</v>
      </c>
    </row>
    <row r="156" spans="1:8" x14ac:dyDescent="0.25">
      <c r="A156" s="12">
        <v>2024</v>
      </c>
      <c r="B156" s="12">
        <v>8</v>
      </c>
      <c r="C156" s="12" t="s">
        <v>119</v>
      </c>
      <c r="D156" s="12" t="s">
        <v>12</v>
      </c>
      <c r="E156" s="12">
        <v>22042166</v>
      </c>
      <c r="F156" s="12" t="s">
        <v>123</v>
      </c>
      <c r="G156" s="12">
        <v>194</v>
      </c>
      <c r="H156" s="13">
        <v>2062</v>
      </c>
    </row>
    <row r="157" spans="1:8" x14ac:dyDescent="0.25">
      <c r="A157" s="12">
        <v>2024</v>
      </c>
      <c r="B157" s="12">
        <v>8</v>
      </c>
      <c r="C157" s="12" t="s">
        <v>119</v>
      </c>
      <c r="D157" s="12" t="s">
        <v>12</v>
      </c>
      <c r="E157" s="12">
        <v>22042167</v>
      </c>
      <c r="F157" s="12" t="s">
        <v>124</v>
      </c>
      <c r="G157" s="13">
        <v>13964</v>
      </c>
      <c r="H157" s="13">
        <v>42850</v>
      </c>
    </row>
    <row r="158" spans="1:8" x14ac:dyDescent="0.25">
      <c r="A158" s="12">
        <v>2024</v>
      </c>
      <c r="B158" s="12">
        <v>8</v>
      </c>
      <c r="C158" s="12" t="s">
        <v>119</v>
      </c>
      <c r="D158" s="12" t="s">
        <v>12</v>
      </c>
      <c r="E158" s="12">
        <v>22042168</v>
      </c>
      <c r="F158" s="12" t="s">
        <v>133</v>
      </c>
      <c r="G158" s="12">
        <v>270</v>
      </c>
      <c r="H158" s="13">
        <v>4554</v>
      </c>
    </row>
    <row r="159" spans="1:8" x14ac:dyDescent="0.25">
      <c r="A159" s="12">
        <v>2024</v>
      </c>
      <c r="B159" s="12">
        <v>8</v>
      </c>
      <c r="C159" s="12" t="s">
        <v>119</v>
      </c>
      <c r="D159" s="12" t="s">
        <v>12</v>
      </c>
      <c r="E159" s="12">
        <v>22042169</v>
      </c>
      <c r="F159" s="12" t="s">
        <v>127</v>
      </c>
      <c r="G159" s="12">
        <v>630</v>
      </c>
      <c r="H159" s="13">
        <v>5012</v>
      </c>
    </row>
    <row r="160" spans="1:8" x14ac:dyDescent="0.25">
      <c r="A160" s="12">
        <v>2024</v>
      </c>
      <c r="B160" s="12">
        <v>8</v>
      </c>
      <c r="C160" s="12" t="s">
        <v>119</v>
      </c>
      <c r="D160" s="12" t="s">
        <v>18</v>
      </c>
      <c r="E160" s="12">
        <v>22042145</v>
      </c>
      <c r="F160" s="12" t="s">
        <v>148</v>
      </c>
      <c r="G160" s="12">
        <v>135</v>
      </c>
      <c r="H160" s="13">
        <v>1178</v>
      </c>
    </row>
    <row r="161" spans="1:8" x14ac:dyDescent="0.25">
      <c r="A161" s="12">
        <v>2024</v>
      </c>
      <c r="B161" s="12">
        <v>8</v>
      </c>
      <c r="C161" s="12" t="s">
        <v>119</v>
      </c>
      <c r="D161" s="12" t="s">
        <v>18</v>
      </c>
      <c r="E161" s="12">
        <v>22042148</v>
      </c>
      <c r="F161" s="12" t="s">
        <v>147</v>
      </c>
      <c r="G161" s="12">
        <v>135</v>
      </c>
      <c r="H161" s="13">
        <v>1074</v>
      </c>
    </row>
    <row r="162" spans="1:8" x14ac:dyDescent="0.25">
      <c r="A162" s="12">
        <v>2024</v>
      </c>
      <c r="B162" s="12">
        <v>8</v>
      </c>
      <c r="C162" s="12" t="s">
        <v>119</v>
      </c>
      <c r="D162" s="12" t="s">
        <v>18</v>
      </c>
      <c r="E162" s="12">
        <v>22042149</v>
      </c>
      <c r="F162" s="12" t="s">
        <v>121</v>
      </c>
      <c r="G162" s="12">
        <v>36</v>
      </c>
      <c r="H162" s="12">
        <v>273</v>
      </c>
    </row>
    <row r="163" spans="1:8" x14ac:dyDescent="0.25">
      <c r="A163" s="12">
        <v>2024</v>
      </c>
      <c r="B163" s="12">
        <v>8</v>
      </c>
      <c r="C163" s="12" t="s">
        <v>119</v>
      </c>
      <c r="D163" s="12" t="s">
        <v>18</v>
      </c>
      <c r="E163" s="12">
        <v>22042169</v>
      </c>
      <c r="F163" s="12" t="s">
        <v>127</v>
      </c>
      <c r="G163" s="13">
        <v>1598</v>
      </c>
      <c r="H163" s="13">
        <v>6525</v>
      </c>
    </row>
    <row r="164" spans="1:8" x14ac:dyDescent="0.25">
      <c r="A164" s="12">
        <v>2024</v>
      </c>
      <c r="B164" s="12">
        <v>8</v>
      </c>
      <c r="C164" s="12" t="s">
        <v>119</v>
      </c>
      <c r="D164" s="12" t="s">
        <v>54</v>
      </c>
      <c r="E164" s="12">
        <v>22042132</v>
      </c>
      <c r="F164" s="12" t="s">
        <v>139</v>
      </c>
      <c r="G164" s="12">
        <v>74</v>
      </c>
      <c r="H164" s="13">
        <v>4604</v>
      </c>
    </row>
    <row r="165" spans="1:8" x14ac:dyDescent="0.25">
      <c r="A165" s="12">
        <v>2024</v>
      </c>
      <c r="B165" s="12">
        <v>8</v>
      </c>
      <c r="C165" s="12" t="s">
        <v>119</v>
      </c>
      <c r="D165" s="12" t="s">
        <v>54</v>
      </c>
      <c r="E165" s="12">
        <v>22042142</v>
      </c>
      <c r="F165" s="12" t="s">
        <v>128</v>
      </c>
      <c r="G165" s="12">
        <v>167</v>
      </c>
      <c r="H165" s="13">
        <v>7222</v>
      </c>
    </row>
    <row r="166" spans="1:8" x14ac:dyDescent="0.25">
      <c r="A166" s="12">
        <v>2024</v>
      </c>
      <c r="B166" s="12">
        <v>8</v>
      </c>
      <c r="C166" s="12" t="s">
        <v>119</v>
      </c>
      <c r="D166" s="12" t="s">
        <v>54</v>
      </c>
      <c r="E166" s="12">
        <v>22042149</v>
      </c>
      <c r="F166" s="12" t="s">
        <v>121</v>
      </c>
      <c r="G166" s="12">
        <v>68</v>
      </c>
      <c r="H166" s="13">
        <v>6822</v>
      </c>
    </row>
    <row r="167" spans="1:8" x14ac:dyDescent="0.25">
      <c r="A167" s="12">
        <v>2024</v>
      </c>
      <c r="B167" s="12">
        <v>8</v>
      </c>
      <c r="C167" s="12" t="s">
        <v>119</v>
      </c>
      <c r="D167" s="12" t="s">
        <v>54</v>
      </c>
      <c r="E167" s="12">
        <v>22042159</v>
      </c>
      <c r="F167" s="12" t="s">
        <v>122</v>
      </c>
      <c r="G167" s="12">
        <v>23</v>
      </c>
      <c r="H167" s="13">
        <v>1410</v>
      </c>
    </row>
    <row r="168" spans="1:8" x14ac:dyDescent="0.25">
      <c r="A168" s="12">
        <v>2024</v>
      </c>
      <c r="B168" s="12">
        <v>8</v>
      </c>
      <c r="C168" s="12" t="s">
        <v>119</v>
      </c>
      <c r="D168" s="12" t="s">
        <v>54</v>
      </c>
      <c r="E168" s="12">
        <v>22042165</v>
      </c>
      <c r="F168" s="12" t="s">
        <v>132</v>
      </c>
      <c r="G168" s="12">
        <v>520</v>
      </c>
      <c r="H168" s="13">
        <v>43183</v>
      </c>
    </row>
    <row r="169" spans="1:8" x14ac:dyDescent="0.25">
      <c r="A169" s="12">
        <v>2024</v>
      </c>
      <c r="B169" s="12">
        <v>8</v>
      </c>
      <c r="C169" s="12" t="s">
        <v>119</v>
      </c>
      <c r="D169" s="12" t="s">
        <v>39</v>
      </c>
      <c r="E169" s="12">
        <v>22042139</v>
      </c>
      <c r="F169" s="12" t="s">
        <v>140</v>
      </c>
      <c r="G169" s="12">
        <v>18</v>
      </c>
      <c r="H169" s="13">
        <v>1205</v>
      </c>
    </row>
    <row r="170" spans="1:8" x14ac:dyDescent="0.25">
      <c r="A170" s="12">
        <v>2024</v>
      </c>
      <c r="B170" s="12">
        <v>8</v>
      </c>
      <c r="C170" s="12" t="s">
        <v>119</v>
      </c>
      <c r="D170" s="12" t="s">
        <v>39</v>
      </c>
      <c r="E170" s="12">
        <v>22042159</v>
      </c>
      <c r="F170" s="12" t="s">
        <v>122</v>
      </c>
      <c r="G170" s="12">
        <v>479</v>
      </c>
      <c r="H170" s="13">
        <v>49687</v>
      </c>
    </row>
    <row r="171" spans="1:8" x14ac:dyDescent="0.25">
      <c r="A171" s="12">
        <v>2024</v>
      </c>
      <c r="B171" s="12">
        <v>8</v>
      </c>
      <c r="C171" s="12" t="s">
        <v>119</v>
      </c>
      <c r="D171" s="12" t="s">
        <v>39</v>
      </c>
      <c r="E171" s="12">
        <v>22042168</v>
      </c>
      <c r="F171" s="12" t="s">
        <v>133</v>
      </c>
      <c r="G171" s="12">
        <v>2</v>
      </c>
      <c r="H171" s="12">
        <v>158</v>
      </c>
    </row>
    <row r="172" spans="1:8" x14ac:dyDescent="0.25">
      <c r="A172" s="12">
        <v>2024</v>
      </c>
      <c r="B172" s="12">
        <v>8</v>
      </c>
      <c r="C172" s="12" t="s">
        <v>119</v>
      </c>
      <c r="D172" s="12" t="s">
        <v>39</v>
      </c>
      <c r="E172" s="12">
        <v>22042169</v>
      </c>
      <c r="F172" s="12" t="s">
        <v>127</v>
      </c>
      <c r="G172" s="12">
        <v>122</v>
      </c>
      <c r="H172" s="13">
        <v>20048</v>
      </c>
    </row>
    <row r="173" spans="1:8" x14ac:dyDescent="0.25">
      <c r="A173" s="12">
        <v>2024</v>
      </c>
      <c r="B173" s="12">
        <v>8</v>
      </c>
      <c r="C173" s="12" t="s">
        <v>119</v>
      </c>
      <c r="D173" s="12" t="s">
        <v>103</v>
      </c>
      <c r="E173" s="12">
        <v>22042149</v>
      </c>
      <c r="F173" s="12" t="s">
        <v>121</v>
      </c>
      <c r="G173" s="12">
        <v>47</v>
      </c>
      <c r="H173" s="12">
        <v>793</v>
      </c>
    </row>
    <row r="174" spans="1:8" x14ac:dyDescent="0.25">
      <c r="A174" s="12">
        <v>2024</v>
      </c>
      <c r="B174" s="12">
        <v>8</v>
      </c>
      <c r="C174" s="12" t="s">
        <v>119</v>
      </c>
      <c r="D174" s="12" t="s">
        <v>103</v>
      </c>
      <c r="E174" s="12">
        <v>22042169</v>
      </c>
      <c r="F174" s="12" t="s">
        <v>127</v>
      </c>
      <c r="G174" s="12">
        <v>47</v>
      </c>
      <c r="H174" s="13">
        <v>1215</v>
      </c>
    </row>
    <row r="175" spans="1:8" x14ac:dyDescent="0.25">
      <c r="A175" s="12">
        <v>2024</v>
      </c>
      <c r="B175" s="12">
        <v>8</v>
      </c>
      <c r="C175" s="12" t="s">
        <v>119</v>
      </c>
      <c r="D175" s="12" t="s">
        <v>29</v>
      </c>
      <c r="E175" s="12">
        <v>22042169</v>
      </c>
      <c r="F175" s="12" t="s">
        <v>127</v>
      </c>
      <c r="G175" s="12">
        <v>5</v>
      </c>
      <c r="H175" s="12">
        <v>17</v>
      </c>
    </row>
    <row r="176" spans="1:8" x14ac:dyDescent="0.25">
      <c r="A176" s="12">
        <v>2024</v>
      </c>
      <c r="B176" s="12">
        <v>8</v>
      </c>
      <c r="C176" s="12" t="s">
        <v>119</v>
      </c>
      <c r="D176" s="12" t="s">
        <v>44</v>
      </c>
      <c r="E176" s="12">
        <v>22042168</v>
      </c>
      <c r="F176" s="12" t="s">
        <v>133</v>
      </c>
      <c r="G176" s="12">
        <v>90</v>
      </c>
      <c r="H176" s="13">
        <v>2402</v>
      </c>
    </row>
    <row r="177" spans="1:8" x14ac:dyDescent="0.25">
      <c r="A177" s="12">
        <v>2024</v>
      </c>
      <c r="B177" s="12">
        <v>8</v>
      </c>
      <c r="C177" s="12" t="s">
        <v>119</v>
      </c>
      <c r="D177" s="12" t="s">
        <v>44</v>
      </c>
      <c r="E177" s="12">
        <v>22042169</v>
      </c>
      <c r="F177" s="12" t="s">
        <v>127</v>
      </c>
      <c r="G177" s="12">
        <v>360</v>
      </c>
      <c r="H177" s="13">
        <v>2242</v>
      </c>
    </row>
    <row r="178" spans="1:8" x14ac:dyDescent="0.25">
      <c r="A178" s="12">
        <v>2024</v>
      </c>
      <c r="B178" s="12">
        <v>8</v>
      </c>
      <c r="C178" s="12" t="s">
        <v>135</v>
      </c>
      <c r="D178" s="12" t="s">
        <v>12</v>
      </c>
      <c r="E178" s="12">
        <v>22041020</v>
      </c>
      <c r="F178" s="12" t="s">
        <v>136</v>
      </c>
      <c r="G178" s="13">
        <v>3240</v>
      </c>
      <c r="H178" s="13">
        <v>16901</v>
      </c>
    </row>
    <row r="179" spans="1:8" x14ac:dyDescent="0.25">
      <c r="A179" s="12">
        <v>2024</v>
      </c>
      <c r="B179" s="12">
        <v>8</v>
      </c>
      <c r="C179" s="12" t="s">
        <v>135</v>
      </c>
      <c r="D179" s="12" t="s">
        <v>12</v>
      </c>
      <c r="E179" s="12">
        <v>22041090</v>
      </c>
      <c r="F179" s="12" t="s">
        <v>137</v>
      </c>
      <c r="G179" s="13">
        <v>4408</v>
      </c>
      <c r="H179" s="13">
        <v>26263</v>
      </c>
    </row>
    <row r="180" spans="1:8" x14ac:dyDescent="0.25">
      <c r="A180" s="12">
        <v>2024</v>
      </c>
      <c r="B180" s="12">
        <v>8</v>
      </c>
      <c r="C180" s="12" t="s">
        <v>135</v>
      </c>
      <c r="D180" s="12" t="s">
        <v>25</v>
      </c>
      <c r="E180" s="12">
        <v>22041090</v>
      </c>
      <c r="F180" s="12" t="s">
        <v>137</v>
      </c>
      <c r="G180" s="13">
        <v>1314</v>
      </c>
      <c r="H180" s="13">
        <v>10428</v>
      </c>
    </row>
    <row r="181" spans="1:8" x14ac:dyDescent="0.25">
      <c r="A181" s="12">
        <v>2024</v>
      </c>
      <c r="B181" s="12">
        <v>8</v>
      </c>
      <c r="C181" s="12" t="s">
        <v>135</v>
      </c>
      <c r="D181" s="12" t="s">
        <v>18</v>
      </c>
      <c r="E181" s="12">
        <v>22041090</v>
      </c>
      <c r="F181" s="12" t="s">
        <v>137</v>
      </c>
      <c r="G181" s="13">
        <v>9338</v>
      </c>
      <c r="H181" s="13">
        <v>32827</v>
      </c>
    </row>
    <row r="182" spans="1:8" x14ac:dyDescent="0.25">
      <c r="A182" s="12">
        <v>2024</v>
      </c>
      <c r="B182" s="12">
        <v>8</v>
      </c>
      <c r="C182" s="12" t="s">
        <v>135</v>
      </c>
      <c r="D182" s="12" t="s">
        <v>21</v>
      </c>
      <c r="E182" s="12">
        <v>22041090</v>
      </c>
      <c r="F182" s="12" t="s">
        <v>137</v>
      </c>
      <c r="G182" s="12">
        <v>9</v>
      </c>
      <c r="H182" s="12">
        <v>484</v>
      </c>
    </row>
    <row r="183" spans="1:8" x14ac:dyDescent="0.25">
      <c r="A183" s="12">
        <v>2024</v>
      </c>
      <c r="B183" s="12">
        <v>8</v>
      </c>
      <c r="C183" s="12" t="s">
        <v>135</v>
      </c>
      <c r="D183" s="12" t="s">
        <v>54</v>
      </c>
      <c r="E183" s="12">
        <v>22041090</v>
      </c>
      <c r="F183" s="12" t="s">
        <v>137</v>
      </c>
      <c r="G183" s="13">
        <v>5393</v>
      </c>
      <c r="H183" s="13">
        <v>141895</v>
      </c>
    </row>
    <row r="184" spans="1:8" x14ac:dyDescent="0.25">
      <c r="A184" s="12">
        <v>2024</v>
      </c>
      <c r="B184" s="12">
        <v>8</v>
      </c>
      <c r="C184" s="12" t="s">
        <v>135</v>
      </c>
      <c r="D184" s="12" t="s">
        <v>39</v>
      </c>
      <c r="E184" s="12">
        <v>22041090</v>
      </c>
      <c r="F184" s="12" t="s">
        <v>137</v>
      </c>
      <c r="G184" s="13">
        <v>47882</v>
      </c>
      <c r="H184" s="13">
        <v>293942</v>
      </c>
    </row>
    <row r="185" spans="1:8" x14ac:dyDescent="0.25">
      <c r="A185" s="12">
        <v>2024</v>
      </c>
      <c r="B185" s="12">
        <v>8</v>
      </c>
      <c r="C185" s="12" t="s">
        <v>135</v>
      </c>
      <c r="D185" s="12" t="s">
        <v>29</v>
      </c>
      <c r="E185" s="12">
        <v>22041090</v>
      </c>
      <c r="F185" s="12" t="s">
        <v>137</v>
      </c>
      <c r="G185" s="12">
        <v>23</v>
      </c>
      <c r="H185" s="12">
        <v>809</v>
      </c>
    </row>
    <row r="186" spans="1:8" x14ac:dyDescent="0.25">
      <c r="A186" s="12">
        <v>2024</v>
      </c>
      <c r="B186" s="12">
        <v>9</v>
      </c>
      <c r="C186" s="12" t="s">
        <v>119</v>
      </c>
      <c r="D186" s="12" t="s">
        <v>9</v>
      </c>
      <c r="E186" s="12">
        <v>22042147</v>
      </c>
      <c r="F186" s="12" t="s">
        <v>120</v>
      </c>
      <c r="G186" s="12">
        <v>324</v>
      </c>
      <c r="H186" s="13">
        <v>2115</v>
      </c>
    </row>
    <row r="187" spans="1:8" x14ac:dyDescent="0.25">
      <c r="A187" s="12">
        <v>2024</v>
      </c>
      <c r="B187" s="12">
        <v>9</v>
      </c>
      <c r="C187" s="12" t="s">
        <v>119</v>
      </c>
      <c r="D187" s="12" t="s">
        <v>12</v>
      </c>
      <c r="E187" s="12">
        <v>22042166</v>
      </c>
      <c r="F187" s="12" t="s">
        <v>123</v>
      </c>
      <c r="G187" s="12">
        <v>630</v>
      </c>
      <c r="H187" s="13">
        <v>2105</v>
      </c>
    </row>
    <row r="188" spans="1:8" x14ac:dyDescent="0.25">
      <c r="A188" s="12">
        <v>2024</v>
      </c>
      <c r="B188" s="12">
        <v>9</v>
      </c>
      <c r="C188" s="12" t="s">
        <v>119</v>
      </c>
      <c r="D188" s="12" t="s">
        <v>12</v>
      </c>
      <c r="E188" s="12">
        <v>22042167</v>
      </c>
      <c r="F188" s="12" t="s">
        <v>124</v>
      </c>
      <c r="G188" s="13">
        <v>20763</v>
      </c>
      <c r="H188" s="13">
        <v>135582</v>
      </c>
    </row>
    <row r="189" spans="1:8" x14ac:dyDescent="0.25">
      <c r="A189" s="12">
        <v>2024</v>
      </c>
      <c r="B189" s="12">
        <v>9</v>
      </c>
      <c r="C189" s="12" t="s">
        <v>119</v>
      </c>
      <c r="D189" s="12" t="s">
        <v>12</v>
      </c>
      <c r="E189" s="12">
        <v>22042168</v>
      </c>
      <c r="F189" s="12" t="s">
        <v>133</v>
      </c>
      <c r="G189" s="12">
        <v>495</v>
      </c>
      <c r="H189" s="13">
        <v>4832</v>
      </c>
    </row>
    <row r="190" spans="1:8" x14ac:dyDescent="0.25">
      <c r="A190" s="12">
        <v>2024</v>
      </c>
      <c r="B190" s="12">
        <v>9</v>
      </c>
      <c r="C190" s="12" t="s">
        <v>119</v>
      </c>
      <c r="D190" s="12" t="s">
        <v>18</v>
      </c>
      <c r="E190" s="12">
        <v>22042149</v>
      </c>
      <c r="F190" s="12" t="s">
        <v>121</v>
      </c>
      <c r="G190" s="12">
        <v>90</v>
      </c>
      <c r="H190" s="13">
        <v>2163</v>
      </c>
    </row>
    <row r="191" spans="1:8" x14ac:dyDescent="0.25">
      <c r="A191" s="12">
        <v>2024</v>
      </c>
      <c r="B191" s="12">
        <v>9</v>
      </c>
      <c r="C191" s="12" t="s">
        <v>119</v>
      </c>
      <c r="D191" s="12" t="s">
        <v>18</v>
      </c>
      <c r="E191" s="12">
        <v>22042168</v>
      </c>
      <c r="F191" s="12" t="s">
        <v>133</v>
      </c>
      <c r="G191" s="12">
        <v>72</v>
      </c>
      <c r="H191" s="13">
        <v>14770</v>
      </c>
    </row>
    <row r="192" spans="1:8" x14ac:dyDescent="0.25">
      <c r="A192" s="12">
        <v>2024</v>
      </c>
      <c r="B192" s="12">
        <v>9</v>
      </c>
      <c r="C192" s="12" t="s">
        <v>119</v>
      </c>
      <c r="D192" s="12" t="s">
        <v>18</v>
      </c>
      <c r="E192" s="12">
        <v>22042169</v>
      </c>
      <c r="F192" s="12" t="s">
        <v>127</v>
      </c>
      <c r="G192" s="12">
        <v>117</v>
      </c>
      <c r="H192" s="13">
        <v>6601</v>
      </c>
    </row>
    <row r="193" spans="1:8" x14ac:dyDescent="0.25">
      <c r="A193" s="12">
        <v>2024</v>
      </c>
      <c r="B193" s="12">
        <v>9</v>
      </c>
      <c r="C193" s="12" t="s">
        <v>119</v>
      </c>
      <c r="D193" s="12" t="s">
        <v>39</v>
      </c>
      <c r="E193" s="12">
        <v>22042146</v>
      </c>
      <c r="F193" s="12" t="s">
        <v>125</v>
      </c>
      <c r="G193" s="12">
        <v>945</v>
      </c>
      <c r="H193" s="13">
        <v>3394</v>
      </c>
    </row>
    <row r="194" spans="1:8" x14ac:dyDescent="0.25">
      <c r="A194" s="12">
        <v>2024</v>
      </c>
      <c r="B194" s="12">
        <v>9</v>
      </c>
      <c r="C194" s="12" t="s">
        <v>119</v>
      </c>
      <c r="D194" s="12" t="s">
        <v>39</v>
      </c>
      <c r="E194" s="12">
        <v>22042168</v>
      </c>
      <c r="F194" s="12" t="s">
        <v>133</v>
      </c>
      <c r="G194" s="12">
        <v>450</v>
      </c>
      <c r="H194" s="13">
        <v>2584</v>
      </c>
    </row>
    <row r="195" spans="1:8" x14ac:dyDescent="0.25">
      <c r="A195" s="12">
        <v>2024</v>
      </c>
      <c r="B195" s="12">
        <v>9</v>
      </c>
      <c r="C195" s="12" t="s">
        <v>119</v>
      </c>
      <c r="D195" s="12" t="s">
        <v>39</v>
      </c>
      <c r="E195" s="12">
        <v>22042170</v>
      </c>
      <c r="F195" s="12" t="s">
        <v>134</v>
      </c>
      <c r="G195" s="13">
        <v>9432</v>
      </c>
      <c r="H195" s="13">
        <v>32826</v>
      </c>
    </row>
    <row r="196" spans="1:8" x14ac:dyDescent="0.25">
      <c r="A196" s="12">
        <v>2024</v>
      </c>
      <c r="B196" s="12">
        <v>9</v>
      </c>
      <c r="C196" s="12" t="s">
        <v>119</v>
      </c>
      <c r="D196" s="12" t="s">
        <v>44</v>
      </c>
      <c r="E196" s="12">
        <v>22042149</v>
      </c>
      <c r="F196" s="12" t="s">
        <v>121</v>
      </c>
      <c r="G196" s="13">
        <v>1683</v>
      </c>
      <c r="H196" s="13">
        <v>15569</v>
      </c>
    </row>
    <row r="197" spans="1:8" x14ac:dyDescent="0.25">
      <c r="A197" s="12">
        <v>2024</v>
      </c>
      <c r="B197" s="12">
        <v>9</v>
      </c>
      <c r="C197" s="12" t="s">
        <v>119</v>
      </c>
      <c r="D197" s="12" t="s">
        <v>44</v>
      </c>
      <c r="E197" s="12">
        <v>22042168</v>
      </c>
      <c r="F197" s="12" t="s">
        <v>133</v>
      </c>
      <c r="G197" s="13">
        <v>4725</v>
      </c>
      <c r="H197" s="13">
        <v>43760</v>
      </c>
    </row>
    <row r="198" spans="1:8" x14ac:dyDescent="0.25">
      <c r="A198" s="12">
        <v>2024</v>
      </c>
      <c r="B198" s="12">
        <v>9</v>
      </c>
      <c r="C198" s="12" t="s">
        <v>119</v>
      </c>
      <c r="D198" s="12" t="s">
        <v>44</v>
      </c>
      <c r="E198" s="12">
        <v>22042169</v>
      </c>
      <c r="F198" s="12" t="s">
        <v>127</v>
      </c>
      <c r="G198" s="13">
        <v>1170</v>
      </c>
      <c r="H198" s="13">
        <v>16071</v>
      </c>
    </row>
    <row r="199" spans="1:8" x14ac:dyDescent="0.25">
      <c r="A199" s="12">
        <v>2024</v>
      </c>
      <c r="B199" s="12">
        <v>9</v>
      </c>
      <c r="C199" s="12" t="s">
        <v>135</v>
      </c>
      <c r="D199" s="12" t="s">
        <v>12</v>
      </c>
      <c r="E199" s="12">
        <v>22041090</v>
      </c>
      <c r="F199" s="12" t="s">
        <v>137</v>
      </c>
      <c r="G199" s="13">
        <v>13745</v>
      </c>
      <c r="H199" s="13">
        <v>56501</v>
      </c>
    </row>
    <row r="200" spans="1:8" x14ac:dyDescent="0.25">
      <c r="A200" s="12">
        <v>2024</v>
      </c>
      <c r="B200" s="12">
        <v>9</v>
      </c>
      <c r="C200" s="12" t="s">
        <v>135</v>
      </c>
      <c r="D200" s="12" t="s">
        <v>18</v>
      </c>
      <c r="E200" s="12">
        <v>22041090</v>
      </c>
      <c r="F200" s="12" t="s">
        <v>137</v>
      </c>
      <c r="G200" s="13">
        <v>6656</v>
      </c>
      <c r="H200" s="13">
        <v>24941</v>
      </c>
    </row>
    <row r="201" spans="1:8" x14ac:dyDescent="0.25">
      <c r="A201" s="12">
        <v>2024</v>
      </c>
      <c r="B201" s="12">
        <v>9</v>
      </c>
      <c r="C201" s="12" t="s">
        <v>135</v>
      </c>
      <c r="D201" s="12" t="s">
        <v>54</v>
      </c>
      <c r="E201" s="12">
        <v>22041090</v>
      </c>
      <c r="F201" s="12" t="s">
        <v>137</v>
      </c>
      <c r="G201" s="12">
        <v>198</v>
      </c>
      <c r="H201" s="13">
        <v>5676</v>
      </c>
    </row>
    <row r="202" spans="1:8" x14ac:dyDescent="0.25">
      <c r="A202" s="12">
        <v>2024</v>
      </c>
      <c r="B202" s="12">
        <v>9</v>
      </c>
      <c r="C202" s="12" t="s">
        <v>135</v>
      </c>
      <c r="D202" s="12" t="s">
        <v>39</v>
      </c>
      <c r="E202" s="12">
        <v>22041090</v>
      </c>
      <c r="F202" s="12" t="s">
        <v>137</v>
      </c>
      <c r="G202" s="13">
        <v>68357</v>
      </c>
      <c r="H202" s="13">
        <v>524578</v>
      </c>
    </row>
    <row r="203" spans="1:8" x14ac:dyDescent="0.25">
      <c r="A203" s="12">
        <v>2024</v>
      </c>
      <c r="B203" s="12">
        <v>9</v>
      </c>
      <c r="C203" s="12" t="s">
        <v>135</v>
      </c>
      <c r="D203" s="12" t="s">
        <v>29</v>
      </c>
      <c r="E203" s="12">
        <v>22041090</v>
      </c>
      <c r="F203" s="12" t="s">
        <v>137</v>
      </c>
      <c r="G203" s="12">
        <v>5</v>
      </c>
      <c r="H203" s="12">
        <v>227</v>
      </c>
    </row>
    <row r="204" spans="1:8" x14ac:dyDescent="0.25">
      <c r="A204" s="12">
        <v>2024</v>
      </c>
      <c r="B204" s="12">
        <v>10</v>
      </c>
      <c r="C204" s="12" t="s">
        <v>117</v>
      </c>
      <c r="D204" s="12" t="s">
        <v>54</v>
      </c>
      <c r="E204" s="12">
        <v>22042199</v>
      </c>
      <c r="F204" s="12" t="s">
        <v>118</v>
      </c>
      <c r="G204" s="12">
        <v>6</v>
      </c>
      <c r="H204" s="12">
        <v>27</v>
      </c>
    </row>
    <row r="205" spans="1:8" x14ac:dyDescent="0.25">
      <c r="A205" s="12">
        <v>2024</v>
      </c>
      <c r="B205" s="12">
        <v>10</v>
      </c>
      <c r="C205" s="12" t="s">
        <v>117</v>
      </c>
      <c r="D205" s="12" t="s">
        <v>39</v>
      </c>
      <c r="E205" s="12">
        <v>22042199</v>
      </c>
      <c r="F205" s="12" t="s">
        <v>118</v>
      </c>
      <c r="G205" s="12">
        <v>338</v>
      </c>
      <c r="H205" s="13">
        <v>4049</v>
      </c>
    </row>
    <row r="206" spans="1:8" x14ac:dyDescent="0.25">
      <c r="A206" s="12">
        <v>2024</v>
      </c>
      <c r="B206" s="12">
        <v>10</v>
      </c>
      <c r="C206" s="12" t="s">
        <v>117</v>
      </c>
      <c r="D206" s="12" t="s">
        <v>103</v>
      </c>
      <c r="E206" s="12">
        <v>22042199</v>
      </c>
      <c r="F206" s="12" t="s">
        <v>118</v>
      </c>
      <c r="G206" s="12">
        <v>270</v>
      </c>
      <c r="H206" s="13">
        <v>3873</v>
      </c>
    </row>
    <row r="207" spans="1:8" x14ac:dyDescent="0.25">
      <c r="A207" s="12">
        <v>2024</v>
      </c>
      <c r="B207" s="12">
        <v>10</v>
      </c>
      <c r="C207" s="12" t="s">
        <v>119</v>
      </c>
      <c r="D207" s="12" t="s">
        <v>12</v>
      </c>
      <c r="E207" s="12">
        <v>22042132</v>
      </c>
      <c r="F207" s="12" t="s">
        <v>139</v>
      </c>
      <c r="G207" s="13">
        <v>1499</v>
      </c>
      <c r="H207" s="13">
        <v>12165</v>
      </c>
    </row>
    <row r="208" spans="1:8" x14ac:dyDescent="0.25">
      <c r="A208" s="12">
        <v>2024</v>
      </c>
      <c r="B208" s="12">
        <v>10</v>
      </c>
      <c r="C208" s="12" t="s">
        <v>119</v>
      </c>
      <c r="D208" s="12" t="s">
        <v>12</v>
      </c>
      <c r="E208" s="12">
        <v>22042142</v>
      </c>
      <c r="F208" s="12" t="s">
        <v>128</v>
      </c>
      <c r="G208" s="12">
        <v>180</v>
      </c>
      <c r="H208" s="13">
        <v>2047</v>
      </c>
    </row>
    <row r="209" spans="1:8" x14ac:dyDescent="0.25">
      <c r="A209" s="12">
        <v>2024</v>
      </c>
      <c r="B209" s="12">
        <v>10</v>
      </c>
      <c r="C209" s="12" t="s">
        <v>119</v>
      </c>
      <c r="D209" s="12" t="s">
        <v>12</v>
      </c>
      <c r="E209" s="12">
        <v>22042166</v>
      </c>
      <c r="F209" s="12" t="s">
        <v>123</v>
      </c>
      <c r="G209" s="12">
        <v>540</v>
      </c>
      <c r="H209" s="13">
        <v>7014</v>
      </c>
    </row>
    <row r="210" spans="1:8" x14ac:dyDescent="0.25">
      <c r="A210" s="12">
        <v>2024</v>
      </c>
      <c r="B210" s="12">
        <v>10</v>
      </c>
      <c r="C210" s="12" t="s">
        <v>119</v>
      </c>
      <c r="D210" s="12" t="s">
        <v>12</v>
      </c>
      <c r="E210" s="12">
        <v>22042167</v>
      </c>
      <c r="F210" s="12" t="s">
        <v>124</v>
      </c>
      <c r="G210" s="13">
        <v>9344</v>
      </c>
      <c r="H210" s="13">
        <v>92929</v>
      </c>
    </row>
    <row r="211" spans="1:8" x14ac:dyDescent="0.25">
      <c r="A211" s="12">
        <v>2024</v>
      </c>
      <c r="B211" s="12">
        <v>10</v>
      </c>
      <c r="C211" s="12" t="s">
        <v>119</v>
      </c>
      <c r="D211" s="12" t="s">
        <v>31</v>
      </c>
      <c r="E211" s="12">
        <v>22042154</v>
      </c>
      <c r="F211" s="12" t="s">
        <v>149</v>
      </c>
      <c r="G211" s="12">
        <v>18</v>
      </c>
      <c r="H211" s="12">
        <v>761</v>
      </c>
    </row>
    <row r="212" spans="1:8" x14ac:dyDescent="0.25">
      <c r="A212" s="12">
        <v>2024</v>
      </c>
      <c r="B212" s="12">
        <v>10</v>
      </c>
      <c r="C212" s="12" t="s">
        <v>119</v>
      </c>
      <c r="D212" s="12" t="s">
        <v>31</v>
      </c>
      <c r="E212" s="12">
        <v>22042161</v>
      </c>
      <c r="F212" s="12" t="s">
        <v>126</v>
      </c>
      <c r="G212" s="12">
        <v>5</v>
      </c>
      <c r="H212" s="12">
        <v>72</v>
      </c>
    </row>
    <row r="213" spans="1:8" x14ac:dyDescent="0.25">
      <c r="A213" s="12">
        <v>2024</v>
      </c>
      <c r="B213" s="12">
        <v>10</v>
      </c>
      <c r="C213" s="12" t="s">
        <v>119</v>
      </c>
      <c r="D213" s="12" t="s">
        <v>21</v>
      </c>
      <c r="E213" s="12">
        <v>22042163</v>
      </c>
      <c r="F213" s="12" t="s">
        <v>150</v>
      </c>
      <c r="G213" s="12">
        <v>1</v>
      </c>
      <c r="H213" s="12">
        <v>39</v>
      </c>
    </row>
    <row r="214" spans="1:8" x14ac:dyDescent="0.25">
      <c r="A214" s="12">
        <v>2024</v>
      </c>
      <c r="B214" s="12">
        <v>10</v>
      </c>
      <c r="C214" s="12" t="s">
        <v>119</v>
      </c>
      <c r="D214" s="12" t="s">
        <v>54</v>
      </c>
      <c r="E214" s="12">
        <v>22042164</v>
      </c>
      <c r="F214" s="12" t="s">
        <v>131</v>
      </c>
      <c r="G214" s="12">
        <v>603</v>
      </c>
      <c r="H214" s="13">
        <v>2432</v>
      </c>
    </row>
    <row r="215" spans="1:8" x14ac:dyDescent="0.25">
      <c r="A215" s="12">
        <v>2024</v>
      </c>
      <c r="B215" s="12">
        <v>10</v>
      </c>
      <c r="C215" s="12" t="s">
        <v>119</v>
      </c>
      <c r="D215" s="12" t="s">
        <v>54</v>
      </c>
      <c r="E215" s="12">
        <v>22042165</v>
      </c>
      <c r="F215" s="12" t="s">
        <v>132</v>
      </c>
      <c r="G215" s="12">
        <v>419</v>
      </c>
      <c r="H215" s="13">
        <v>2047</v>
      </c>
    </row>
    <row r="216" spans="1:8" x14ac:dyDescent="0.25">
      <c r="A216" s="12">
        <v>2024</v>
      </c>
      <c r="B216" s="12">
        <v>10</v>
      </c>
      <c r="C216" s="12" t="s">
        <v>119</v>
      </c>
      <c r="D216" s="12" t="s">
        <v>54</v>
      </c>
      <c r="E216" s="12">
        <v>22042168</v>
      </c>
      <c r="F216" s="12" t="s">
        <v>133</v>
      </c>
      <c r="G216" s="13">
        <v>1494</v>
      </c>
      <c r="H216" s="13">
        <v>5575</v>
      </c>
    </row>
    <row r="217" spans="1:8" x14ac:dyDescent="0.25">
      <c r="A217" s="12">
        <v>2024</v>
      </c>
      <c r="B217" s="12">
        <v>10</v>
      </c>
      <c r="C217" s="12" t="s">
        <v>119</v>
      </c>
      <c r="D217" s="12" t="s">
        <v>54</v>
      </c>
      <c r="E217" s="12">
        <v>22042169</v>
      </c>
      <c r="F217" s="12" t="s">
        <v>127</v>
      </c>
      <c r="G217" s="12">
        <v>1</v>
      </c>
      <c r="H217" s="12">
        <v>76</v>
      </c>
    </row>
    <row r="218" spans="1:8" x14ac:dyDescent="0.25">
      <c r="A218" s="12">
        <v>2024</v>
      </c>
      <c r="B218" s="12">
        <v>10</v>
      </c>
      <c r="C218" s="12" t="s">
        <v>119</v>
      </c>
      <c r="D218" s="12" t="s">
        <v>54</v>
      </c>
      <c r="E218" s="12">
        <v>22042170</v>
      </c>
      <c r="F218" s="12" t="s">
        <v>134</v>
      </c>
      <c r="G218" s="12">
        <v>689</v>
      </c>
      <c r="H218" s="13">
        <v>2777</v>
      </c>
    </row>
    <row r="219" spans="1:8" x14ac:dyDescent="0.25">
      <c r="A219" s="12">
        <v>2024</v>
      </c>
      <c r="B219" s="12">
        <v>10</v>
      </c>
      <c r="C219" s="12" t="s">
        <v>119</v>
      </c>
      <c r="D219" s="12" t="s">
        <v>39</v>
      </c>
      <c r="E219" s="12">
        <v>22042131</v>
      </c>
      <c r="F219" s="12" t="s">
        <v>145</v>
      </c>
      <c r="G219" s="12">
        <v>27</v>
      </c>
      <c r="H219" s="12">
        <v>479</v>
      </c>
    </row>
    <row r="220" spans="1:8" x14ac:dyDescent="0.25">
      <c r="A220" s="12">
        <v>2024</v>
      </c>
      <c r="B220" s="12">
        <v>10</v>
      </c>
      <c r="C220" s="12" t="s">
        <v>119</v>
      </c>
      <c r="D220" s="12" t="s">
        <v>39</v>
      </c>
      <c r="E220" s="12">
        <v>22042133</v>
      </c>
      <c r="F220" s="12" t="s">
        <v>151</v>
      </c>
      <c r="G220" s="12">
        <v>18</v>
      </c>
      <c r="H220" s="12">
        <v>684</v>
      </c>
    </row>
    <row r="221" spans="1:8" x14ac:dyDescent="0.25">
      <c r="A221" s="12">
        <v>2024</v>
      </c>
      <c r="B221" s="12">
        <v>10</v>
      </c>
      <c r="C221" s="12" t="s">
        <v>119</v>
      </c>
      <c r="D221" s="12" t="s">
        <v>39</v>
      </c>
      <c r="E221" s="12">
        <v>22042149</v>
      </c>
      <c r="F221" s="12" t="s">
        <v>121</v>
      </c>
      <c r="G221" s="12">
        <v>180</v>
      </c>
      <c r="H221" s="12">
        <v>502</v>
      </c>
    </row>
    <row r="222" spans="1:8" x14ac:dyDescent="0.25">
      <c r="A222" s="12">
        <v>2024</v>
      </c>
      <c r="B222" s="12">
        <v>10</v>
      </c>
      <c r="C222" s="12" t="s">
        <v>119</v>
      </c>
      <c r="D222" s="12" t="s">
        <v>39</v>
      </c>
      <c r="E222" s="12">
        <v>22042151</v>
      </c>
      <c r="F222" s="12" t="s">
        <v>129</v>
      </c>
      <c r="G222" s="12">
        <v>27</v>
      </c>
      <c r="H222" s="13">
        <v>2092</v>
      </c>
    </row>
    <row r="223" spans="1:8" x14ac:dyDescent="0.25">
      <c r="A223" s="12">
        <v>2024</v>
      </c>
      <c r="B223" s="12">
        <v>10</v>
      </c>
      <c r="C223" s="12" t="s">
        <v>119</v>
      </c>
      <c r="D223" s="12" t="s">
        <v>39</v>
      </c>
      <c r="E223" s="12">
        <v>22042169</v>
      </c>
      <c r="F223" s="12" t="s">
        <v>127</v>
      </c>
      <c r="G223" s="12">
        <v>630</v>
      </c>
      <c r="H223" s="13">
        <v>1956</v>
      </c>
    </row>
    <row r="224" spans="1:8" x14ac:dyDescent="0.25">
      <c r="A224" s="12">
        <v>2024</v>
      </c>
      <c r="B224" s="12">
        <v>10</v>
      </c>
      <c r="C224" s="12" t="s">
        <v>119</v>
      </c>
      <c r="D224" s="12" t="s">
        <v>152</v>
      </c>
      <c r="E224" s="12">
        <v>22042131</v>
      </c>
      <c r="F224" s="12" t="s">
        <v>145</v>
      </c>
      <c r="G224" s="12">
        <v>45</v>
      </c>
      <c r="H224" s="12">
        <v>323</v>
      </c>
    </row>
    <row r="225" spans="1:8" x14ac:dyDescent="0.25">
      <c r="A225" s="12">
        <v>2024</v>
      </c>
      <c r="B225" s="12">
        <v>10</v>
      </c>
      <c r="C225" s="12" t="s">
        <v>119</v>
      </c>
      <c r="D225" s="12" t="s">
        <v>152</v>
      </c>
      <c r="E225" s="12">
        <v>22042152</v>
      </c>
      <c r="F225" s="12" t="s">
        <v>130</v>
      </c>
      <c r="G225" s="12">
        <v>90</v>
      </c>
      <c r="H225" s="12">
        <v>671</v>
      </c>
    </row>
    <row r="226" spans="1:8" x14ac:dyDescent="0.25">
      <c r="A226" s="12">
        <v>2024</v>
      </c>
      <c r="B226" s="12">
        <v>10</v>
      </c>
      <c r="C226" s="12" t="s">
        <v>119</v>
      </c>
      <c r="D226" s="12" t="s">
        <v>152</v>
      </c>
      <c r="E226" s="12">
        <v>22042155</v>
      </c>
      <c r="F226" s="12" t="s">
        <v>138</v>
      </c>
      <c r="G226" s="12">
        <v>90</v>
      </c>
      <c r="H226" s="12">
        <v>671</v>
      </c>
    </row>
    <row r="227" spans="1:8" x14ac:dyDescent="0.25">
      <c r="A227" s="12">
        <v>2024</v>
      </c>
      <c r="B227" s="12">
        <v>10</v>
      </c>
      <c r="C227" s="12" t="s">
        <v>119</v>
      </c>
      <c r="D227" s="12" t="s">
        <v>152</v>
      </c>
      <c r="E227" s="12">
        <v>22042156</v>
      </c>
      <c r="F227" s="12" t="s">
        <v>141</v>
      </c>
      <c r="G227" s="12">
        <v>45</v>
      </c>
      <c r="H227" s="12">
        <v>336</v>
      </c>
    </row>
    <row r="228" spans="1:8" x14ac:dyDescent="0.25">
      <c r="A228" s="12">
        <v>2024</v>
      </c>
      <c r="B228" s="12">
        <v>10</v>
      </c>
      <c r="C228" s="12" t="s">
        <v>119</v>
      </c>
      <c r="D228" s="12" t="s">
        <v>152</v>
      </c>
      <c r="E228" s="12">
        <v>22042161</v>
      </c>
      <c r="F228" s="12" t="s">
        <v>126</v>
      </c>
      <c r="G228" s="12">
        <v>135</v>
      </c>
      <c r="H228" s="13">
        <v>1007</v>
      </c>
    </row>
    <row r="229" spans="1:8" x14ac:dyDescent="0.25">
      <c r="A229" s="12">
        <v>2024</v>
      </c>
      <c r="B229" s="12">
        <v>10</v>
      </c>
      <c r="C229" s="12" t="s">
        <v>119</v>
      </c>
      <c r="D229" s="12" t="s">
        <v>152</v>
      </c>
      <c r="E229" s="12">
        <v>22042170</v>
      </c>
      <c r="F229" s="12" t="s">
        <v>134</v>
      </c>
      <c r="G229" s="12">
        <v>45</v>
      </c>
      <c r="H229" s="12">
        <v>331</v>
      </c>
    </row>
    <row r="230" spans="1:8" x14ac:dyDescent="0.25">
      <c r="A230" s="12">
        <v>2024</v>
      </c>
      <c r="B230" s="12">
        <v>10</v>
      </c>
      <c r="C230" s="12" t="s">
        <v>119</v>
      </c>
      <c r="D230" s="12" t="s">
        <v>153</v>
      </c>
      <c r="E230" s="12">
        <v>22042162</v>
      </c>
      <c r="F230" s="12" t="s">
        <v>154</v>
      </c>
      <c r="G230" s="12">
        <v>15</v>
      </c>
      <c r="H230" s="12">
        <v>546</v>
      </c>
    </row>
    <row r="231" spans="1:8" x14ac:dyDescent="0.25">
      <c r="A231" s="12">
        <v>2024</v>
      </c>
      <c r="B231" s="12">
        <v>10</v>
      </c>
      <c r="C231" s="12" t="s">
        <v>142</v>
      </c>
      <c r="D231" s="12" t="s">
        <v>54</v>
      </c>
      <c r="E231" s="12">
        <v>22051010</v>
      </c>
      <c r="F231" s="12" t="s">
        <v>143</v>
      </c>
      <c r="G231" s="12">
        <v>968</v>
      </c>
      <c r="H231" s="13">
        <v>6043</v>
      </c>
    </row>
    <row r="232" spans="1:8" x14ac:dyDescent="0.25">
      <c r="A232" s="12">
        <v>2024</v>
      </c>
      <c r="B232" s="12">
        <v>10</v>
      </c>
      <c r="C232" s="12" t="s">
        <v>135</v>
      </c>
      <c r="D232" s="12" t="s">
        <v>12</v>
      </c>
      <c r="E232" s="12">
        <v>22041090</v>
      </c>
      <c r="F232" s="12" t="s">
        <v>137</v>
      </c>
      <c r="G232" s="13">
        <v>49905</v>
      </c>
      <c r="H232" s="13">
        <v>279428</v>
      </c>
    </row>
    <row r="233" spans="1:8" x14ac:dyDescent="0.25">
      <c r="A233" s="12">
        <v>2024</v>
      </c>
      <c r="B233" s="12">
        <v>10</v>
      </c>
      <c r="C233" s="12" t="s">
        <v>135</v>
      </c>
      <c r="D233" s="12" t="s">
        <v>18</v>
      </c>
      <c r="E233" s="12">
        <v>22041090</v>
      </c>
      <c r="F233" s="12" t="s">
        <v>137</v>
      </c>
      <c r="G233" s="13">
        <v>10868</v>
      </c>
      <c r="H233" s="13">
        <v>48911</v>
      </c>
    </row>
    <row r="234" spans="1:8" x14ac:dyDescent="0.25">
      <c r="A234" s="12">
        <v>2024</v>
      </c>
      <c r="B234" s="12">
        <v>10</v>
      </c>
      <c r="C234" s="12" t="s">
        <v>135</v>
      </c>
      <c r="D234" s="12" t="s">
        <v>54</v>
      </c>
      <c r="E234" s="12">
        <v>22041090</v>
      </c>
      <c r="F234" s="12" t="s">
        <v>137</v>
      </c>
      <c r="G234" s="13">
        <v>42932</v>
      </c>
      <c r="H234" s="13">
        <v>414426</v>
      </c>
    </row>
    <row r="235" spans="1:8" x14ac:dyDescent="0.25">
      <c r="A235" s="12">
        <v>2024</v>
      </c>
      <c r="B235" s="12">
        <v>10</v>
      </c>
      <c r="C235" s="12" t="s">
        <v>135</v>
      </c>
      <c r="D235" s="12" t="s">
        <v>39</v>
      </c>
      <c r="E235" s="12">
        <v>22041090</v>
      </c>
      <c r="F235" s="12" t="s">
        <v>137</v>
      </c>
      <c r="G235" s="13">
        <v>53888</v>
      </c>
      <c r="H235" s="13">
        <v>357803</v>
      </c>
    </row>
    <row r="236" spans="1:8" x14ac:dyDescent="0.25">
      <c r="A236" s="12">
        <v>2024</v>
      </c>
      <c r="B236" s="12">
        <v>10</v>
      </c>
      <c r="C236" s="12" t="s">
        <v>135</v>
      </c>
      <c r="D236" s="12" t="s">
        <v>29</v>
      </c>
      <c r="E236" s="12">
        <v>22041090</v>
      </c>
      <c r="F236" s="12" t="s">
        <v>137</v>
      </c>
      <c r="G236" s="12">
        <v>18</v>
      </c>
      <c r="H236" s="12">
        <v>511</v>
      </c>
    </row>
    <row r="237" spans="1:8" x14ac:dyDescent="0.25">
      <c r="A237" s="12">
        <v>2024</v>
      </c>
      <c r="B237" s="12">
        <v>11</v>
      </c>
      <c r="C237" s="12" t="s">
        <v>117</v>
      </c>
      <c r="D237" s="12" t="s">
        <v>12</v>
      </c>
      <c r="E237" s="12">
        <v>22042199</v>
      </c>
      <c r="F237" s="12" t="s">
        <v>118</v>
      </c>
      <c r="G237" s="12">
        <v>495</v>
      </c>
      <c r="H237" s="13">
        <v>3095</v>
      </c>
    </row>
    <row r="238" spans="1:8" x14ac:dyDescent="0.25">
      <c r="A238" s="12">
        <v>2024</v>
      </c>
      <c r="B238" s="12">
        <v>11</v>
      </c>
      <c r="C238" s="12" t="s">
        <v>117</v>
      </c>
      <c r="D238" s="12" t="s">
        <v>18</v>
      </c>
      <c r="E238" s="12">
        <v>22042199</v>
      </c>
      <c r="F238" s="12" t="s">
        <v>118</v>
      </c>
      <c r="G238" s="13">
        <v>2700</v>
      </c>
      <c r="H238" s="13">
        <v>22987</v>
      </c>
    </row>
    <row r="239" spans="1:8" x14ac:dyDescent="0.25">
      <c r="A239" s="12">
        <v>2024</v>
      </c>
      <c r="B239" s="12">
        <v>11</v>
      </c>
      <c r="C239" s="12" t="s">
        <v>117</v>
      </c>
      <c r="D239" s="12" t="s">
        <v>39</v>
      </c>
      <c r="E239" s="12">
        <v>22042199</v>
      </c>
      <c r="F239" s="12" t="s">
        <v>118</v>
      </c>
      <c r="G239" s="12">
        <v>9</v>
      </c>
      <c r="H239" s="12">
        <v>230</v>
      </c>
    </row>
    <row r="240" spans="1:8" x14ac:dyDescent="0.25">
      <c r="A240" s="12">
        <v>2024</v>
      </c>
      <c r="B240" s="12">
        <v>11</v>
      </c>
      <c r="C240" s="12" t="s">
        <v>117</v>
      </c>
      <c r="D240" s="12" t="s">
        <v>103</v>
      </c>
      <c r="E240" s="12">
        <v>22042199</v>
      </c>
      <c r="F240" s="12" t="s">
        <v>118</v>
      </c>
      <c r="G240" s="13">
        <v>3078</v>
      </c>
      <c r="H240" s="13">
        <v>20240</v>
      </c>
    </row>
    <row r="241" spans="1:8" x14ac:dyDescent="0.25">
      <c r="A241" s="12">
        <v>2024</v>
      </c>
      <c r="B241" s="12">
        <v>11</v>
      </c>
      <c r="C241" s="12" t="s">
        <v>119</v>
      </c>
      <c r="D241" s="12" t="s">
        <v>12</v>
      </c>
      <c r="E241" s="12">
        <v>22042142</v>
      </c>
      <c r="F241" s="12" t="s">
        <v>128</v>
      </c>
      <c r="G241" s="12">
        <v>68</v>
      </c>
      <c r="H241" s="12">
        <v>252</v>
      </c>
    </row>
    <row r="242" spans="1:8" x14ac:dyDescent="0.25">
      <c r="A242" s="12">
        <v>2024</v>
      </c>
      <c r="B242" s="12">
        <v>11</v>
      </c>
      <c r="C242" s="12" t="s">
        <v>119</v>
      </c>
      <c r="D242" s="12" t="s">
        <v>12</v>
      </c>
      <c r="E242" s="12">
        <v>22042148</v>
      </c>
      <c r="F242" s="12" t="s">
        <v>147</v>
      </c>
      <c r="G242" s="12">
        <v>45</v>
      </c>
      <c r="H242" s="12">
        <v>168</v>
      </c>
    </row>
    <row r="243" spans="1:8" x14ac:dyDescent="0.25">
      <c r="A243" s="12">
        <v>2024</v>
      </c>
      <c r="B243" s="12">
        <v>11</v>
      </c>
      <c r="C243" s="12" t="s">
        <v>119</v>
      </c>
      <c r="D243" s="12" t="s">
        <v>12</v>
      </c>
      <c r="E243" s="12">
        <v>22042159</v>
      </c>
      <c r="F243" s="12" t="s">
        <v>122</v>
      </c>
      <c r="G243" s="12">
        <v>810</v>
      </c>
      <c r="H243" s="13">
        <v>5013</v>
      </c>
    </row>
    <row r="244" spans="1:8" x14ac:dyDescent="0.25">
      <c r="A244" s="12">
        <v>2024</v>
      </c>
      <c r="B244" s="12">
        <v>11</v>
      </c>
      <c r="C244" s="12" t="s">
        <v>119</v>
      </c>
      <c r="D244" s="12" t="s">
        <v>12</v>
      </c>
      <c r="E244" s="12">
        <v>22042166</v>
      </c>
      <c r="F244" s="12" t="s">
        <v>123</v>
      </c>
      <c r="G244" s="12">
        <v>392</v>
      </c>
      <c r="H244" s="13">
        <v>3986</v>
      </c>
    </row>
    <row r="245" spans="1:8" x14ac:dyDescent="0.25">
      <c r="A245" s="12">
        <v>2024</v>
      </c>
      <c r="B245" s="12">
        <v>11</v>
      </c>
      <c r="C245" s="12" t="s">
        <v>119</v>
      </c>
      <c r="D245" s="12" t="s">
        <v>12</v>
      </c>
      <c r="E245" s="12">
        <v>22042167</v>
      </c>
      <c r="F245" s="12" t="s">
        <v>124</v>
      </c>
      <c r="G245" s="13">
        <v>14846</v>
      </c>
      <c r="H245" s="13">
        <v>107925</v>
      </c>
    </row>
    <row r="246" spans="1:8" x14ac:dyDescent="0.25">
      <c r="A246" s="12">
        <v>2024</v>
      </c>
      <c r="B246" s="12">
        <v>11</v>
      </c>
      <c r="C246" s="12" t="s">
        <v>119</v>
      </c>
      <c r="D246" s="12" t="s">
        <v>12</v>
      </c>
      <c r="E246" s="12">
        <v>22042168</v>
      </c>
      <c r="F246" s="12" t="s">
        <v>133</v>
      </c>
      <c r="G246" s="13">
        <v>2145</v>
      </c>
      <c r="H246" s="13">
        <v>23380</v>
      </c>
    </row>
    <row r="247" spans="1:8" x14ac:dyDescent="0.25">
      <c r="A247" s="12">
        <v>2024</v>
      </c>
      <c r="B247" s="12">
        <v>11</v>
      </c>
      <c r="C247" s="12" t="s">
        <v>119</v>
      </c>
      <c r="D247" s="12" t="s">
        <v>12</v>
      </c>
      <c r="E247" s="12">
        <v>22042169</v>
      </c>
      <c r="F247" s="12" t="s">
        <v>127</v>
      </c>
      <c r="G247" s="12">
        <v>50</v>
      </c>
      <c r="H247" s="13">
        <v>1319</v>
      </c>
    </row>
    <row r="248" spans="1:8" x14ac:dyDescent="0.25">
      <c r="A248" s="12">
        <v>2024</v>
      </c>
      <c r="B248" s="12">
        <v>11</v>
      </c>
      <c r="C248" s="12" t="s">
        <v>119</v>
      </c>
      <c r="D248" s="12" t="s">
        <v>12</v>
      </c>
      <c r="E248" s="12">
        <v>22042170</v>
      </c>
      <c r="F248" s="12" t="s">
        <v>134</v>
      </c>
      <c r="G248" s="12">
        <v>180</v>
      </c>
      <c r="H248" s="13">
        <v>1877</v>
      </c>
    </row>
    <row r="249" spans="1:8" x14ac:dyDescent="0.25">
      <c r="A249" s="12">
        <v>2024</v>
      </c>
      <c r="B249" s="12">
        <v>11</v>
      </c>
      <c r="C249" s="12" t="s">
        <v>119</v>
      </c>
      <c r="D249" s="12" t="s">
        <v>18</v>
      </c>
      <c r="E249" s="12">
        <v>22042139</v>
      </c>
      <c r="F249" s="12" t="s">
        <v>140</v>
      </c>
      <c r="G249" s="12">
        <v>378</v>
      </c>
      <c r="H249" s="13">
        <v>1497</v>
      </c>
    </row>
    <row r="250" spans="1:8" x14ac:dyDescent="0.25">
      <c r="A250" s="12">
        <v>2024</v>
      </c>
      <c r="B250" s="12">
        <v>11</v>
      </c>
      <c r="C250" s="12" t="s">
        <v>119</v>
      </c>
      <c r="D250" s="12" t="s">
        <v>18</v>
      </c>
      <c r="E250" s="12">
        <v>22042149</v>
      </c>
      <c r="F250" s="12" t="s">
        <v>121</v>
      </c>
      <c r="G250" s="13">
        <v>2594</v>
      </c>
      <c r="H250" s="13">
        <v>26748</v>
      </c>
    </row>
    <row r="251" spans="1:8" x14ac:dyDescent="0.25">
      <c r="A251" s="12">
        <v>2024</v>
      </c>
      <c r="B251" s="12">
        <v>11</v>
      </c>
      <c r="C251" s="12" t="s">
        <v>119</v>
      </c>
      <c r="D251" s="12" t="s">
        <v>18</v>
      </c>
      <c r="E251" s="12">
        <v>22042156</v>
      </c>
      <c r="F251" s="12" t="s">
        <v>141</v>
      </c>
      <c r="G251" s="12">
        <v>450</v>
      </c>
      <c r="H251" s="13">
        <v>2846</v>
      </c>
    </row>
    <row r="252" spans="1:8" x14ac:dyDescent="0.25">
      <c r="A252" s="12">
        <v>2024</v>
      </c>
      <c r="B252" s="12">
        <v>11</v>
      </c>
      <c r="C252" s="12" t="s">
        <v>119</v>
      </c>
      <c r="D252" s="12" t="s">
        <v>18</v>
      </c>
      <c r="E252" s="12">
        <v>22042161</v>
      </c>
      <c r="F252" s="12" t="s">
        <v>126</v>
      </c>
      <c r="G252" s="13">
        <v>4950</v>
      </c>
      <c r="H252" s="13">
        <v>31633</v>
      </c>
    </row>
    <row r="253" spans="1:8" x14ac:dyDescent="0.25">
      <c r="A253" s="12">
        <v>2024</v>
      </c>
      <c r="B253" s="12">
        <v>11</v>
      </c>
      <c r="C253" s="12" t="s">
        <v>119</v>
      </c>
      <c r="D253" s="12" t="s">
        <v>18</v>
      </c>
      <c r="E253" s="12">
        <v>22042168</v>
      </c>
      <c r="F253" s="12" t="s">
        <v>133</v>
      </c>
      <c r="G253" s="13">
        <v>7461</v>
      </c>
      <c r="H253" s="13">
        <v>52113</v>
      </c>
    </row>
    <row r="254" spans="1:8" x14ac:dyDescent="0.25">
      <c r="A254" s="12">
        <v>2024</v>
      </c>
      <c r="B254" s="12">
        <v>11</v>
      </c>
      <c r="C254" s="12" t="s">
        <v>119</v>
      </c>
      <c r="D254" s="12" t="s">
        <v>18</v>
      </c>
      <c r="E254" s="12">
        <v>22042169</v>
      </c>
      <c r="F254" s="12" t="s">
        <v>127</v>
      </c>
      <c r="G254" s="13">
        <v>4571</v>
      </c>
      <c r="H254" s="13">
        <v>36374</v>
      </c>
    </row>
    <row r="255" spans="1:8" x14ac:dyDescent="0.25">
      <c r="A255" s="12">
        <v>2024</v>
      </c>
      <c r="B255" s="12">
        <v>11</v>
      </c>
      <c r="C255" s="12" t="s">
        <v>119</v>
      </c>
      <c r="D255" s="12" t="s">
        <v>21</v>
      </c>
      <c r="E255" s="12">
        <v>22042142</v>
      </c>
      <c r="F255" s="12" t="s">
        <v>128</v>
      </c>
      <c r="G255" s="12">
        <v>18</v>
      </c>
      <c r="H255" s="12">
        <v>450</v>
      </c>
    </row>
    <row r="256" spans="1:8" x14ac:dyDescent="0.25">
      <c r="A256" s="12">
        <v>2024</v>
      </c>
      <c r="B256" s="12">
        <v>11</v>
      </c>
      <c r="C256" s="12" t="s">
        <v>119</v>
      </c>
      <c r="D256" s="12" t="s">
        <v>21</v>
      </c>
      <c r="E256" s="12">
        <v>22042161</v>
      </c>
      <c r="F256" s="12" t="s">
        <v>126</v>
      </c>
      <c r="G256" s="12">
        <v>3</v>
      </c>
      <c r="H256" s="12">
        <v>66</v>
      </c>
    </row>
    <row r="257" spans="1:8" x14ac:dyDescent="0.25">
      <c r="A257" s="12">
        <v>2024</v>
      </c>
      <c r="B257" s="12">
        <v>11</v>
      </c>
      <c r="C257" s="12" t="s">
        <v>119</v>
      </c>
      <c r="D257" s="12" t="s">
        <v>21</v>
      </c>
      <c r="E257" s="12">
        <v>22042164</v>
      </c>
      <c r="F257" s="12" t="s">
        <v>131</v>
      </c>
      <c r="G257" s="12">
        <v>5</v>
      </c>
      <c r="H257" s="12">
        <v>414</v>
      </c>
    </row>
    <row r="258" spans="1:8" x14ac:dyDescent="0.25">
      <c r="A258" s="12">
        <v>2024</v>
      </c>
      <c r="B258" s="12">
        <v>11</v>
      </c>
      <c r="C258" s="12" t="s">
        <v>119</v>
      </c>
      <c r="D258" s="12" t="s">
        <v>21</v>
      </c>
      <c r="E258" s="12">
        <v>22042165</v>
      </c>
      <c r="F258" s="12" t="s">
        <v>132</v>
      </c>
      <c r="G258" s="12">
        <v>23</v>
      </c>
      <c r="H258" s="12">
        <v>877</v>
      </c>
    </row>
    <row r="259" spans="1:8" x14ac:dyDescent="0.25">
      <c r="A259" s="12">
        <v>2024</v>
      </c>
      <c r="B259" s="12">
        <v>11</v>
      </c>
      <c r="C259" s="12" t="s">
        <v>119</v>
      </c>
      <c r="D259" s="12" t="s">
        <v>54</v>
      </c>
      <c r="E259" s="12">
        <v>22042164</v>
      </c>
      <c r="F259" s="12" t="s">
        <v>131</v>
      </c>
      <c r="G259" s="12">
        <v>207</v>
      </c>
      <c r="H259" s="12">
        <v>812</v>
      </c>
    </row>
    <row r="260" spans="1:8" x14ac:dyDescent="0.25">
      <c r="A260" s="12">
        <v>2024</v>
      </c>
      <c r="B260" s="12">
        <v>11</v>
      </c>
      <c r="C260" s="12" t="s">
        <v>119</v>
      </c>
      <c r="D260" s="12" t="s">
        <v>54</v>
      </c>
      <c r="E260" s="12">
        <v>22042165</v>
      </c>
      <c r="F260" s="12" t="s">
        <v>132</v>
      </c>
      <c r="G260" s="12">
        <v>140</v>
      </c>
      <c r="H260" s="12">
        <v>664</v>
      </c>
    </row>
    <row r="261" spans="1:8" x14ac:dyDescent="0.25">
      <c r="A261" s="12">
        <v>2024</v>
      </c>
      <c r="B261" s="12">
        <v>11</v>
      </c>
      <c r="C261" s="12" t="s">
        <v>119</v>
      </c>
      <c r="D261" s="12" t="s">
        <v>54</v>
      </c>
      <c r="E261" s="12">
        <v>22042168</v>
      </c>
      <c r="F261" s="12" t="s">
        <v>133</v>
      </c>
      <c r="G261" s="12">
        <v>198</v>
      </c>
      <c r="H261" s="12">
        <v>719</v>
      </c>
    </row>
    <row r="262" spans="1:8" x14ac:dyDescent="0.25">
      <c r="A262" s="12">
        <v>2024</v>
      </c>
      <c r="B262" s="12">
        <v>11</v>
      </c>
      <c r="C262" s="12" t="s">
        <v>119</v>
      </c>
      <c r="D262" s="12" t="s">
        <v>54</v>
      </c>
      <c r="E262" s="12">
        <v>22042170</v>
      </c>
      <c r="F262" s="12" t="s">
        <v>134</v>
      </c>
      <c r="G262" s="12">
        <v>518</v>
      </c>
      <c r="H262" s="13">
        <v>2031</v>
      </c>
    </row>
    <row r="263" spans="1:8" x14ac:dyDescent="0.25">
      <c r="A263" s="12">
        <v>2024</v>
      </c>
      <c r="B263" s="12">
        <v>11</v>
      </c>
      <c r="C263" s="12" t="s">
        <v>119</v>
      </c>
      <c r="D263" s="12" t="s">
        <v>39</v>
      </c>
      <c r="E263" s="12">
        <v>22042141</v>
      </c>
      <c r="F263" s="12" t="s">
        <v>144</v>
      </c>
      <c r="G263" s="12">
        <v>324</v>
      </c>
      <c r="H263" s="13">
        <v>2252</v>
      </c>
    </row>
    <row r="264" spans="1:8" x14ac:dyDescent="0.25">
      <c r="A264" s="12">
        <v>2024</v>
      </c>
      <c r="B264" s="12">
        <v>11</v>
      </c>
      <c r="C264" s="12" t="s">
        <v>119</v>
      </c>
      <c r="D264" s="12" t="s">
        <v>39</v>
      </c>
      <c r="E264" s="12">
        <v>22042149</v>
      </c>
      <c r="F264" s="12" t="s">
        <v>121</v>
      </c>
      <c r="G264" s="12">
        <v>527</v>
      </c>
      <c r="H264" s="13">
        <v>3450</v>
      </c>
    </row>
    <row r="265" spans="1:8" x14ac:dyDescent="0.25">
      <c r="A265" s="12">
        <v>2024</v>
      </c>
      <c r="B265" s="12">
        <v>11</v>
      </c>
      <c r="C265" s="12" t="s">
        <v>119</v>
      </c>
      <c r="D265" s="12" t="s">
        <v>39</v>
      </c>
      <c r="E265" s="12">
        <v>22042161</v>
      </c>
      <c r="F265" s="12" t="s">
        <v>126</v>
      </c>
      <c r="G265" s="12">
        <v>324</v>
      </c>
      <c r="H265" s="13">
        <v>2373</v>
      </c>
    </row>
    <row r="266" spans="1:8" x14ac:dyDescent="0.25">
      <c r="A266" s="12">
        <v>2024</v>
      </c>
      <c r="B266" s="12">
        <v>11</v>
      </c>
      <c r="C266" s="12" t="s">
        <v>119</v>
      </c>
      <c r="D266" s="12" t="s">
        <v>39</v>
      </c>
      <c r="E266" s="12">
        <v>22042165</v>
      </c>
      <c r="F266" s="12" t="s">
        <v>132</v>
      </c>
      <c r="G266" s="12">
        <v>72</v>
      </c>
      <c r="H266" s="12">
        <v>479</v>
      </c>
    </row>
    <row r="267" spans="1:8" x14ac:dyDescent="0.25">
      <c r="A267" s="12">
        <v>2024</v>
      </c>
      <c r="B267" s="12">
        <v>11</v>
      </c>
      <c r="C267" s="12" t="s">
        <v>119</v>
      </c>
      <c r="D267" s="12" t="s">
        <v>39</v>
      </c>
      <c r="E267" s="12">
        <v>22042166</v>
      </c>
      <c r="F267" s="12" t="s">
        <v>123</v>
      </c>
      <c r="G267" s="13">
        <v>3024</v>
      </c>
      <c r="H267" s="12">
        <v>650</v>
      </c>
    </row>
    <row r="268" spans="1:8" x14ac:dyDescent="0.25">
      <c r="A268" s="12">
        <v>2024</v>
      </c>
      <c r="B268" s="12">
        <v>11</v>
      </c>
      <c r="C268" s="12" t="s">
        <v>119</v>
      </c>
      <c r="D268" s="12" t="s">
        <v>39</v>
      </c>
      <c r="E268" s="12">
        <v>22042168</v>
      </c>
      <c r="F268" s="12" t="s">
        <v>133</v>
      </c>
      <c r="G268" s="12">
        <v>383</v>
      </c>
      <c r="H268" s="13">
        <v>2373</v>
      </c>
    </row>
    <row r="269" spans="1:8" x14ac:dyDescent="0.25">
      <c r="A269" s="12">
        <v>2024</v>
      </c>
      <c r="B269" s="12">
        <v>11</v>
      </c>
      <c r="C269" s="12" t="s">
        <v>119</v>
      </c>
      <c r="D269" s="12" t="s">
        <v>39</v>
      </c>
      <c r="E269" s="12">
        <v>22042169</v>
      </c>
      <c r="F269" s="12" t="s">
        <v>127</v>
      </c>
      <c r="G269" s="12">
        <v>954</v>
      </c>
      <c r="H269" s="13">
        <v>10975</v>
      </c>
    </row>
    <row r="270" spans="1:8" x14ac:dyDescent="0.25">
      <c r="A270" s="12">
        <v>2024</v>
      </c>
      <c r="B270" s="12">
        <v>11</v>
      </c>
      <c r="C270" s="12" t="s">
        <v>119</v>
      </c>
      <c r="D270" s="12" t="s">
        <v>39</v>
      </c>
      <c r="E270" s="12">
        <v>22042170</v>
      </c>
      <c r="F270" s="12" t="s">
        <v>134</v>
      </c>
      <c r="G270" s="12">
        <v>792</v>
      </c>
      <c r="H270" s="13">
        <v>18714</v>
      </c>
    </row>
    <row r="271" spans="1:8" x14ac:dyDescent="0.25">
      <c r="A271" s="12">
        <v>2024</v>
      </c>
      <c r="B271" s="12">
        <v>11</v>
      </c>
      <c r="C271" s="12" t="s">
        <v>119</v>
      </c>
      <c r="D271" s="12" t="s">
        <v>33</v>
      </c>
      <c r="E271" s="12">
        <v>22042151</v>
      </c>
      <c r="F271" s="12" t="s">
        <v>129</v>
      </c>
      <c r="G271" s="12">
        <v>3</v>
      </c>
      <c r="H271" s="12">
        <v>393</v>
      </c>
    </row>
    <row r="272" spans="1:8" x14ac:dyDescent="0.25">
      <c r="A272" s="12">
        <v>2024</v>
      </c>
      <c r="B272" s="12">
        <v>11</v>
      </c>
      <c r="C272" s="12" t="s">
        <v>119</v>
      </c>
      <c r="D272" s="12" t="s">
        <v>33</v>
      </c>
      <c r="E272" s="12">
        <v>22042159</v>
      </c>
      <c r="F272" s="12" t="s">
        <v>122</v>
      </c>
      <c r="G272" s="12">
        <v>5</v>
      </c>
      <c r="H272" s="12">
        <v>590</v>
      </c>
    </row>
    <row r="273" spans="1:8" x14ac:dyDescent="0.25">
      <c r="A273" s="12">
        <v>2024</v>
      </c>
      <c r="B273" s="12">
        <v>11</v>
      </c>
      <c r="C273" s="12" t="s">
        <v>135</v>
      </c>
      <c r="D273" s="12" t="s">
        <v>12</v>
      </c>
      <c r="E273" s="12">
        <v>22041090</v>
      </c>
      <c r="F273" s="12" t="s">
        <v>137</v>
      </c>
      <c r="G273" s="13">
        <v>16169</v>
      </c>
      <c r="H273" s="13">
        <v>56470</v>
      </c>
    </row>
    <row r="274" spans="1:8" x14ac:dyDescent="0.25">
      <c r="A274" s="12">
        <v>2024</v>
      </c>
      <c r="B274" s="12">
        <v>11</v>
      </c>
      <c r="C274" s="12" t="s">
        <v>135</v>
      </c>
      <c r="D274" s="12" t="s">
        <v>18</v>
      </c>
      <c r="E274" s="12">
        <v>22041090</v>
      </c>
      <c r="F274" s="12" t="s">
        <v>137</v>
      </c>
      <c r="G274" s="13">
        <v>11327</v>
      </c>
      <c r="H274" s="13">
        <v>55530</v>
      </c>
    </row>
    <row r="275" spans="1:8" x14ac:dyDescent="0.25">
      <c r="A275" s="12">
        <v>2024</v>
      </c>
      <c r="B275" s="12">
        <v>11</v>
      </c>
      <c r="C275" s="12" t="s">
        <v>135</v>
      </c>
      <c r="D275" s="12" t="s">
        <v>54</v>
      </c>
      <c r="E275" s="12">
        <v>22041090</v>
      </c>
      <c r="F275" s="12" t="s">
        <v>137</v>
      </c>
      <c r="G275" s="13">
        <v>6388</v>
      </c>
      <c r="H275" s="13">
        <v>54997</v>
      </c>
    </row>
    <row r="276" spans="1:8" x14ac:dyDescent="0.25">
      <c r="A276" s="12">
        <v>2024</v>
      </c>
      <c r="B276" s="12">
        <v>11</v>
      </c>
      <c r="C276" s="12" t="s">
        <v>135</v>
      </c>
      <c r="D276" s="12" t="s">
        <v>39</v>
      </c>
      <c r="E276" s="12">
        <v>22041090</v>
      </c>
      <c r="F276" s="12" t="s">
        <v>137</v>
      </c>
      <c r="G276" s="13">
        <v>87606</v>
      </c>
      <c r="H276" s="13">
        <v>597741</v>
      </c>
    </row>
    <row r="277" spans="1:8" x14ac:dyDescent="0.25">
      <c r="A277" s="12">
        <v>2024</v>
      </c>
      <c r="B277" s="12">
        <v>11</v>
      </c>
      <c r="C277" s="12" t="s">
        <v>135</v>
      </c>
      <c r="D277" s="12" t="s">
        <v>29</v>
      </c>
      <c r="E277" s="12">
        <v>22041090</v>
      </c>
      <c r="F277" s="12" t="s">
        <v>137</v>
      </c>
      <c r="G277" s="12">
        <v>18</v>
      </c>
      <c r="H277" s="12">
        <v>542</v>
      </c>
    </row>
    <row r="278" spans="1:8" x14ac:dyDescent="0.25">
      <c r="A278" s="12">
        <v>2024</v>
      </c>
      <c r="B278" s="12">
        <v>12</v>
      </c>
      <c r="C278" s="12" t="s">
        <v>117</v>
      </c>
      <c r="D278" s="12" t="s">
        <v>54</v>
      </c>
      <c r="E278" s="12">
        <v>22042191</v>
      </c>
      <c r="F278" s="12" t="s">
        <v>155</v>
      </c>
      <c r="G278" s="12">
        <v>5</v>
      </c>
      <c r="H278" s="12">
        <v>336</v>
      </c>
    </row>
    <row r="279" spans="1:8" x14ac:dyDescent="0.25">
      <c r="A279" s="12">
        <v>2024</v>
      </c>
      <c r="B279" s="12">
        <v>12</v>
      </c>
      <c r="C279" s="12" t="s">
        <v>117</v>
      </c>
      <c r="D279" s="12" t="s">
        <v>39</v>
      </c>
      <c r="E279" s="12">
        <v>22042191</v>
      </c>
      <c r="F279" s="12" t="s">
        <v>155</v>
      </c>
      <c r="G279" s="12">
        <v>252</v>
      </c>
      <c r="H279" s="13">
        <v>5864</v>
      </c>
    </row>
    <row r="280" spans="1:8" x14ac:dyDescent="0.25">
      <c r="A280" s="12">
        <v>2024</v>
      </c>
      <c r="B280" s="12">
        <v>12</v>
      </c>
      <c r="C280" s="12" t="s">
        <v>117</v>
      </c>
      <c r="D280" s="12" t="s">
        <v>39</v>
      </c>
      <c r="E280" s="12">
        <v>22042199</v>
      </c>
      <c r="F280" s="12" t="s">
        <v>118</v>
      </c>
      <c r="G280" s="13">
        <v>4804</v>
      </c>
      <c r="H280" s="13">
        <v>69575</v>
      </c>
    </row>
    <row r="281" spans="1:8" x14ac:dyDescent="0.25">
      <c r="A281" s="12">
        <v>2024</v>
      </c>
      <c r="B281" s="12">
        <v>12</v>
      </c>
      <c r="C281" s="12" t="s">
        <v>117</v>
      </c>
      <c r="D281" s="12" t="s">
        <v>153</v>
      </c>
      <c r="E281" s="12">
        <v>22042199</v>
      </c>
      <c r="F281" s="12" t="s">
        <v>118</v>
      </c>
      <c r="G281" s="12">
        <v>216</v>
      </c>
      <c r="H281" s="13">
        <v>9290</v>
      </c>
    </row>
    <row r="282" spans="1:8" x14ac:dyDescent="0.25">
      <c r="A282" s="12">
        <v>2024</v>
      </c>
      <c r="B282" s="12">
        <v>12</v>
      </c>
      <c r="C282" s="12" t="s">
        <v>119</v>
      </c>
      <c r="D282" s="12" t="s">
        <v>12</v>
      </c>
      <c r="E282" s="12">
        <v>22042141</v>
      </c>
      <c r="F282" s="12" t="s">
        <v>144</v>
      </c>
      <c r="G282" s="12">
        <v>675</v>
      </c>
      <c r="H282" s="13">
        <v>1495</v>
      </c>
    </row>
    <row r="283" spans="1:8" x14ac:dyDescent="0.25">
      <c r="A283" s="12">
        <v>2024</v>
      </c>
      <c r="B283" s="12">
        <v>12</v>
      </c>
      <c r="C283" s="12" t="s">
        <v>119</v>
      </c>
      <c r="D283" s="12" t="s">
        <v>12</v>
      </c>
      <c r="E283" s="12">
        <v>22042142</v>
      </c>
      <c r="F283" s="12" t="s">
        <v>128</v>
      </c>
      <c r="G283" s="12">
        <v>360</v>
      </c>
      <c r="H283" s="13">
        <v>4086</v>
      </c>
    </row>
    <row r="284" spans="1:8" x14ac:dyDescent="0.25">
      <c r="A284" s="12">
        <v>2024</v>
      </c>
      <c r="B284" s="12">
        <v>12</v>
      </c>
      <c r="C284" s="12" t="s">
        <v>119</v>
      </c>
      <c r="D284" s="12" t="s">
        <v>12</v>
      </c>
      <c r="E284" s="12">
        <v>22042166</v>
      </c>
      <c r="F284" s="12" t="s">
        <v>123</v>
      </c>
      <c r="G284" s="12">
        <v>117</v>
      </c>
      <c r="H284" s="13">
        <v>4338</v>
      </c>
    </row>
    <row r="285" spans="1:8" x14ac:dyDescent="0.25">
      <c r="A285" s="12">
        <v>2024</v>
      </c>
      <c r="B285" s="12">
        <v>12</v>
      </c>
      <c r="C285" s="12" t="s">
        <v>119</v>
      </c>
      <c r="D285" s="12" t="s">
        <v>12</v>
      </c>
      <c r="E285" s="12">
        <v>22042167</v>
      </c>
      <c r="F285" s="12" t="s">
        <v>124</v>
      </c>
      <c r="G285" s="13">
        <v>15675</v>
      </c>
      <c r="H285" s="13">
        <v>56456</v>
      </c>
    </row>
    <row r="286" spans="1:8" x14ac:dyDescent="0.25">
      <c r="A286" s="12">
        <v>2024</v>
      </c>
      <c r="B286" s="12">
        <v>12</v>
      </c>
      <c r="C286" s="12" t="s">
        <v>119</v>
      </c>
      <c r="D286" s="12" t="s">
        <v>12</v>
      </c>
      <c r="E286" s="12">
        <v>22042168</v>
      </c>
      <c r="F286" s="12" t="s">
        <v>133</v>
      </c>
      <c r="G286" s="12">
        <v>720</v>
      </c>
      <c r="H286" s="13">
        <v>4207</v>
      </c>
    </row>
    <row r="287" spans="1:8" x14ac:dyDescent="0.25">
      <c r="A287" s="12">
        <v>2024</v>
      </c>
      <c r="B287" s="12">
        <v>12</v>
      </c>
      <c r="C287" s="12" t="s">
        <v>119</v>
      </c>
      <c r="D287" s="12" t="s">
        <v>12</v>
      </c>
      <c r="E287" s="12">
        <v>22042169</v>
      </c>
      <c r="F287" s="12" t="s">
        <v>127</v>
      </c>
      <c r="G287" s="12">
        <v>675</v>
      </c>
      <c r="H287" s="13">
        <v>4075</v>
      </c>
    </row>
    <row r="288" spans="1:8" x14ac:dyDescent="0.25">
      <c r="A288" s="12">
        <v>2024</v>
      </c>
      <c r="B288" s="12">
        <v>12</v>
      </c>
      <c r="C288" s="12" t="s">
        <v>119</v>
      </c>
      <c r="D288" s="12" t="s">
        <v>18</v>
      </c>
      <c r="E288" s="12">
        <v>22042149</v>
      </c>
      <c r="F288" s="12" t="s">
        <v>121</v>
      </c>
      <c r="G288" s="12">
        <v>317</v>
      </c>
      <c r="H288" s="13">
        <v>3944</v>
      </c>
    </row>
    <row r="289" spans="1:8" x14ac:dyDescent="0.25">
      <c r="A289" s="12">
        <v>2024</v>
      </c>
      <c r="B289" s="12">
        <v>12</v>
      </c>
      <c r="C289" s="12" t="s">
        <v>119</v>
      </c>
      <c r="D289" s="12" t="s">
        <v>18</v>
      </c>
      <c r="E289" s="12">
        <v>22042159</v>
      </c>
      <c r="F289" s="12" t="s">
        <v>122</v>
      </c>
      <c r="G289" s="12">
        <v>639</v>
      </c>
      <c r="H289" s="13">
        <v>11378</v>
      </c>
    </row>
    <row r="290" spans="1:8" x14ac:dyDescent="0.25">
      <c r="A290" s="12">
        <v>2024</v>
      </c>
      <c r="B290" s="12">
        <v>12</v>
      </c>
      <c r="C290" s="12" t="s">
        <v>119</v>
      </c>
      <c r="D290" s="12" t="s">
        <v>18</v>
      </c>
      <c r="E290" s="12">
        <v>22042168</v>
      </c>
      <c r="F290" s="12" t="s">
        <v>133</v>
      </c>
      <c r="G290" s="12">
        <v>72</v>
      </c>
      <c r="H290" s="13">
        <v>14173</v>
      </c>
    </row>
    <row r="291" spans="1:8" x14ac:dyDescent="0.25">
      <c r="A291" s="12">
        <v>2024</v>
      </c>
      <c r="B291" s="12">
        <v>12</v>
      </c>
      <c r="C291" s="12" t="s">
        <v>119</v>
      </c>
      <c r="D291" s="12" t="s">
        <v>18</v>
      </c>
      <c r="E291" s="12">
        <v>22042169</v>
      </c>
      <c r="F291" s="12" t="s">
        <v>127</v>
      </c>
      <c r="G291" s="12">
        <v>406</v>
      </c>
      <c r="H291" s="13">
        <v>7062</v>
      </c>
    </row>
    <row r="292" spans="1:8" x14ac:dyDescent="0.25">
      <c r="A292" s="12">
        <v>2024</v>
      </c>
      <c r="B292" s="12">
        <v>12</v>
      </c>
      <c r="C292" s="12" t="s">
        <v>119</v>
      </c>
      <c r="D292" s="12" t="s">
        <v>54</v>
      </c>
      <c r="E292" s="12">
        <v>22042151</v>
      </c>
      <c r="F292" s="12" t="s">
        <v>129</v>
      </c>
      <c r="G292" s="12">
        <v>5</v>
      </c>
      <c r="H292" s="12">
        <v>814</v>
      </c>
    </row>
    <row r="293" spans="1:8" x14ac:dyDescent="0.25">
      <c r="A293" s="12">
        <v>2024</v>
      </c>
      <c r="B293" s="12">
        <v>12</v>
      </c>
      <c r="C293" s="12" t="s">
        <v>119</v>
      </c>
      <c r="D293" s="12" t="s">
        <v>54</v>
      </c>
      <c r="E293" s="12">
        <v>22042156</v>
      </c>
      <c r="F293" s="12" t="s">
        <v>141</v>
      </c>
      <c r="G293" s="12">
        <v>5</v>
      </c>
      <c r="H293" s="12">
        <v>862</v>
      </c>
    </row>
    <row r="294" spans="1:8" x14ac:dyDescent="0.25">
      <c r="A294" s="12">
        <v>2024</v>
      </c>
      <c r="B294" s="12">
        <v>12</v>
      </c>
      <c r="C294" s="12" t="s">
        <v>119</v>
      </c>
      <c r="D294" s="12" t="s">
        <v>54</v>
      </c>
      <c r="E294" s="12">
        <v>22042168</v>
      </c>
      <c r="F294" s="12" t="s">
        <v>133</v>
      </c>
      <c r="G294" s="12">
        <v>126</v>
      </c>
      <c r="H294" s="13">
        <v>6151</v>
      </c>
    </row>
    <row r="295" spans="1:8" x14ac:dyDescent="0.25">
      <c r="A295" s="12">
        <v>2024</v>
      </c>
      <c r="B295" s="12">
        <v>12</v>
      </c>
      <c r="C295" s="12" t="s">
        <v>119</v>
      </c>
      <c r="D295" s="12" t="s">
        <v>54</v>
      </c>
      <c r="E295" s="12">
        <v>22042169</v>
      </c>
      <c r="F295" s="12" t="s">
        <v>127</v>
      </c>
      <c r="G295" s="12">
        <v>324</v>
      </c>
      <c r="H295" s="13">
        <v>3429</v>
      </c>
    </row>
    <row r="296" spans="1:8" x14ac:dyDescent="0.25">
      <c r="A296" s="12">
        <v>2024</v>
      </c>
      <c r="B296" s="12">
        <v>12</v>
      </c>
      <c r="C296" s="12" t="s">
        <v>119</v>
      </c>
      <c r="D296" s="12" t="s">
        <v>39</v>
      </c>
      <c r="E296" s="12">
        <v>22042146</v>
      </c>
      <c r="F296" s="12" t="s">
        <v>125</v>
      </c>
      <c r="G296" s="12">
        <v>675</v>
      </c>
      <c r="H296" s="13">
        <v>2338</v>
      </c>
    </row>
    <row r="297" spans="1:8" x14ac:dyDescent="0.25">
      <c r="A297" s="12">
        <v>2024</v>
      </c>
      <c r="B297" s="12">
        <v>12</v>
      </c>
      <c r="C297" s="12" t="s">
        <v>119</v>
      </c>
      <c r="D297" s="12" t="s">
        <v>39</v>
      </c>
      <c r="E297" s="12">
        <v>22042152</v>
      </c>
      <c r="F297" s="12" t="s">
        <v>130</v>
      </c>
      <c r="G297" s="12">
        <v>18</v>
      </c>
      <c r="H297" s="13">
        <v>1213</v>
      </c>
    </row>
    <row r="298" spans="1:8" x14ac:dyDescent="0.25">
      <c r="A298" s="12">
        <v>2024</v>
      </c>
      <c r="B298" s="12">
        <v>12</v>
      </c>
      <c r="C298" s="12" t="s">
        <v>119</v>
      </c>
      <c r="D298" s="12" t="s">
        <v>39</v>
      </c>
      <c r="E298" s="12">
        <v>22042153</v>
      </c>
      <c r="F298" s="12" t="s">
        <v>156</v>
      </c>
      <c r="G298" s="12">
        <v>9</v>
      </c>
      <c r="H298" s="12">
        <v>526</v>
      </c>
    </row>
    <row r="299" spans="1:8" x14ac:dyDescent="0.25">
      <c r="A299" s="12">
        <v>2024</v>
      </c>
      <c r="B299" s="12">
        <v>12</v>
      </c>
      <c r="C299" s="12" t="s">
        <v>119</v>
      </c>
      <c r="D299" s="12" t="s">
        <v>39</v>
      </c>
      <c r="E299" s="12">
        <v>22042169</v>
      </c>
      <c r="F299" s="12" t="s">
        <v>127</v>
      </c>
      <c r="G299" s="12">
        <v>47</v>
      </c>
      <c r="H299" s="13">
        <v>6303</v>
      </c>
    </row>
    <row r="300" spans="1:8" x14ac:dyDescent="0.25">
      <c r="A300" s="12">
        <v>2024</v>
      </c>
      <c r="B300" s="12">
        <v>12</v>
      </c>
      <c r="C300" s="12" t="s">
        <v>119</v>
      </c>
      <c r="D300" s="12" t="s">
        <v>39</v>
      </c>
      <c r="E300" s="12">
        <v>22042170</v>
      </c>
      <c r="F300" s="12" t="s">
        <v>134</v>
      </c>
      <c r="G300" s="13">
        <v>1841</v>
      </c>
      <c r="H300" s="13">
        <v>8319</v>
      </c>
    </row>
    <row r="301" spans="1:8" x14ac:dyDescent="0.25">
      <c r="A301" s="12">
        <v>2024</v>
      </c>
      <c r="B301" s="12">
        <v>12</v>
      </c>
      <c r="C301" s="12" t="s">
        <v>119</v>
      </c>
      <c r="D301" s="12" t="s">
        <v>103</v>
      </c>
      <c r="E301" s="12">
        <v>22042149</v>
      </c>
      <c r="F301" s="12" t="s">
        <v>121</v>
      </c>
      <c r="G301" s="12">
        <v>180</v>
      </c>
      <c r="H301" s="13">
        <v>3106</v>
      </c>
    </row>
    <row r="302" spans="1:8" x14ac:dyDescent="0.25">
      <c r="A302" s="12">
        <v>2024</v>
      </c>
      <c r="B302" s="12">
        <v>12</v>
      </c>
      <c r="C302" s="12" t="s">
        <v>119</v>
      </c>
      <c r="D302" s="12" t="s">
        <v>103</v>
      </c>
      <c r="E302" s="12">
        <v>22042168</v>
      </c>
      <c r="F302" s="12" t="s">
        <v>133</v>
      </c>
      <c r="G302" s="12">
        <v>27</v>
      </c>
      <c r="H302" s="12">
        <v>344</v>
      </c>
    </row>
    <row r="303" spans="1:8" x14ac:dyDescent="0.25">
      <c r="A303" s="12">
        <v>2024</v>
      </c>
      <c r="B303" s="12">
        <v>12</v>
      </c>
      <c r="C303" s="12" t="s">
        <v>135</v>
      </c>
      <c r="D303" s="12" t="s">
        <v>12</v>
      </c>
      <c r="E303" s="12">
        <v>22041090</v>
      </c>
      <c r="F303" s="12" t="s">
        <v>137</v>
      </c>
      <c r="G303" s="13">
        <v>65636</v>
      </c>
      <c r="H303" s="13">
        <v>353255</v>
      </c>
    </row>
    <row r="304" spans="1:8" x14ac:dyDescent="0.25">
      <c r="A304" s="12">
        <v>2024</v>
      </c>
      <c r="B304" s="12">
        <v>12</v>
      </c>
      <c r="C304" s="12" t="s">
        <v>135</v>
      </c>
      <c r="D304" s="12" t="s">
        <v>18</v>
      </c>
      <c r="E304" s="12">
        <v>22041020</v>
      </c>
      <c r="F304" s="12" t="s">
        <v>136</v>
      </c>
      <c r="G304" s="12">
        <v>90</v>
      </c>
      <c r="H304" s="12">
        <v>657</v>
      </c>
    </row>
    <row r="305" spans="1:8" x14ac:dyDescent="0.25">
      <c r="A305" s="12">
        <v>2024</v>
      </c>
      <c r="B305" s="12">
        <v>12</v>
      </c>
      <c r="C305" s="12" t="s">
        <v>135</v>
      </c>
      <c r="D305" s="12" t="s">
        <v>18</v>
      </c>
      <c r="E305" s="12">
        <v>22041090</v>
      </c>
      <c r="F305" s="12" t="s">
        <v>137</v>
      </c>
      <c r="G305" s="13">
        <v>25835</v>
      </c>
      <c r="H305" s="13">
        <v>203121</v>
      </c>
    </row>
    <row r="306" spans="1:8" x14ac:dyDescent="0.25">
      <c r="A306" s="12">
        <v>2024</v>
      </c>
      <c r="B306" s="12">
        <v>12</v>
      </c>
      <c r="C306" s="12" t="s">
        <v>135</v>
      </c>
      <c r="D306" s="12" t="s">
        <v>54</v>
      </c>
      <c r="E306" s="12">
        <v>22041090</v>
      </c>
      <c r="F306" s="12" t="s">
        <v>137</v>
      </c>
      <c r="G306" s="13">
        <v>2093</v>
      </c>
      <c r="H306" s="13">
        <v>125690</v>
      </c>
    </row>
    <row r="307" spans="1:8" x14ac:dyDescent="0.25">
      <c r="A307" s="12">
        <v>2024</v>
      </c>
      <c r="B307" s="12">
        <v>12</v>
      </c>
      <c r="C307" s="12" t="s">
        <v>135</v>
      </c>
      <c r="D307" s="12" t="s">
        <v>39</v>
      </c>
      <c r="E307" s="12">
        <v>22041090</v>
      </c>
      <c r="F307" s="12" t="s">
        <v>137</v>
      </c>
      <c r="G307" s="13">
        <v>81873</v>
      </c>
      <c r="H307" s="13">
        <v>491040</v>
      </c>
    </row>
    <row r="308" spans="1:8" x14ac:dyDescent="0.25">
      <c r="A308" s="12">
        <v>2024</v>
      </c>
      <c r="B308" s="12">
        <v>12</v>
      </c>
      <c r="C308" s="12" t="s">
        <v>135</v>
      </c>
      <c r="D308" s="12" t="s">
        <v>33</v>
      </c>
      <c r="E308" s="12">
        <v>22041090</v>
      </c>
      <c r="F308" s="12" t="s">
        <v>137</v>
      </c>
      <c r="G308" s="12">
        <v>135</v>
      </c>
      <c r="H308" s="13">
        <v>2758</v>
      </c>
    </row>
    <row r="309" spans="1:8" x14ac:dyDescent="0.25">
      <c r="A309" s="12">
        <v>2024</v>
      </c>
      <c r="B309" s="12">
        <v>12</v>
      </c>
      <c r="C309" s="12" t="s">
        <v>135</v>
      </c>
      <c r="D309" s="12" t="s">
        <v>29</v>
      </c>
      <c r="E309" s="12">
        <v>22041090</v>
      </c>
      <c r="F309" s="12" t="s">
        <v>137</v>
      </c>
      <c r="G309" s="12">
        <v>9</v>
      </c>
      <c r="H309" s="12">
        <v>362</v>
      </c>
    </row>
    <row r="310" spans="1:8" x14ac:dyDescent="0.25">
      <c r="A310" s="12">
        <v>2024</v>
      </c>
      <c r="B310" s="12">
        <v>12</v>
      </c>
      <c r="C310" s="12" t="s">
        <v>135</v>
      </c>
      <c r="D310" s="12" t="s">
        <v>30</v>
      </c>
      <c r="E310" s="12">
        <v>22041090</v>
      </c>
      <c r="F310" s="12" t="s">
        <v>137</v>
      </c>
      <c r="G310" s="12">
        <v>140</v>
      </c>
      <c r="H310" s="12">
        <v>992</v>
      </c>
    </row>
    <row r="311" spans="1:8" x14ac:dyDescent="0.25">
      <c r="A311" s="12">
        <v>2025</v>
      </c>
      <c r="B311" s="12">
        <v>1</v>
      </c>
      <c r="C311" s="12" t="s">
        <v>117</v>
      </c>
      <c r="D311" s="12" t="s">
        <v>54</v>
      </c>
      <c r="E311" s="12">
        <v>22042199</v>
      </c>
      <c r="F311" s="12" t="s">
        <v>118</v>
      </c>
      <c r="G311" s="13">
        <v>2601</v>
      </c>
      <c r="H311" s="13">
        <v>13976</v>
      </c>
    </row>
    <row r="312" spans="1:8" x14ac:dyDescent="0.25">
      <c r="A312" s="12">
        <v>2025</v>
      </c>
      <c r="B312" s="12">
        <v>1</v>
      </c>
      <c r="C312" s="12" t="s">
        <v>119</v>
      </c>
      <c r="D312" s="12" t="s">
        <v>12</v>
      </c>
      <c r="E312" s="12">
        <v>22042142</v>
      </c>
      <c r="F312" s="12" t="s">
        <v>128</v>
      </c>
      <c r="G312" s="12">
        <v>113</v>
      </c>
      <c r="H312" s="12">
        <v>438</v>
      </c>
    </row>
    <row r="313" spans="1:8" x14ac:dyDescent="0.25">
      <c r="A313" s="12">
        <v>2025</v>
      </c>
      <c r="B313" s="12">
        <v>1</v>
      </c>
      <c r="C313" s="12" t="s">
        <v>119</v>
      </c>
      <c r="D313" s="12" t="s">
        <v>12</v>
      </c>
      <c r="E313" s="12">
        <v>22042166</v>
      </c>
      <c r="F313" s="12" t="s">
        <v>123</v>
      </c>
      <c r="G313" s="12">
        <v>306</v>
      </c>
      <c r="H313" s="13">
        <v>2128</v>
      </c>
    </row>
    <row r="314" spans="1:8" x14ac:dyDescent="0.25">
      <c r="A314" s="12">
        <v>2025</v>
      </c>
      <c r="B314" s="12">
        <v>1</v>
      </c>
      <c r="C314" s="12" t="s">
        <v>119</v>
      </c>
      <c r="D314" s="12" t="s">
        <v>12</v>
      </c>
      <c r="E314" s="12">
        <v>22042167</v>
      </c>
      <c r="F314" s="12" t="s">
        <v>124</v>
      </c>
      <c r="G314" s="13">
        <v>3548</v>
      </c>
      <c r="H314" s="13">
        <v>27190</v>
      </c>
    </row>
    <row r="315" spans="1:8" x14ac:dyDescent="0.25">
      <c r="A315" s="12">
        <v>2025</v>
      </c>
      <c r="B315" s="12">
        <v>1</v>
      </c>
      <c r="C315" s="12" t="s">
        <v>119</v>
      </c>
      <c r="D315" s="12" t="s">
        <v>12</v>
      </c>
      <c r="E315" s="12">
        <v>22042170</v>
      </c>
      <c r="F315" s="12" t="s">
        <v>134</v>
      </c>
      <c r="G315" s="13">
        <v>1386</v>
      </c>
      <c r="H315" s="13">
        <v>8069</v>
      </c>
    </row>
    <row r="316" spans="1:8" x14ac:dyDescent="0.25">
      <c r="A316" s="12">
        <v>2025</v>
      </c>
      <c r="B316" s="12">
        <v>1</v>
      </c>
      <c r="C316" s="12" t="s">
        <v>119</v>
      </c>
      <c r="D316" s="12" t="s">
        <v>18</v>
      </c>
      <c r="E316" s="12">
        <v>22042141</v>
      </c>
      <c r="F316" s="12" t="s">
        <v>144</v>
      </c>
      <c r="G316" s="13">
        <v>1890</v>
      </c>
      <c r="H316" s="13">
        <v>4762</v>
      </c>
    </row>
    <row r="317" spans="1:8" x14ac:dyDescent="0.25">
      <c r="A317" s="12">
        <v>2025</v>
      </c>
      <c r="B317" s="12">
        <v>1</v>
      </c>
      <c r="C317" s="12" t="s">
        <v>119</v>
      </c>
      <c r="D317" s="12" t="s">
        <v>18</v>
      </c>
      <c r="E317" s="12">
        <v>22042149</v>
      </c>
      <c r="F317" s="12" t="s">
        <v>121</v>
      </c>
      <c r="G317" s="12">
        <v>248</v>
      </c>
      <c r="H317" s="13">
        <v>2604</v>
      </c>
    </row>
    <row r="318" spans="1:8" x14ac:dyDescent="0.25">
      <c r="A318" s="12">
        <v>2025</v>
      </c>
      <c r="B318" s="12">
        <v>1</v>
      </c>
      <c r="C318" s="12" t="s">
        <v>119</v>
      </c>
      <c r="D318" s="12" t="s">
        <v>18</v>
      </c>
      <c r="E318" s="12">
        <v>22042169</v>
      </c>
      <c r="F318" s="12" t="s">
        <v>127</v>
      </c>
      <c r="G318" s="13">
        <v>1170</v>
      </c>
      <c r="H318" s="13">
        <v>4478</v>
      </c>
    </row>
    <row r="319" spans="1:8" x14ac:dyDescent="0.25">
      <c r="A319" s="12">
        <v>2025</v>
      </c>
      <c r="B319" s="12">
        <v>1</v>
      </c>
      <c r="C319" s="12" t="s">
        <v>119</v>
      </c>
      <c r="D319" s="12" t="s">
        <v>18</v>
      </c>
      <c r="E319" s="12">
        <v>22042170</v>
      </c>
      <c r="F319" s="12" t="s">
        <v>134</v>
      </c>
      <c r="G319" s="12">
        <v>158</v>
      </c>
      <c r="H319" s="13">
        <v>1589</v>
      </c>
    </row>
    <row r="320" spans="1:8" x14ac:dyDescent="0.25">
      <c r="A320" s="12">
        <v>2025</v>
      </c>
      <c r="B320" s="12">
        <v>1</v>
      </c>
      <c r="C320" s="12" t="s">
        <v>119</v>
      </c>
      <c r="D320" s="12" t="s">
        <v>21</v>
      </c>
      <c r="E320" s="12">
        <v>22042149</v>
      </c>
      <c r="F320" s="12" t="s">
        <v>121</v>
      </c>
      <c r="G320" s="12">
        <v>675</v>
      </c>
      <c r="H320" s="13">
        <v>3138</v>
      </c>
    </row>
    <row r="321" spans="1:8" x14ac:dyDescent="0.25">
      <c r="A321" s="12">
        <v>2025</v>
      </c>
      <c r="B321" s="12">
        <v>1</v>
      </c>
      <c r="C321" s="12" t="s">
        <v>119</v>
      </c>
      <c r="D321" s="12" t="s">
        <v>54</v>
      </c>
      <c r="E321" s="12">
        <v>22042148</v>
      </c>
      <c r="F321" s="12" t="s">
        <v>147</v>
      </c>
      <c r="G321" s="12">
        <v>131</v>
      </c>
      <c r="H321" s="13">
        <v>1176</v>
      </c>
    </row>
    <row r="322" spans="1:8" x14ac:dyDescent="0.25">
      <c r="A322" s="12">
        <v>2025</v>
      </c>
      <c r="B322" s="12">
        <v>1</v>
      </c>
      <c r="C322" s="12" t="s">
        <v>119</v>
      </c>
      <c r="D322" s="12" t="s">
        <v>54</v>
      </c>
      <c r="E322" s="12">
        <v>22042156</v>
      </c>
      <c r="F322" s="12" t="s">
        <v>141</v>
      </c>
      <c r="G322" s="12">
        <v>416</v>
      </c>
      <c r="H322" s="13">
        <v>17052</v>
      </c>
    </row>
    <row r="323" spans="1:8" x14ac:dyDescent="0.25">
      <c r="A323" s="12">
        <v>2025</v>
      </c>
      <c r="B323" s="12">
        <v>1</v>
      </c>
      <c r="C323" s="12" t="s">
        <v>119</v>
      </c>
      <c r="D323" s="12" t="s">
        <v>54</v>
      </c>
      <c r="E323" s="12">
        <v>22042168</v>
      </c>
      <c r="F323" s="12" t="s">
        <v>133</v>
      </c>
      <c r="G323" s="13">
        <v>1249</v>
      </c>
      <c r="H323" s="13">
        <v>5463</v>
      </c>
    </row>
    <row r="324" spans="1:8" x14ac:dyDescent="0.25">
      <c r="A324" s="12">
        <v>2025</v>
      </c>
      <c r="B324" s="12">
        <v>1</v>
      </c>
      <c r="C324" s="12" t="s">
        <v>119</v>
      </c>
      <c r="D324" s="12" t="s">
        <v>54</v>
      </c>
      <c r="E324" s="12">
        <v>22042169</v>
      </c>
      <c r="F324" s="12" t="s">
        <v>127</v>
      </c>
      <c r="G324" s="12">
        <v>90</v>
      </c>
      <c r="H324" s="12">
        <v>450</v>
      </c>
    </row>
    <row r="325" spans="1:8" x14ac:dyDescent="0.25">
      <c r="A325" s="12">
        <v>2025</v>
      </c>
      <c r="B325" s="12">
        <v>1</v>
      </c>
      <c r="C325" s="12" t="s">
        <v>119</v>
      </c>
      <c r="D325" s="12" t="s">
        <v>54</v>
      </c>
      <c r="E325" s="12">
        <v>22042170</v>
      </c>
      <c r="F325" s="12" t="s">
        <v>134</v>
      </c>
      <c r="G325" s="12">
        <v>68</v>
      </c>
      <c r="H325" s="12">
        <v>488</v>
      </c>
    </row>
    <row r="326" spans="1:8" x14ac:dyDescent="0.25">
      <c r="A326" s="12">
        <v>2025</v>
      </c>
      <c r="B326" s="12">
        <v>1</v>
      </c>
      <c r="C326" s="12" t="s">
        <v>119</v>
      </c>
      <c r="D326" s="12" t="s">
        <v>39</v>
      </c>
      <c r="E326" s="12">
        <v>22042165</v>
      </c>
      <c r="F326" s="12" t="s">
        <v>132</v>
      </c>
      <c r="G326" s="12">
        <v>18</v>
      </c>
      <c r="H326" s="12">
        <v>612</v>
      </c>
    </row>
    <row r="327" spans="1:8" x14ac:dyDescent="0.25">
      <c r="A327" s="12">
        <v>2025</v>
      </c>
      <c r="B327" s="12">
        <v>1</v>
      </c>
      <c r="C327" s="12" t="s">
        <v>119</v>
      </c>
      <c r="D327" s="12" t="s">
        <v>39</v>
      </c>
      <c r="E327" s="12">
        <v>22042169</v>
      </c>
      <c r="F327" s="12" t="s">
        <v>127</v>
      </c>
      <c r="G327" s="12">
        <v>527</v>
      </c>
      <c r="H327" s="13">
        <v>14994</v>
      </c>
    </row>
    <row r="328" spans="1:8" x14ac:dyDescent="0.25">
      <c r="A328" s="12">
        <v>2025</v>
      </c>
      <c r="B328" s="12">
        <v>1</v>
      </c>
      <c r="C328" s="12" t="s">
        <v>119</v>
      </c>
      <c r="D328" s="12" t="s">
        <v>24</v>
      </c>
      <c r="E328" s="12">
        <v>22042168</v>
      </c>
      <c r="F328" s="12" t="s">
        <v>133</v>
      </c>
      <c r="G328" s="12">
        <v>90</v>
      </c>
      <c r="H328" s="13">
        <v>2450</v>
      </c>
    </row>
    <row r="329" spans="1:8" x14ac:dyDescent="0.25">
      <c r="A329" s="12">
        <v>2025</v>
      </c>
      <c r="B329" s="12">
        <v>1</v>
      </c>
      <c r="C329" s="12" t="s">
        <v>119</v>
      </c>
      <c r="D329" s="12" t="s">
        <v>103</v>
      </c>
      <c r="E329" s="12">
        <v>22042149</v>
      </c>
      <c r="F329" s="12" t="s">
        <v>121</v>
      </c>
      <c r="G329" s="12">
        <v>675</v>
      </c>
      <c r="H329" s="13">
        <v>4282</v>
      </c>
    </row>
    <row r="330" spans="1:8" x14ac:dyDescent="0.25">
      <c r="A330" s="12">
        <v>2025</v>
      </c>
      <c r="B330" s="12">
        <v>1</v>
      </c>
      <c r="C330" s="12" t="s">
        <v>119</v>
      </c>
      <c r="D330" s="12" t="s">
        <v>103</v>
      </c>
      <c r="E330" s="12">
        <v>22042169</v>
      </c>
      <c r="F330" s="12" t="s">
        <v>127</v>
      </c>
      <c r="G330" s="13">
        <v>1539</v>
      </c>
      <c r="H330" s="13">
        <v>10199</v>
      </c>
    </row>
    <row r="331" spans="1:8" x14ac:dyDescent="0.25">
      <c r="A331" s="12">
        <v>2025</v>
      </c>
      <c r="B331" s="12">
        <v>1</v>
      </c>
      <c r="C331" s="12" t="s">
        <v>119</v>
      </c>
      <c r="D331" s="12" t="s">
        <v>30</v>
      </c>
      <c r="E331" s="12">
        <v>22042161</v>
      </c>
      <c r="F331" s="12" t="s">
        <v>126</v>
      </c>
      <c r="G331" s="13">
        <v>11925</v>
      </c>
      <c r="H331" s="13">
        <v>51844</v>
      </c>
    </row>
    <row r="332" spans="1:8" x14ac:dyDescent="0.25">
      <c r="A332" s="12">
        <v>2025</v>
      </c>
      <c r="B332" s="12">
        <v>1</v>
      </c>
      <c r="C332" s="12" t="s">
        <v>135</v>
      </c>
      <c r="D332" s="12" t="s">
        <v>12</v>
      </c>
      <c r="E332" s="12">
        <v>22041090</v>
      </c>
      <c r="F332" s="12" t="s">
        <v>137</v>
      </c>
      <c r="G332" s="13">
        <v>11466</v>
      </c>
      <c r="H332" s="13">
        <v>33574</v>
      </c>
    </row>
    <row r="333" spans="1:8" x14ac:dyDescent="0.25">
      <c r="A333" s="12">
        <v>2025</v>
      </c>
      <c r="B333" s="12">
        <v>1</v>
      </c>
      <c r="C333" s="12" t="s">
        <v>135</v>
      </c>
      <c r="D333" s="12" t="s">
        <v>18</v>
      </c>
      <c r="E333" s="12">
        <v>22041090</v>
      </c>
      <c r="F333" s="12" t="s">
        <v>137</v>
      </c>
      <c r="G333" s="13">
        <v>11129</v>
      </c>
      <c r="H333" s="13">
        <v>58562</v>
      </c>
    </row>
    <row r="334" spans="1:8" x14ac:dyDescent="0.25">
      <c r="A334" s="12">
        <v>2025</v>
      </c>
      <c r="B334" s="12">
        <v>1</v>
      </c>
      <c r="C334" s="12" t="s">
        <v>135</v>
      </c>
      <c r="D334" s="12" t="s">
        <v>54</v>
      </c>
      <c r="E334" s="12">
        <v>22041090</v>
      </c>
      <c r="F334" s="12" t="s">
        <v>137</v>
      </c>
      <c r="G334" s="13">
        <v>13811</v>
      </c>
      <c r="H334" s="13">
        <v>375818</v>
      </c>
    </row>
    <row r="335" spans="1:8" x14ac:dyDescent="0.25">
      <c r="A335" s="12">
        <v>2025</v>
      </c>
      <c r="B335" s="12">
        <v>1</v>
      </c>
      <c r="C335" s="12" t="s">
        <v>135</v>
      </c>
      <c r="D335" s="12" t="s">
        <v>39</v>
      </c>
      <c r="E335" s="12">
        <v>22041090</v>
      </c>
      <c r="F335" s="12" t="s">
        <v>137</v>
      </c>
      <c r="G335" s="13">
        <v>26226</v>
      </c>
      <c r="H335" s="13">
        <v>155834</v>
      </c>
    </row>
    <row r="336" spans="1:8" x14ac:dyDescent="0.25">
      <c r="A336" s="12">
        <v>2025</v>
      </c>
      <c r="B336" s="12">
        <v>1</v>
      </c>
      <c r="C336" s="12" t="s">
        <v>135</v>
      </c>
      <c r="D336" s="12" t="s">
        <v>41</v>
      </c>
      <c r="E336" s="12">
        <v>22041090</v>
      </c>
      <c r="F336" s="12" t="s">
        <v>137</v>
      </c>
      <c r="G336" s="12">
        <v>5</v>
      </c>
      <c r="H336" s="12">
        <v>217</v>
      </c>
    </row>
    <row r="337" spans="1:8" x14ac:dyDescent="0.25">
      <c r="A337" s="12">
        <v>2025</v>
      </c>
      <c r="B337" s="12">
        <v>2</v>
      </c>
      <c r="C337" s="12" t="s">
        <v>117</v>
      </c>
      <c r="D337" s="12" t="s">
        <v>54</v>
      </c>
      <c r="E337" s="12">
        <v>22042199</v>
      </c>
      <c r="F337" s="12" t="s">
        <v>118</v>
      </c>
      <c r="G337" s="13">
        <v>2619</v>
      </c>
      <c r="H337" s="13">
        <v>118447</v>
      </c>
    </row>
    <row r="338" spans="1:8" x14ac:dyDescent="0.25">
      <c r="A338" s="12">
        <v>2025</v>
      </c>
      <c r="B338" s="12">
        <v>2</v>
      </c>
      <c r="C338" s="12" t="s">
        <v>117</v>
      </c>
      <c r="D338" s="12" t="s">
        <v>39</v>
      </c>
      <c r="E338" s="12">
        <v>22042199</v>
      </c>
      <c r="F338" s="12" t="s">
        <v>118</v>
      </c>
      <c r="G338" s="12">
        <v>437</v>
      </c>
      <c r="H338" s="13">
        <v>22688</v>
      </c>
    </row>
    <row r="339" spans="1:8" x14ac:dyDescent="0.25">
      <c r="A339" s="12">
        <v>2025</v>
      </c>
      <c r="B339" s="12">
        <v>2</v>
      </c>
      <c r="C339" s="12" t="s">
        <v>119</v>
      </c>
      <c r="D339" s="12" t="s">
        <v>9</v>
      </c>
      <c r="E339" s="12">
        <v>22042147</v>
      </c>
      <c r="F339" s="12" t="s">
        <v>120</v>
      </c>
      <c r="G339" s="12">
        <v>50</v>
      </c>
      <c r="H339" s="12">
        <v>286</v>
      </c>
    </row>
    <row r="340" spans="1:8" x14ac:dyDescent="0.25">
      <c r="A340" s="12">
        <v>2025</v>
      </c>
      <c r="B340" s="12">
        <v>2</v>
      </c>
      <c r="C340" s="12" t="s">
        <v>119</v>
      </c>
      <c r="D340" s="12" t="s">
        <v>9</v>
      </c>
      <c r="E340" s="12">
        <v>22042149</v>
      </c>
      <c r="F340" s="12" t="s">
        <v>121</v>
      </c>
      <c r="G340" s="12">
        <v>144</v>
      </c>
      <c r="H340" s="12">
        <v>829</v>
      </c>
    </row>
    <row r="341" spans="1:8" x14ac:dyDescent="0.25">
      <c r="A341" s="12">
        <v>2025</v>
      </c>
      <c r="B341" s="12">
        <v>2</v>
      </c>
      <c r="C341" s="12" t="s">
        <v>119</v>
      </c>
      <c r="D341" s="12" t="s">
        <v>12</v>
      </c>
      <c r="E341" s="12">
        <v>22042167</v>
      </c>
      <c r="F341" s="12" t="s">
        <v>124</v>
      </c>
      <c r="G341" s="13">
        <v>9396</v>
      </c>
      <c r="H341" s="13">
        <v>64822</v>
      </c>
    </row>
    <row r="342" spans="1:8" x14ac:dyDescent="0.25">
      <c r="A342" s="12">
        <v>2025</v>
      </c>
      <c r="B342" s="12">
        <v>2</v>
      </c>
      <c r="C342" s="12" t="s">
        <v>119</v>
      </c>
      <c r="D342" s="12" t="s">
        <v>12</v>
      </c>
      <c r="E342" s="12">
        <v>22042168</v>
      </c>
      <c r="F342" s="12" t="s">
        <v>133</v>
      </c>
      <c r="G342" s="12">
        <v>810</v>
      </c>
      <c r="H342" s="13">
        <v>2153</v>
      </c>
    </row>
    <row r="343" spans="1:8" x14ac:dyDescent="0.25">
      <c r="A343" s="12">
        <v>2025</v>
      </c>
      <c r="B343" s="12">
        <v>2</v>
      </c>
      <c r="C343" s="12" t="s">
        <v>119</v>
      </c>
      <c r="D343" s="12" t="s">
        <v>18</v>
      </c>
      <c r="E343" s="12">
        <v>22042142</v>
      </c>
      <c r="F343" s="12" t="s">
        <v>128</v>
      </c>
      <c r="G343" s="12">
        <v>48</v>
      </c>
      <c r="H343" s="12">
        <v>725</v>
      </c>
    </row>
    <row r="344" spans="1:8" x14ac:dyDescent="0.25">
      <c r="A344" s="12">
        <v>2025</v>
      </c>
      <c r="B344" s="12">
        <v>2</v>
      </c>
      <c r="C344" s="12" t="s">
        <v>119</v>
      </c>
      <c r="D344" s="12" t="s">
        <v>54</v>
      </c>
      <c r="E344" s="12">
        <v>22042142</v>
      </c>
      <c r="F344" s="12" t="s">
        <v>128</v>
      </c>
      <c r="G344" s="12">
        <v>32</v>
      </c>
      <c r="H344" s="12">
        <v>725</v>
      </c>
    </row>
    <row r="345" spans="1:8" x14ac:dyDescent="0.25">
      <c r="A345" s="12">
        <v>2025</v>
      </c>
      <c r="B345" s="12">
        <v>2</v>
      </c>
      <c r="C345" s="12" t="s">
        <v>119</v>
      </c>
      <c r="D345" s="12" t="s">
        <v>54</v>
      </c>
      <c r="E345" s="12">
        <v>22042149</v>
      </c>
      <c r="F345" s="12" t="s">
        <v>121</v>
      </c>
      <c r="G345" s="12">
        <v>68</v>
      </c>
      <c r="H345" s="13">
        <v>3526</v>
      </c>
    </row>
    <row r="346" spans="1:8" x14ac:dyDescent="0.25">
      <c r="A346" s="12">
        <v>2025</v>
      </c>
      <c r="B346" s="12">
        <v>2</v>
      </c>
      <c r="C346" s="12" t="s">
        <v>119</v>
      </c>
      <c r="D346" s="12" t="s">
        <v>54</v>
      </c>
      <c r="E346" s="12">
        <v>22042152</v>
      </c>
      <c r="F346" s="12" t="s">
        <v>130</v>
      </c>
      <c r="G346" s="12">
        <v>104</v>
      </c>
      <c r="H346" s="13">
        <v>6376</v>
      </c>
    </row>
    <row r="347" spans="1:8" x14ac:dyDescent="0.25">
      <c r="A347" s="12">
        <v>2025</v>
      </c>
      <c r="B347" s="12">
        <v>2</v>
      </c>
      <c r="C347" s="12" t="s">
        <v>119</v>
      </c>
      <c r="D347" s="12" t="s">
        <v>54</v>
      </c>
      <c r="E347" s="12">
        <v>22042165</v>
      </c>
      <c r="F347" s="12" t="s">
        <v>132</v>
      </c>
      <c r="G347" s="13">
        <v>1148</v>
      </c>
      <c r="H347" s="13">
        <v>12210</v>
      </c>
    </row>
    <row r="348" spans="1:8" x14ac:dyDescent="0.25">
      <c r="A348" s="12">
        <v>2025</v>
      </c>
      <c r="B348" s="12">
        <v>2</v>
      </c>
      <c r="C348" s="12" t="s">
        <v>119</v>
      </c>
      <c r="D348" s="12" t="s">
        <v>54</v>
      </c>
      <c r="E348" s="12">
        <v>22042168</v>
      </c>
      <c r="F348" s="12" t="s">
        <v>133</v>
      </c>
      <c r="G348" s="13">
        <v>1701</v>
      </c>
      <c r="H348" s="13">
        <v>5921</v>
      </c>
    </row>
    <row r="349" spans="1:8" x14ac:dyDescent="0.25">
      <c r="A349" s="12">
        <v>2025</v>
      </c>
      <c r="B349" s="12">
        <v>2</v>
      </c>
      <c r="C349" s="12" t="s">
        <v>119</v>
      </c>
      <c r="D349" s="12" t="s">
        <v>54</v>
      </c>
      <c r="E349" s="12">
        <v>22042170</v>
      </c>
      <c r="F349" s="12" t="s">
        <v>134</v>
      </c>
      <c r="G349" s="12">
        <v>45</v>
      </c>
      <c r="H349" s="12">
        <v>863</v>
      </c>
    </row>
    <row r="350" spans="1:8" x14ac:dyDescent="0.25">
      <c r="A350" s="12">
        <v>2025</v>
      </c>
      <c r="B350" s="12">
        <v>2</v>
      </c>
      <c r="C350" s="12" t="s">
        <v>119</v>
      </c>
      <c r="D350" s="12" t="s">
        <v>39</v>
      </c>
      <c r="E350" s="12">
        <v>22042149</v>
      </c>
      <c r="F350" s="12" t="s">
        <v>121</v>
      </c>
      <c r="G350" s="12">
        <v>486</v>
      </c>
      <c r="H350" s="13">
        <v>4404</v>
      </c>
    </row>
    <row r="351" spans="1:8" x14ac:dyDescent="0.25">
      <c r="A351" s="12">
        <v>2025</v>
      </c>
      <c r="B351" s="12">
        <v>2</v>
      </c>
      <c r="C351" s="12" t="s">
        <v>119</v>
      </c>
      <c r="D351" s="12" t="s">
        <v>39</v>
      </c>
      <c r="E351" s="12">
        <v>22042151</v>
      </c>
      <c r="F351" s="12" t="s">
        <v>129</v>
      </c>
      <c r="G351" s="13">
        <v>1103</v>
      </c>
      <c r="H351" s="13">
        <v>5988</v>
      </c>
    </row>
    <row r="352" spans="1:8" x14ac:dyDescent="0.25">
      <c r="A352" s="12">
        <v>2025</v>
      </c>
      <c r="B352" s="12">
        <v>2</v>
      </c>
      <c r="C352" s="12" t="s">
        <v>142</v>
      </c>
      <c r="D352" s="12" t="s">
        <v>18</v>
      </c>
      <c r="E352" s="12">
        <v>22051010</v>
      </c>
      <c r="F352" s="12" t="s">
        <v>143</v>
      </c>
      <c r="G352" s="12">
        <v>2</v>
      </c>
      <c r="H352" s="12">
        <v>39</v>
      </c>
    </row>
    <row r="353" spans="1:8" x14ac:dyDescent="0.25">
      <c r="A353" s="12">
        <v>2025</v>
      </c>
      <c r="B353" s="12">
        <v>2</v>
      </c>
      <c r="C353" s="12" t="s">
        <v>142</v>
      </c>
      <c r="D353" s="12" t="s">
        <v>54</v>
      </c>
      <c r="E353" s="12">
        <v>22051010</v>
      </c>
      <c r="F353" s="12" t="s">
        <v>143</v>
      </c>
      <c r="G353" s="13">
        <v>2424</v>
      </c>
      <c r="H353" s="13">
        <v>9391</v>
      </c>
    </row>
    <row r="354" spans="1:8" x14ac:dyDescent="0.25">
      <c r="A354" s="12">
        <v>2025</v>
      </c>
      <c r="B354" s="12">
        <v>2</v>
      </c>
      <c r="C354" s="12" t="s">
        <v>135</v>
      </c>
      <c r="D354" s="12" t="s">
        <v>12</v>
      </c>
      <c r="E354" s="12">
        <v>22041090</v>
      </c>
      <c r="F354" s="12" t="s">
        <v>137</v>
      </c>
      <c r="G354" s="13">
        <v>30188</v>
      </c>
      <c r="H354" s="13">
        <v>123484</v>
      </c>
    </row>
    <row r="355" spans="1:8" x14ac:dyDescent="0.25">
      <c r="A355" s="12">
        <v>2025</v>
      </c>
      <c r="B355" s="12">
        <v>2</v>
      </c>
      <c r="C355" s="12" t="s">
        <v>135</v>
      </c>
      <c r="D355" s="12" t="s">
        <v>18</v>
      </c>
      <c r="E355" s="12">
        <v>22041020</v>
      </c>
      <c r="F355" s="12" t="s">
        <v>136</v>
      </c>
      <c r="G355" s="12">
        <v>207</v>
      </c>
      <c r="H355" s="13">
        <v>1427</v>
      </c>
    </row>
    <row r="356" spans="1:8" x14ac:dyDescent="0.25">
      <c r="A356" s="12">
        <v>2025</v>
      </c>
      <c r="B356" s="12">
        <v>2</v>
      </c>
      <c r="C356" s="12" t="s">
        <v>135</v>
      </c>
      <c r="D356" s="12" t="s">
        <v>54</v>
      </c>
      <c r="E356" s="12">
        <v>22041020</v>
      </c>
      <c r="F356" s="12" t="s">
        <v>136</v>
      </c>
      <c r="G356" s="12">
        <v>311</v>
      </c>
      <c r="H356" s="13">
        <v>17813</v>
      </c>
    </row>
    <row r="357" spans="1:8" x14ac:dyDescent="0.25">
      <c r="A357" s="12">
        <v>2025</v>
      </c>
      <c r="B357" s="12">
        <v>2</v>
      </c>
      <c r="C357" s="12" t="s">
        <v>135</v>
      </c>
      <c r="D357" s="12" t="s">
        <v>54</v>
      </c>
      <c r="E357" s="12">
        <v>22041090</v>
      </c>
      <c r="F357" s="12" t="s">
        <v>137</v>
      </c>
      <c r="G357" s="13">
        <v>8210</v>
      </c>
      <c r="H357" s="13">
        <v>36733</v>
      </c>
    </row>
    <row r="358" spans="1:8" x14ac:dyDescent="0.25">
      <c r="A358" s="12">
        <v>2025</v>
      </c>
      <c r="B358" s="12">
        <v>2</v>
      </c>
      <c r="C358" s="12" t="s">
        <v>135</v>
      </c>
      <c r="D358" s="12" t="s">
        <v>39</v>
      </c>
      <c r="E358" s="12">
        <v>22041090</v>
      </c>
      <c r="F358" s="12" t="s">
        <v>137</v>
      </c>
      <c r="G358" s="13">
        <v>52374</v>
      </c>
      <c r="H358" s="13">
        <v>275781</v>
      </c>
    </row>
    <row r="359" spans="1:8" x14ac:dyDescent="0.25">
      <c r="A359" s="12">
        <v>2025</v>
      </c>
      <c r="B359" s="12">
        <v>2</v>
      </c>
      <c r="C359" s="12" t="s">
        <v>135</v>
      </c>
      <c r="D359" s="12" t="s">
        <v>29</v>
      </c>
      <c r="E359" s="12">
        <v>22041090</v>
      </c>
      <c r="F359" s="12" t="s">
        <v>137</v>
      </c>
      <c r="G359" s="12">
        <v>41</v>
      </c>
      <c r="H359" s="13">
        <v>1344</v>
      </c>
    </row>
    <row r="360" spans="1:8" x14ac:dyDescent="0.25">
      <c r="A360" s="12">
        <v>2025</v>
      </c>
      <c r="B360" s="12">
        <v>3</v>
      </c>
      <c r="C360" s="12" t="s">
        <v>117</v>
      </c>
      <c r="D360" s="12" t="s">
        <v>26</v>
      </c>
      <c r="E360" s="12">
        <v>22042199</v>
      </c>
      <c r="F360" s="12" t="s">
        <v>118</v>
      </c>
      <c r="G360" s="12">
        <v>9</v>
      </c>
      <c r="H360" s="12">
        <v>439</v>
      </c>
    </row>
    <row r="361" spans="1:8" x14ac:dyDescent="0.25">
      <c r="A361" s="12">
        <v>2025</v>
      </c>
      <c r="B361" s="12">
        <v>3</v>
      </c>
      <c r="C361" s="12" t="s">
        <v>117</v>
      </c>
      <c r="D361" s="12" t="s">
        <v>54</v>
      </c>
      <c r="E361" s="12">
        <v>22042199</v>
      </c>
      <c r="F361" s="12" t="s">
        <v>118</v>
      </c>
      <c r="G361" s="12">
        <v>2</v>
      </c>
      <c r="H361" s="12">
        <v>103</v>
      </c>
    </row>
    <row r="362" spans="1:8" x14ac:dyDescent="0.25">
      <c r="A362" s="12">
        <v>2025</v>
      </c>
      <c r="B362" s="12">
        <v>3</v>
      </c>
      <c r="C362" s="12" t="s">
        <v>119</v>
      </c>
      <c r="D362" s="12" t="s">
        <v>9</v>
      </c>
      <c r="E362" s="12">
        <v>22042147</v>
      </c>
      <c r="F362" s="12" t="s">
        <v>120</v>
      </c>
      <c r="G362" s="12">
        <v>324</v>
      </c>
      <c r="H362" s="13">
        <v>1927</v>
      </c>
    </row>
    <row r="363" spans="1:8" x14ac:dyDescent="0.25">
      <c r="A363" s="12">
        <v>2025</v>
      </c>
      <c r="B363" s="12">
        <v>3</v>
      </c>
      <c r="C363" s="12" t="s">
        <v>119</v>
      </c>
      <c r="D363" s="12" t="s">
        <v>12</v>
      </c>
      <c r="E363" s="12">
        <v>22042167</v>
      </c>
      <c r="F363" s="12" t="s">
        <v>124</v>
      </c>
      <c r="G363" s="13">
        <v>2907</v>
      </c>
      <c r="H363" s="13">
        <v>24590</v>
      </c>
    </row>
    <row r="364" spans="1:8" x14ac:dyDescent="0.25">
      <c r="A364" s="12">
        <v>2025</v>
      </c>
      <c r="B364" s="12">
        <v>3</v>
      </c>
      <c r="C364" s="12" t="s">
        <v>119</v>
      </c>
      <c r="D364" s="12" t="s">
        <v>18</v>
      </c>
      <c r="E364" s="12">
        <v>22042168</v>
      </c>
      <c r="F364" s="12" t="s">
        <v>133</v>
      </c>
      <c r="G364" s="13">
        <v>8010</v>
      </c>
      <c r="H364" s="13">
        <v>46773</v>
      </c>
    </row>
    <row r="365" spans="1:8" x14ac:dyDescent="0.25">
      <c r="A365" s="12">
        <v>2025</v>
      </c>
      <c r="B365" s="12">
        <v>3</v>
      </c>
      <c r="C365" s="12" t="s">
        <v>119</v>
      </c>
      <c r="D365" s="12" t="s">
        <v>18</v>
      </c>
      <c r="E365" s="12">
        <v>22042169</v>
      </c>
      <c r="F365" s="12" t="s">
        <v>127</v>
      </c>
      <c r="G365" s="13">
        <v>1620</v>
      </c>
      <c r="H365" s="13">
        <v>9920</v>
      </c>
    </row>
    <row r="366" spans="1:8" x14ac:dyDescent="0.25">
      <c r="A366" s="12">
        <v>2025</v>
      </c>
      <c r="B366" s="12">
        <v>3</v>
      </c>
      <c r="C366" s="12" t="s">
        <v>119</v>
      </c>
      <c r="D366" s="12" t="s">
        <v>21</v>
      </c>
      <c r="E366" s="12">
        <v>22042161</v>
      </c>
      <c r="F366" s="12" t="s">
        <v>126</v>
      </c>
      <c r="G366" s="12">
        <v>198</v>
      </c>
      <c r="H366" s="13">
        <v>10428</v>
      </c>
    </row>
    <row r="367" spans="1:8" x14ac:dyDescent="0.25">
      <c r="A367" s="12">
        <v>2025</v>
      </c>
      <c r="B367" s="12">
        <v>3</v>
      </c>
      <c r="C367" s="12" t="s">
        <v>119</v>
      </c>
      <c r="D367" s="12" t="s">
        <v>21</v>
      </c>
      <c r="E367" s="12">
        <v>22042169</v>
      </c>
      <c r="F367" s="12" t="s">
        <v>127</v>
      </c>
      <c r="G367" s="12">
        <v>540</v>
      </c>
      <c r="H367" s="13">
        <v>2255</v>
      </c>
    </row>
    <row r="368" spans="1:8" x14ac:dyDescent="0.25">
      <c r="A368" s="12">
        <v>2025</v>
      </c>
      <c r="B368" s="12">
        <v>3</v>
      </c>
      <c r="C368" s="12" t="s">
        <v>119</v>
      </c>
      <c r="D368" s="12" t="s">
        <v>54</v>
      </c>
      <c r="E368" s="12">
        <v>22042132</v>
      </c>
      <c r="F368" s="12" t="s">
        <v>139</v>
      </c>
      <c r="G368" s="12">
        <v>140</v>
      </c>
      <c r="H368" s="13">
        <v>5865</v>
      </c>
    </row>
    <row r="369" spans="1:8" x14ac:dyDescent="0.25">
      <c r="A369" s="12">
        <v>2025</v>
      </c>
      <c r="B369" s="12">
        <v>3</v>
      </c>
      <c r="C369" s="12" t="s">
        <v>119</v>
      </c>
      <c r="D369" s="12" t="s">
        <v>54</v>
      </c>
      <c r="E369" s="12">
        <v>22042142</v>
      </c>
      <c r="F369" s="12" t="s">
        <v>128</v>
      </c>
      <c r="G369" s="12">
        <v>27</v>
      </c>
      <c r="H369" s="12">
        <v>806</v>
      </c>
    </row>
    <row r="370" spans="1:8" x14ac:dyDescent="0.25">
      <c r="A370" s="12">
        <v>2025</v>
      </c>
      <c r="B370" s="12">
        <v>3</v>
      </c>
      <c r="C370" s="12" t="s">
        <v>119</v>
      </c>
      <c r="D370" s="12" t="s">
        <v>54</v>
      </c>
      <c r="E370" s="12">
        <v>22042149</v>
      </c>
      <c r="F370" s="12" t="s">
        <v>121</v>
      </c>
      <c r="G370" s="12">
        <v>518</v>
      </c>
      <c r="H370" s="13">
        <v>21760</v>
      </c>
    </row>
    <row r="371" spans="1:8" x14ac:dyDescent="0.25">
      <c r="A371" s="12">
        <v>2025</v>
      </c>
      <c r="B371" s="12">
        <v>3</v>
      </c>
      <c r="C371" s="12" t="s">
        <v>119</v>
      </c>
      <c r="D371" s="12" t="s">
        <v>54</v>
      </c>
      <c r="E371" s="12">
        <v>22042155</v>
      </c>
      <c r="F371" s="12" t="s">
        <v>138</v>
      </c>
      <c r="G371" s="12">
        <v>497</v>
      </c>
      <c r="H371" s="13">
        <v>27528</v>
      </c>
    </row>
    <row r="372" spans="1:8" x14ac:dyDescent="0.25">
      <c r="A372" s="12">
        <v>2025</v>
      </c>
      <c r="B372" s="12">
        <v>3</v>
      </c>
      <c r="C372" s="12" t="s">
        <v>119</v>
      </c>
      <c r="D372" s="12" t="s">
        <v>54</v>
      </c>
      <c r="E372" s="12">
        <v>22042156</v>
      </c>
      <c r="F372" s="12" t="s">
        <v>141</v>
      </c>
      <c r="G372" s="12">
        <v>20</v>
      </c>
      <c r="H372" s="13">
        <v>1400</v>
      </c>
    </row>
    <row r="373" spans="1:8" x14ac:dyDescent="0.25">
      <c r="A373" s="12">
        <v>2025</v>
      </c>
      <c r="B373" s="12">
        <v>3</v>
      </c>
      <c r="C373" s="12" t="s">
        <v>119</v>
      </c>
      <c r="D373" s="12" t="s">
        <v>54</v>
      </c>
      <c r="E373" s="12">
        <v>22042159</v>
      </c>
      <c r="F373" s="12" t="s">
        <v>122</v>
      </c>
      <c r="G373" s="12">
        <v>56</v>
      </c>
      <c r="H373" s="13">
        <v>12461</v>
      </c>
    </row>
    <row r="374" spans="1:8" x14ac:dyDescent="0.25">
      <c r="A374" s="12">
        <v>2025</v>
      </c>
      <c r="B374" s="12">
        <v>3</v>
      </c>
      <c r="C374" s="12" t="s">
        <v>119</v>
      </c>
      <c r="D374" s="12" t="s">
        <v>54</v>
      </c>
      <c r="E374" s="12">
        <v>22042165</v>
      </c>
      <c r="F374" s="12" t="s">
        <v>132</v>
      </c>
      <c r="G374" s="12">
        <v>401</v>
      </c>
      <c r="H374" s="13">
        <v>17202</v>
      </c>
    </row>
    <row r="375" spans="1:8" x14ac:dyDescent="0.25">
      <c r="A375" s="12">
        <v>2025</v>
      </c>
      <c r="B375" s="12">
        <v>3</v>
      </c>
      <c r="C375" s="12" t="s">
        <v>119</v>
      </c>
      <c r="D375" s="12" t="s">
        <v>39</v>
      </c>
      <c r="E375" s="12">
        <v>22042146</v>
      </c>
      <c r="F375" s="12" t="s">
        <v>125</v>
      </c>
      <c r="G375" s="12">
        <v>270</v>
      </c>
      <c r="H375" s="12">
        <v>927</v>
      </c>
    </row>
    <row r="376" spans="1:8" x14ac:dyDescent="0.25">
      <c r="A376" s="12">
        <v>2025</v>
      </c>
      <c r="B376" s="12">
        <v>3</v>
      </c>
      <c r="C376" s="12" t="s">
        <v>119</v>
      </c>
      <c r="D376" s="12" t="s">
        <v>39</v>
      </c>
      <c r="E376" s="12">
        <v>22042170</v>
      </c>
      <c r="F376" s="12" t="s">
        <v>134</v>
      </c>
      <c r="G376" s="13">
        <v>17451</v>
      </c>
      <c r="H376" s="13">
        <v>16706</v>
      </c>
    </row>
    <row r="377" spans="1:8" x14ac:dyDescent="0.25">
      <c r="A377" s="12">
        <v>2025</v>
      </c>
      <c r="B377" s="12">
        <v>3</v>
      </c>
      <c r="C377" s="12" t="s">
        <v>135</v>
      </c>
      <c r="D377" s="12" t="s">
        <v>9</v>
      </c>
      <c r="E377" s="12">
        <v>22041090</v>
      </c>
      <c r="F377" s="12" t="s">
        <v>137</v>
      </c>
      <c r="G377" s="13">
        <v>4667</v>
      </c>
      <c r="H377" s="13">
        <v>37353</v>
      </c>
    </row>
    <row r="378" spans="1:8" x14ac:dyDescent="0.25">
      <c r="A378" s="12">
        <v>2025</v>
      </c>
      <c r="B378" s="12">
        <v>3</v>
      </c>
      <c r="C378" s="12" t="s">
        <v>135</v>
      </c>
      <c r="D378" s="12" t="s">
        <v>18</v>
      </c>
      <c r="E378" s="12">
        <v>22041090</v>
      </c>
      <c r="F378" s="12" t="s">
        <v>137</v>
      </c>
      <c r="G378" s="12">
        <v>995</v>
      </c>
      <c r="H378" s="13">
        <v>4089</v>
      </c>
    </row>
    <row r="379" spans="1:8" x14ac:dyDescent="0.25">
      <c r="A379" s="12">
        <v>2025</v>
      </c>
      <c r="B379" s="12">
        <v>3</v>
      </c>
      <c r="C379" s="12" t="s">
        <v>135</v>
      </c>
      <c r="D379" s="12" t="s">
        <v>54</v>
      </c>
      <c r="E379" s="12">
        <v>22041090</v>
      </c>
      <c r="F379" s="12" t="s">
        <v>137</v>
      </c>
      <c r="G379" s="12">
        <v>450</v>
      </c>
      <c r="H379" s="13">
        <v>16931</v>
      </c>
    </row>
    <row r="380" spans="1:8" x14ac:dyDescent="0.25">
      <c r="A380" s="12">
        <v>2025</v>
      </c>
      <c r="B380" s="12">
        <v>3</v>
      </c>
      <c r="C380" s="12" t="s">
        <v>135</v>
      </c>
      <c r="D380" s="12" t="s">
        <v>39</v>
      </c>
      <c r="E380" s="12">
        <v>22041090</v>
      </c>
      <c r="F380" s="12" t="s">
        <v>137</v>
      </c>
      <c r="G380" s="13">
        <v>40293</v>
      </c>
      <c r="H380" s="13">
        <v>294295</v>
      </c>
    </row>
    <row r="381" spans="1:8" x14ac:dyDescent="0.25">
      <c r="A381" s="12">
        <v>2025</v>
      </c>
      <c r="B381" s="12">
        <v>3</v>
      </c>
      <c r="C381" s="12" t="s">
        <v>135</v>
      </c>
      <c r="D381" s="12" t="s">
        <v>29</v>
      </c>
      <c r="E381" s="12">
        <v>22041090</v>
      </c>
      <c r="F381" s="12" t="s">
        <v>137</v>
      </c>
      <c r="G381" s="12">
        <v>90</v>
      </c>
      <c r="H381" s="13">
        <v>3577</v>
      </c>
    </row>
    <row r="382" spans="1:8" x14ac:dyDescent="0.25">
      <c r="A382" s="12">
        <v>2025</v>
      </c>
      <c r="B382" s="12">
        <v>4</v>
      </c>
      <c r="C382" s="12" t="s">
        <v>117</v>
      </c>
      <c r="D382" s="12" t="s">
        <v>103</v>
      </c>
      <c r="E382" s="12">
        <v>22042199</v>
      </c>
      <c r="F382" s="12" t="s">
        <v>118</v>
      </c>
      <c r="G382" s="13">
        <v>1539</v>
      </c>
      <c r="H382" s="13">
        <v>10249</v>
      </c>
    </row>
    <row r="383" spans="1:8" x14ac:dyDescent="0.25">
      <c r="A383" s="12">
        <v>2025</v>
      </c>
      <c r="B383" s="12">
        <v>4</v>
      </c>
      <c r="C383" s="12" t="s">
        <v>119</v>
      </c>
      <c r="D383" s="12" t="s">
        <v>9</v>
      </c>
      <c r="E383" s="12">
        <v>22042147</v>
      </c>
      <c r="F383" s="12" t="s">
        <v>120</v>
      </c>
      <c r="G383" s="12">
        <v>324</v>
      </c>
      <c r="H383" s="13">
        <v>1997</v>
      </c>
    </row>
    <row r="384" spans="1:8" x14ac:dyDescent="0.25">
      <c r="A384" s="12">
        <v>2025</v>
      </c>
      <c r="B384" s="12">
        <v>4</v>
      </c>
      <c r="C384" s="12" t="s">
        <v>119</v>
      </c>
      <c r="D384" s="12" t="s">
        <v>9</v>
      </c>
      <c r="E384" s="12">
        <v>22042149</v>
      </c>
      <c r="F384" s="12" t="s">
        <v>121</v>
      </c>
      <c r="G384" s="12">
        <v>648</v>
      </c>
      <c r="H384" s="13">
        <v>3974</v>
      </c>
    </row>
    <row r="385" spans="1:8" x14ac:dyDescent="0.25">
      <c r="A385" s="12">
        <v>2025</v>
      </c>
      <c r="B385" s="12">
        <v>4</v>
      </c>
      <c r="C385" s="12" t="s">
        <v>119</v>
      </c>
      <c r="D385" s="12" t="s">
        <v>12</v>
      </c>
      <c r="E385" s="12">
        <v>22042159</v>
      </c>
      <c r="F385" s="12" t="s">
        <v>122</v>
      </c>
      <c r="G385" s="12">
        <v>180</v>
      </c>
      <c r="H385" s="13">
        <v>1246</v>
      </c>
    </row>
    <row r="386" spans="1:8" x14ac:dyDescent="0.25">
      <c r="A386" s="12">
        <v>2025</v>
      </c>
      <c r="B386" s="12">
        <v>4</v>
      </c>
      <c r="C386" s="12" t="s">
        <v>119</v>
      </c>
      <c r="D386" s="12" t="s">
        <v>12</v>
      </c>
      <c r="E386" s="12">
        <v>22042166</v>
      </c>
      <c r="F386" s="12" t="s">
        <v>123</v>
      </c>
      <c r="G386" s="12">
        <v>27</v>
      </c>
      <c r="H386" s="13">
        <v>1314</v>
      </c>
    </row>
    <row r="387" spans="1:8" x14ac:dyDescent="0.25">
      <c r="A387" s="12">
        <v>2025</v>
      </c>
      <c r="B387" s="12">
        <v>4</v>
      </c>
      <c r="C387" s="12" t="s">
        <v>119</v>
      </c>
      <c r="D387" s="12" t="s">
        <v>12</v>
      </c>
      <c r="E387" s="12">
        <v>22042167</v>
      </c>
      <c r="F387" s="12" t="s">
        <v>124</v>
      </c>
      <c r="G387" s="13">
        <v>8559</v>
      </c>
      <c r="H387" s="13">
        <v>67069</v>
      </c>
    </row>
    <row r="388" spans="1:8" x14ac:dyDescent="0.25">
      <c r="A388" s="12">
        <v>2025</v>
      </c>
      <c r="B388" s="12">
        <v>4</v>
      </c>
      <c r="C388" s="12" t="s">
        <v>119</v>
      </c>
      <c r="D388" s="12" t="s">
        <v>12</v>
      </c>
      <c r="E388" s="12">
        <v>22042168</v>
      </c>
      <c r="F388" s="12" t="s">
        <v>133</v>
      </c>
      <c r="G388" s="12">
        <v>45</v>
      </c>
      <c r="H388" s="12">
        <v>782</v>
      </c>
    </row>
    <row r="389" spans="1:8" x14ac:dyDescent="0.25">
      <c r="A389" s="12">
        <v>2025</v>
      </c>
      <c r="B389" s="12">
        <v>4</v>
      </c>
      <c r="C389" s="12" t="s">
        <v>119</v>
      </c>
      <c r="D389" s="12" t="s">
        <v>12</v>
      </c>
      <c r="E389" s="12">
        <v>22042169</v>
      </c>
      <c r="F389" s="12" t="s">
        <v>127</v>
      </c>
      <c r="G389" s="13">
        <v>1260</v>
      </c>
      <c r="H389" s="13">
        <v>3368</v>
      </c>
    </row>
    <row r="390" spans="1:8" x14ac:dyDescent="0.25">
      <c r="A390" s="12">
        <v>2025</v>
      </c>
      <c r="B390" s="12">
        <v>4</v>
      </c>
      <c r="C390" s="12" t="s">
        <v>119</v>
      </c>
      <c r="D390" s="12" t="s">
        <v>12</v>
      </c>
      <c r="E390" s="12">
        <v>22042170</v>
      </c>
      <c r="F390" s="12" t="s">
        <v>134</v>
      </c>
      <c r="G390" s="12">
        <v>135</v>
      </c>
      <c r="H390" s="12">
        <v>935</v>
      </c>
    </row>
    <row r="391" spans="1:8" x14ac:dyDescent="0.25">
      <c r="A391" s="12">
        <v>2025</v>
      </c>
      <c r="B391" s="12">
        <v>4</v>
      </c>
      <c r="C391" s="12" t="s">
        <v>119</v>
      </c>
      <c r="D391" s="12" t="s">
        <v>18</v>
      </c>
      <c r="E391" s="12">
        <v>22042149</v>
      </c>
      <c r="F391" s="12" t="s">
        <v>121</v>
      </c>
      <c r="G391" s="13">
        <v>2376</v>
      </c>
      <c r="H391" s="13">
        <v>32691</v>
      </c>
    </row>
    <row r="392" spans="1:8" x14ac:dyDescent="0.25">
      <c r="A392" s="12">
        <v>2025</v>
      </c>
      <c r="B392" s="12">
        <v>4</v>
      </c>
      <c r="C392" s="12" t="s">
        <v>119</v>
      </c>
      <c r="D392" s="12" t="s">
        <v>18</v>
      </c>
      <c r="E392" s="12">
        <v>22042169</v>
      </c>
      <c r="F392" s="12" t="s">
        <v>127</v>
      </c>
      <c r="G392" s="12">
        <v>432</v>
      </c>
      <c r="H392" s="13">
        <v>1249</v>
      </c>
    </row>
    <row r="393" spans="1:8" x14ac:dyDescent="0.25">
      <c r="A393" s="12">
        <v>2025</v>
      </c>
      <c r="B393" s="12">
        <v>4</v>
      </c>
      <c r="C393" s="12" t="s">
        <v>119</v>
      </c>
      <c r="D393" s="12" t="s">
        <v>21</v>
      </c>
      <c r="E393" s="12">
        <v>22042139</v>
      </c>
      <c r="F393" s="12" t="s">
        <v>140</v>
      </c>
      <c r="G393" s="12">
        <v>8</v>
      </c>
      <c r="H393" s="13">
        <v>1388</v>
      </c>
    </row>
    <row r="394" spans="1:8" x14ac:dyDescent="0.25">
      <c r="A394" s="12">
        <v>2025</v>
      </c>
      <c r="B394" s="12">
        <v>4</v>
      </c>
      <c r="C394" s="12" t="s">
        <v>119</v>
      </c>
      <c r="D394" s="12" t="s">
        <v>21</v>
      </c>
      <c r="E394" s="12">
        <v>22042161</v>
      </c>
      <c r="F394" s="12" t="s">
        <v>126</v>
      </c>
      <c r="G394" s="12">
        <v>542</v>
      </c>
      <c r="H394" s="13">
        <v>28510</v>
      </c>
    </row>
    <row r="395" spans="1:8" x14ac:dyDescent="0.25">
      <c r="A395" s="12">
        <v>2025</v>
      </c>
      <c r="B395" s="12">
        <v>4</v>
      </c>
      <c r="C395" s="12" t="s">
        <v>119</v>
      </c>
      <c r="D395" s="12" t="s">
        <v>54</v>
      </c>
      <c r="E395" s="12">
        <v>22042149</v>
      </c>
      <c r="F395" s="12" t="s">
        <v>121</v>
      </c>
      <c r="G395" s="12">
        <v>63</v>
      </c>
      <c r="H395" s="12">
        <v>917</v>
      </c>
    </row>
    <row r="396" spans="1:8" x14ac:dyDescent="0.25">
      <c r="A396" s="12">
        <v>2025</v>
      </c>
      <c r="B396" s="12">
        <v>4</v>
      </c>
      <c r="C396" s="12" t="s">
        <v>119</v>
      </c>
      <c r="D396" s="12" t="s">
        <v>39</v>
      </c>
      <c r="E396" s="12">
        <v>22042149</v>
      </c>
      <c r="F396" s="12" t="s">
        <v>121</v>
      </c>
      <c r="G396" s="12">
        <v>144</v>
      </c>
      <c r="H396" s="12">
        <v>889</v>
      </c>
    </row>
    <row r="397" spans="1:8" x14ac:dyDescent="0.25">
      <c r="A397" s="12">
        <v>2025</v>
      </c>
      <c r="B397" s="12">
        <v>4</v>
      </c>
      <c r="C397" s="12" t="s">
        <v>119</v>
      </c>
      <c r="D397" s="12" t="s">
        <v>39</v>
      </c>
      <c r="E397" s="12">
        <v>22042168</v>
      </c>
      <c r="F397" s="12" t="s">
        <v>133</v>
      </c>
      <c r="G397" s="12">
        <v>72</v>
      </c>
      <c r="H397" s="13">
        <v>3176</v>
      </c>
    </row>
    <row r="398" spans="1:8" x14ac:dyDescent="0.25">
      <c r="A398" s="12">
        <v>2025</v>
      </c>
      <c r="B398" s="12">
        <v>4</v>
      </c>
      <c r="C398" s="12" t="s">
        <v>119</v>
      </c>
      <c r="D398" s="12" t="s">
        <v>39</v>
      </c>
      <c r="E398" s="12">
        <v>22042169</v>
      </c>
      <c r="F398" s="12" t="s">
        <v>127</v>
      </c>
      <c r="G398" s="12">
        <v>180</v>
      </c>
      <c r="H398" s="13">
        <v>1429</v>
      </c>
    </row>
    <row r="399" spans="1:8" x14ac:dyDescent="0.25">
      <c r="A399" s="12">
        <v>2025</v>
      </c>
      <c r="B399" s="12">
        <v>4</v>
      </c>
      <c r="C399" s="12" t="s">
        <v>135</v>
      </c>
      <c r="D399" s="12" t="s">
        <v>9</v>
      </c>
      <c r="E399" s="12">
        <v>22041020</v>
      </c>
      <c r="F399" s="12" t="s">
        <v>136</v>
      </c>
      <c r="G399" s="12">
        <v>180</v>
      </c>
      <c r="H399" s="13">
        <v>1439</v>
      </c>
    </row>
    <row r="400" spans="1:8" x14ac:dyDescent="0.25">
      <c r="A400" s="12">
        <v>2025</v>
      </c>
      <c r="B400" s="12">
        <v>4</v>
      </c>
      <c r="C400" s="12" t="s">
        <v>135</v>
      </c>
      <c r="D400" s="12" t="s">
        <v>9</v>
      </c>
      <c r="E400" s="12">
        <v>22041090</v>
      </c>
      <c r="F400" s="12" t="s">
        <v>137</v>
      </c>
      <c r="G400" s="13">
        <v>4293</v>
      </c>
      <c r="H400" s="13">
        <v>32028</v>
      </c>
    </row>
    <row r="401" spans="1:8" x14ac:dyDescent="0.25">
      <c r="A401" s="12">
        <v>2025</v>
      </c>
      <c r="B401" s="12">
        <v>4</v>
      </c>
      <c r="C401" s="12" t="s">
        <v>135</v>
      </c>
      <c r="D401" s="12" t="s">
        <v>12</v>
      </c>
      <c r="E401" s="12">
        <v>22041090</v>
      </c>
      <c r="F401" s="12" t="s">
        <v>137</v>
      </c>
      <c r="G401" s="13">
        <v>36054</v>
      </c>
      <c r="H401" s="13">
        <v>107720</v>
      </c>
    </row>
    <row r="402" spans="1:8" x14ac:dyDescent="0.25">
      <c r="A402" s="12">
        <v>2025</v>
      </c>
      <c r="B402" s="12">
        <v>4</v>
      </c>
      <c r="C402" s="12" t="s">
        <v>135</v>
      </c>
      <c r="D402" s="12" t="s">
        <v>25</v>
      </c>
      <c r="E402" s="12">
        <v>22041090</v>
      </c>
      <c r="F402" s="12" t="s">
        <v>137</v>
      </c>
      <c r="G402" s="13">
        <v>1777</v>
      </c>
      <c r="H402" s="13">
        <v>9928</v>
      </c>
    </row>
    <row r="403" spans="1:8" x14ac:dyDescent="0.25">
      <c r="A403" s="12">
        <v>2025</v>
      </c>
      <c r="B403" s="12">
        <v>4</v>
      </c>
      <c r="C403" s="12" t="s">
        <v>135</v>
      </c>
      <c r="D403" s="12" t="s">
        <v>54</v>
      </c>
      <c r="E403" s="12">
        <v>22041090</v>
      </c>
      <c r="F403" s="12" t="s">
        <v>137</v>
      </c>
      <c r="G403" s="12">
        <v>974</v>
      </c>
      <c r="H403" s="13">
        <v>37700</v>
      </c>
    </row>
    <row r="404" spans="1:8" x14ac:dyDescent="0.25">
      <c r="A404" s="12">
        <v>2025</v>
      </c>
      <c r="B404" s="12">
        <v>4</v>
      </c>
      <c r="C404" s="12" t="s">
        <v>135</v>
      </c>
      <c r="D404" s="12" t="s">
        <v>39</v>
      </c>
      <c r="E404" s="12">
        <v>22041090</v>
      </c>
      <c r="F404" s="12" t="s">
        <v>137</v>
      </c>
      <c r="G404" s="13">
        <v>50040</v>
      </c>
      <c r="H404" s="13">
        <v>371464</v>
      </c>
    </row>
    <row r="405" spans="1:8" x14ac:dyDescent="0.25">
      <c r="A405" s="12">
        <v>2025</v>
      </c>
      <c r="B405" s="12">
        <v>5</v>
      </c>
      <c r="C405" s="12" t="s">
        <v>117</v>
      </c>
      <c r="D405" s="12" t="s">
        <v>21</v>
      </c>
      <c r="E405" s="12">
        <v>22042199</v>
      </c>
      <c r="F405" s="12" t="s">
        <v>118</v>
      </c>
      <c r="G405" s="13">
        <v>5040</v>
      </c>
      <c r="H405" s="13">
        <v>23446</v>
      </c>
    </row>
    <row r="406" spans="1:8" x14ac:dyDescent="0.25">
      <c r="A406" s="12">
        <v>2025</v>
      </c>
      <c r="B406" s="12">
        <v>5</v>
      </c>
      <c r="C406" s="12" t="s">
        <v>117</v>
      </c>
      <c r="D406" s="12" t="s">
        <v>54</v>
      </c>
      <c r="E406" s="12">
        <v>22042199</v>
      </c>
      <c r="F406" s="12" t="s">
        <v>118</v>
      </c>
      <c r="G406" s="13">
        <v>8412</v>
      </c>
      <c r="H406" s="13">
        <v>133511</v>
      </c>
    </row>
    <row r="407" spans="1:8" x14ac:dyDescent="0.25">
      <c r="A407" s="12">
        <v>2025</v>
      </c>
      <c r="B407" s="12">
        <v>5</v>
      </c>
      <c r="C407" s="12" t="s">
        <v>117</v>
      </c>
      <c r="D407" s="12" t="s">
        <v>103</v>
      </c>
      <c r="E407" s="12">
        <v>22042199</v>
      </c>
      <c r="F407" s="12" t="s">
        <v>118</v>
      </c>
      <c r="G407" s="12">
        <v>540</v>
      </c>
      <c r="H407" s="13">
        <v>2173</v>
      </c>
    </row>
    <row r="408" spans="1:8" x14ac:dyDescent="0.25">
      <c r="A408" s="12">
        <v>2025</v>
      </c>
      <c r="B408" s="12">
        <v>5</v>
      </c>
      <c r="C408" s="12" t="s">
        <v>119</v>
      </c>
      <c r="D408" s="12" t="s">
        <v>12</v>
      </c>
      <c r="E408" s="12">
        <v>22042142</v>
      </c>
      <c r="F408" s="12" t="s">
        <v>128</v>
      </c>
      <c r="G408" s="12">
        <v>405</v>
      </c>
      <c r="H408" s="13">
        <v>4720</v>
      </c>
    </row>
    <row r="409" spans="1:8" x14ac:dyDescent="0.25">
      <c r="A409" s="12">
        <v>2025</v>
      </c>
      <c r="B409" s="12">
        <v>5</v>
      </c>
      <c r="C409" s="12" t="s">
        <v>119</v>
      </c>
      <c r="D409" s="12" t="s">
        <v>12</v>
      </c>
      <c r="E409" s="12">
        <v>22042164</v>
      </c>
      <c r="F409" s="12" t="s">
        <v>131</v>
      </c>
      <c r="G409" s="12">
        <v>45</v>
      </c>
      <c r="H409" s="12">
        <v>524</v>
      </c>
    </row>
    <row r="410" spans="1:8" x14ac:dyDescent="0.25">
      <c r="A410" s="12">
        <v>2025</v>
      </c>
      <c r="B410" s="12">
        <v>5</v>
      </c>
      <c r="C410" s="12" t="s">
        <v>119</v>
      </c>
      <c r="D410" s="12" t="s">
        <v>12</v>
      </c>
      <c r="E410" s="12">
        <v>22042166</v>
      </c>
      <c r="F410" s="12" t="s">
        <v>123</v>
      </c>
      <c r="G410" s="12">
        <v>99</v>
      </c>
      <c r="H410" s="13">
        <v>4803</v>
      </c>
    </row>
    <row r="411" spans="1:8" x14ac:dyDescent="0.25">
      <c r="A411" s="12">
        <v>2025</v>
      </c>
      <c r="B411" s="12">
        <v>5</v>
      </c>
      <c r="C411" s="12" t="s">
        <v>119</v>
      </c>
      <c r="D411" s="12" t="s">
        <v>12</v>
      </c>
      <c r="E411" s="12">
        <v>22042167</v>
      </c>
      <c r="F411" s="12" t="s">
        <v>124</v>
      </c>
      <c r="G411" s="13">
        <v>9603</v>
      </c>
      <c r="H411" s="13">
        <v>90515</v>
      </c>
    </row>
    <row r="412" spans="1:8" x14ac:dyDescent="0.25">
      <c r="A412" s="12">
        <v>2025</v>
      </c>
      <c r="B412" s="12">
        <v>5</v>
      </c>
      <c r="C412" s="12" t="s">
        <v>119</v>
      </c>
      <c r="D412" s="12" t="s">
        <v>12</v>
      </c>
      <c r="E412" s="12">
        <v>22042168</v>
      </c>
      <c r="F412" s="12" t="s">
        <v>133</v>
      </c>
      <c r="G412" s="13">
        <v>1200</v>
      </c>
      <c r="H412" s="13">
        <v>12247</v>
      </c>
    </row>
    <row r="413" spans="1:8" x14ac:dyDescent="0.25">
      <c r="A413" s="12">
        <v>2025</v>
      </c>
      <c r="B413" s="12">
        <v>5</v>
      </c>
      <c r="C413" s="12" t="s">
        <v>119</v>
      </c>
      <c r="D413" s="12" t="s">
        <v>12</v>
      </c>
      <c r="E413" s="12">
        <v>22042169</v>
      </c>
      <c r="F413" s="12" t="s">
        <v>127</v>
      </c>
      <c r="G413" s="12">
        <v>153</v>
      </c>
      <c r="H413" s="13">
        <v>4742</v>
      </c>
    </row>
    <row r="414" spans="1:8" x14ac:dyDescent="0.25">
      <c r="A414" s="12">
        <v>2025</v>
      </c>
      <c r="B414" s="12">
        <v>5</v>
      </c>
      <c r="C414" s="12" t="s">
        <v>119</v>
      </c>
      <c r="D414" s="12" t="s">
        <v>12</v>
      </c>
      <c r="E414" s="12">
        <v>22042170</v>
      </c>
      <c r="F414" s="12" t="s">
        <v>134</v>
      </c>
      <c r="G414" s="12">
        <v>180</v>
      </c>
      <c r="H414" s="13">
        <v>1898</v>
      </c>
    </row>
    <row r="415" spans="1:8" x14ac:dyDescent="0.25">
      <c r="A415" s="12">
        <v>2025</v>
      </c>
      <c r="B415" s="12">
        <v>5</v>
      </c>
      <c r="C415" s="12" t="s">
        <v>119</v>
      </c>
      <c r="D415" s="12" t="s">
        <v>18</v>
      </c>
      <c r="E415" s="12">
        <v>22042149</v>
      </c>
      <c r="F415" s="12" t="s">
        <v>121</v>
      </c>
      <c r="G415" s="12">
        <v>81</v>
      </c>
      <c r="H415" s="12">
        <v>599</v>
      </c>
    </row>
    <row r="416" spans="1:8" x14ac:dyDescent="0.25">
      <c r="A416" s="12">
        <v>2025</v>
      </c>
      <c r="B416" s="12">
        <v>5</v>
      </c>
      <c r="C416" s="12" t="s">
        <v>119</v>
      </c>
      <c r="D416" s="12" t="s">
        <v>18</v>
      </c>
      <c r="E416" s="12">
        <v>22042164</v>
      </c>
      <c r="F416" s="12" t="s">
        <v>131</v>
      </c>
      <c r="G416" s="12">
        <v>27</v>
      </c>
      <c r="H416" s="12">
        <v>360</v>
      </c>
    </row>
    <row r="417" spans="1:8" x14ac:dyDescent="0.25">
      <c r="A417" s="12">
        <v>2025</v>
      </c>
      <c r="B417" s="12">
        <v>5</v>
      </c>
      <c r="C417" s="12" t="s">
        <v>119</v>
      </c>
      <c r="D417" s="12" t="s">
        <v>18</v>
      </c>
      <c r="E417" s="12">
        <v>22042169</v>
      </c>
      <c r="F417" s="12" t="s">
        <v>127</v>
      </c>
      <c r="G417" s="12">
        <v>212</v>
      </c>
      <c r="H417" s="13">
        <v>1809</v>
      </c>
    </row>
    <row r="418" spans="1:8" x14ac:dyDescent="0.25">
      <c r="A418" s="12">
        <v>2025</v>
      </c>
      <c r="B418" s="12">
        <v>5</v>
      </c>
      <c r="C418" s="12" t="s">
        <v>119</v>
      </c>
      <c r="D418" s="12" t="s">
        <v>54</v>
      </c>
      <c r="E418" s="12">
        <v>22042141</v>
      </c>
      <c r="F418" s="12" t="s">
        <v>144</v>
      </c>
      <c r="G418" s="12">
        <v>23</v>
      </c>
      <c r="H418" s="12">
        <v>607</v>
      </c>
    </row>
    <row r="419" spans="1:8" x14ac:dyDescent="0.25">
      <c r="A419" s="12">
        <v>2025</v>
      </c>
      <c r="B419" s="12">
        <v>5</v>
      </c>
      <c r="C419" s="12" t="s">
        <v>119</v>
      </c>
      <c r="D419" s="12" t="s">
        <v>54</v>
      </c>
      <c r="E419" s="12">
        <v>22042147</v>
      </c>
      <c r="F419" s="12" t="s">
        <v>120</v>
      </c>
      <c r="G419" s="12">
        <v>502</v>
      </c>
      <c r="H419" s="13">
        <v>17345</v>
      </c>
    </row>
    <row r="420" spans="1:8" x14ac:dyDescent="0.25">
      <c r="A420" s="12">
        <v>2025</v>
      </c>
      <c r="B420" s="12">
        <v>5</v>
      </c>
      <c r="C420" s="12" t="s">
        <v>119</v>
      </c>
      <c r="D420" s="12" t="s">
        <v>54</v>
      </c>
      <c r="E420" s="12">
        <v>22042151</v>
      </c>
      <c r="F420" s="12" t="s">
        <v>129</v>
      </c>
      <c r="G420" s="12">
        <v>59</v>
      </c>
      <c r="H420" s="13">
        <v>1964</v>
      </c>
    </row>
    <row r="421" spans="1:8" x14ac:dyDescent="0.25">
      <c r="A421" s="12">
        <v>2025</v>
      </c>
      <c r="B421" s="12">
        <v>5</v>
      </c>
      <c r="C421" s="12" t="s">
        <v>119</v>
      </c>
      <c r="D421" s="12" t="s">
        <v>54</v>
      </c>
      <c r="E421" s="12">
        <v>22042169</v>
      </c>
      <c r="F421" s="12" t="s">
        <v>127</v>
      </c>
      <c r="G421" s="12">
        <v>27</v>
      </c>
      <c r="H421" s="13">
        <v>1215</v>
      </c>
    </row>
    <row r="422" spans="1:8" x14ac:dyDescent="0.25">
      <c r="A422" s="12">
        <v>2025</v>
      </c>
      <c r="B422" s="12">
        <v>5</v>
      </c>
      <c r="C422" s="12" t="s">
        <v>119</v>
      </c>
      <c r="D422" s="12" t="s">
        <v>54</v>
      </c>
      <c r="E422" s="12">
        <v>22042170</v>
      </c>
      <c r="F422" s="12" t="s">
        <v>134</v>
      </c>
      <c r="G422" s="12">
        <v>68</v>
      </c>
      <c r="H422" s="12">
        <v>772</v>
      </c>
    </row>
    <row r="423" spans="1:8" x14ac:dyDescent="0.25">
      <c r="A423" s="12">
        <v>2025</v>
      </c>
      <c r="B423" s="12">
        <v>5</v>
      </c>
      <c r="C423" s="12" t="s">
        <v>119</v>
      </c>
      <c r="D423" s="12" t="s">
        <v>39</v>
      </c>
      <c r="E423" s="12">
        <v>22042146</v>
      </c>
      <c r="F423" s="12" t="s">
        <v>125</v>
      </c>
      <c r="G423" s="12">
        <v>675</v>
      </c>
      <c r="H423" s="13">
        <v>2274</v>
      </c>
    </row>
    <row r="424" spans="1:8" x14ac:dyDescent="0.25">
      <c r="A424" s="12">
        <v>2025</v>
      </c>
      <c r="B424" s="12">
        <v>5</v>
      </c>
      <c r="C424" s="12" t="s">
        <v>119</v>
      </c>
      <c r="D424" s="12" t="s">
        <v>39</v>
      </c>
      <c r="E424" s="12">
        <v>22042161</v>
      </c>
      <c r="F424" s="12" t="s">
        <v>126</v>
      </c>
      <c r="G424" s="12">
        <v>30</v>
      </c>
      <c r="H424" s="12">
        <v>818</v>
      </c>
    </row>
    <row r="425" spans="1:8" x14ac:dyDescent="0.25">
      <c r="A425" s="12">
        <v>2025</v>
      </c>
      <c r="B425" s="12">
        <v>5</v>
      </c>
      <c r="C425" s="12" t="s">
        <v>119</v>
      </c>
      <c r="D425" s="12" t="s">
        <v>39</v>
      </c>
      <c r="E425" s="12">
        <v>22042165</v>
      </c>
      <c r="F425" s="12" t="s">
        <v>132</v>
      </c>
      <c r="G425" s="12">
        <v>30</v>
      </c>
      <c r="H425" s="12">
        <v>818</v>
      </c>
    </row>
    <row r="426" spans="1:8" x14ac:dyDescent="0.25">
      <c r="A426" s="12">
        <v>2025</v>
      </c>
      <c r="B426" s="12">
        <v>5</v>
      </c>
      <c r="C426" s="12" t="s">
        <v>119</v>
      </c>
      <c r="D426" s="12" t="s">
        <v>39</v>
      </c>
      <c r="E426" s="12">
        <v>22042168</v>
      </c>
      <c r="F426" s="12" t="s">
        <v>133</v>
      </c>
      <c r="G426" s="12">
        <v>30</v>
      </c>
      <c r="H426" s="12">
        <v>515</v>
      </c>
    </row>
    <row r="427" spans="1:8" x14ac:dyDescent="0.25">
      <c r="A427" s="12">
        <v>2025</v>
      </c>
      <c r="B427" s="12">
        <v>5</v>
      </c>
      <c r="C427" s="12" t="s">
        <v>119</v>
      </c>
      <c r="D427" s="12" t="s">
        <v>39</v>
      </c>
      <c r="E427" s="12">
        <v>22042170</v>
      </c>
      <c r="F427" s="12" t="s">
        <v>134</v>
      </c>
      <c r="G427" s="13">
        <v>4230</v>
      </c>
      <c r="H427" s="13">
        <v>15157</v>
      </c>
    </row>
    <row r="428" spans="1:8" x14ac:dyDescent="0.25">
      <c r="A428" s="12">
        <v>2025</v>
      </c>
      <c r="B428" s="12">
        <v>5</v>
      </c>
      <c r="C428" s="12" t="s">
        <v>135</v>
      </c>
      <c r="D428" s="12" t="s">
        <v>12</v>
      </c>
      <c r="E428" s="12">
        <v>22041020</v>
      </c>
      <c r="F428" s="12" t="s">
        <v>136</v>
      </c>
      <c r="G428" s="13">
        <v>5798</v>
      </c>
      <c r="H428" s="13">
        <v>30279</v>
      </c>
    </row>
    <row r="429" spans="1:8" x14ac:dyDescent="0.25">
      <c r="A429" s="12">
        <v>2025</v>
      </c>
      <c r="B429" s="12">
        <v>5</v>
      </c>
      <c r="C429" s="12" t="s">
        <v>135</v>
      </c>
      <c r="D429" s="12" t="s">
        <v>12</v>
      </c>
      <c r="E429" s="12">
        <v>22041090</v>
      </c>
      <c r="F429" s="12" t="s">
        <v>137</v>
      </c>
      <c r="G429" s="13">
        <v>23118</v>
      </c>
      <c r="H429" s="13">
        <v>172747</v>
      </c>
    </row>
    <row r="430" spans="1:8" x14ac:dyDescent="0.25">
      <c r="A430" s="12">
        <v>2025</v>
      </c>
      <c r="B430" s="12">
        <v>5</v>
      </c>
      <c r="C430" s="12" t="s">
        <v>135</v>
      </c>
      <c r="D430" s="12" t="s">
        <v>18</v>
      </c>
      <c r="E430" s="12">
        <v>22041020</v>
      </c>
      <c r="F430" s="12" t="s">
        <v>136</v>
      </c>
      <c r="G430" s="12">
        <v>117</v>
      </c>
      <c r="H430" s="12">
        <v>907</v>
      </c>
    </row>
    <row r="431" spans="1:8" x14ac:dyDescent="0.25">
      <c r="A431" s="12">
        <v>2025</v>
      </c>
      <c r="B431" s="12">
        <v>5</v>
      </c>
      <c r="C431" s="12" t="s">
        <v>135</v>
      </c>
      <c r="D431" s="12" t="s">
        <v>18</v>
      </c>
      <c r="E431" s="12">
        <v>22041090</v>
      </c>
      <c r="F431" s="12" t="s">
        <v>137</v>
      </c>
      <c r="G431" s="12">
        <v>243</v>
      </c>
      <c r="H431" s="13">
        <v>2550</v>
      </c>
    </row>
    <row r="432" spans="1:8" x14ac:dyDescent="0.25">
      <c r="A432" s="12">
        <v>2025</v>
      </c>
      <c r="B432" s="12">
        <v>5</v>
      </c>
      <c r="C432" s="12" t="s">
        <v>135</v>
      </c>
      <c r="D432" s="12" t="s">
        <v>54</v>
      </c>
      <c r="E432" s="12">
        <v>22041090</v>
      </c>
      <c r="F432" s="12" t="s">
        <v>137</v>
      </c>
      <c r="G432" s="13">
        <v>2438</v>
      </c>
      <c r="H432" s="13">
        <v>151044</v>
      </c>
    </row>
    <row r="433" spans="1:8" x14ac:dyDescent="0.25">
      <c r="A433" s="12">
        <v>2025</v>
      </c>
      <c r="B433" s="12">
        <v>5</v>
      </c>
      <c r="C433" s="12" t="s">
        <v>135</v>
      </c>
      <c r="D433" s="12" t="s">
        <v>39</v>
      </c>
      <c r="E433" s="12">
        <v>22041090</v>
      </c>
      <c r="F433" s="12" t="s">
        <v>137</v>
      </c>
      <c r="G433" s="13">
        <v>28049</v>
      </c>
      <c r="H433" s="13">
        <v>167884</v>
      </c>
    </row>
    <row r="434" spans="1:8" x14ac:dyDescent="0.25">
      <c r="A434" s="12">
        <v>2025</v>
      </c>
      <c r="B434" s="12">
        <v>6</v>
      </c>
      <c r="C434" s="12" t="s">
        <v>119</v>
      </c>
      <c r="D434" s="12" t="s">
        <v>12</v>
      </c>
      <c r="E434" s="12">
        <v>22042167</v>
      </c>
      <c r="F434" s="12" t="s">
        <v>124</v>
      </c>
      <c r="G434" s="13">
        <v>2250</v>
      </c>
      <c r="H434" s="13">
        <v>14256</v>
      </c>
    </row>
    <row r="435" spans="1:8" x14ac:dyDescent="0.25">
      <c r="A435" s="12">
        <v>2025</v>
      </c>
      <c r="B435" s="12">
        <v>6</v>
      </c>
      <c r="C435" s="12" t="s">
        <v>119</v>
      </c>
      <c r="D435" s="12" t="s">
        <v>18</v>
      </c>
      <c r="E435" s="12">
        <v>22042148</v>
      </c>
      <c r="F435" s="12" t="s">
        <v>147</v>
      </c>
      <c r="G435" s="12">
        <v>207</v>
      </c>
      <c r="H435" s="13">
        <v>5863</v>
      </c>
    </row>
    <row r="436" spans="1:8" x14ac:dyDescent="0.25">
      <c r="A436" s="12">
        <v>2025</v>
      </c>
      <c r="B436" s="12">
        <v>6</v>
      </c>
      <c r="C436" s="12" t="s">
        <v>119</v>
      </c>
      <c r="D436" s="12" t="s">
        <v>18</v>
      </c>
      <c r="E436" s="12">
        <v>22042149</v>
      </c>
      <c r="F436" s="12" t="s">
        <v>121</v>
      </c>
      <c r="G436" s="12">
        <v>414</v>
      </c>
      <c r="H436" s="13">
        <v>13209</v>
      </c>
    </row>
    <row r="437" spans="1:8" x14ac:dyDescent="0.25">
      <c r="A437" s="12">
        <v>2025</v>
      </c>
      <c r="B437" s="12">
        <v>6</v>
      </c>
      <c r="C437" s="12" t="s">
        <v>119</v>
      </c>
      <c r="D437" s="12" t="s">
        <v>18</v>
      </c>
      <c r="E437" s="12">
        <v>22042170</v>
      </c>
      <c r="F437" s="12" t="s">
        <v>134</v>
      </c>
      <c r="G437" s="13">
        <v>1078</v>
      </c>
      <c r="H437" s="13">
        <v>47086</v>
      </c>
    </row>
    <row r="438" spans="1:8" x14ac:dyDescent="0.25">
      <c r="A438" s="12">
        <v>2025</v>
      </c>
      <c r="B438" s="12">
        <v>6</v>
      </c>
      <c r="C438" s="12" t="s">
        <v>119</v>
      </c>
      <c r="D438" s="12" t="s">
        <v>21</v>
      </c>
      <c r="E438" s="12">
        <v>22042142</v>
      </c>
      <c r="F438" s="12" t="s">
        <v>128</v>
      </c>
      <c r="G438" s="12">
        <v>90</v>
      </c>
      <c r="H438" s="13">
        <v>3448</v>
      </c>
    </row>
    <row r="439" spans="1:8" x14ac:dyDescent="0.25">
      <c r="A439" s="12">
        <v>2025</v>
      </c>
      <c r="B439" s="12">
        <v>6</v>
      </c>
      <c r="C439" s="12" t="s">
        <v>119</v>
      </c>
      <c r="D439" s="12" t="s">
        <v>21</v>
      </c>
      <c r="E439" s="12">
        <v>22042161</v>
      </c>
      <c r="F439" s="12" t="s">
        <v>126</v>
      </c>
      <c r="G439" s="12">
        <v>90</v>
      </c>
      <c r="H439" s="13">
        <v>4310</v>
      </c>
    </row>
    <row r="440" spans="1:8" x14ac:dyDescent="0.25">
      <c r="A440" s="12">
        <v>2025</v>
      </c>
      <c r="B440" s="12">
        <v>6</v>
      </c>
      <c r="C440" s="12" t="s">
        <v>119</v>
      </c>
      <c r="D440" s="12" t="s">
        <v>54</v>
      </c>
      <c r="E440" s="12">
        <v>22042165</v>
      </c>
      <c r="F440" s="12" t="s">
        <v>132</v>
      </c>
      <c r="G440" s="12">
        <v>477</v>
      </c>
      <c r="H440" s="13">
        <v>2247</v>
      </c>
    </row>
    <row r="441" spans="1:8" x14ac:dyDescent="0.25">
      <c r="A441" s="12">
        <v>2025</v>
      </c>
      <c r="B441" s="12">
        <v>6</v>
      </c>
      <c r="C441" s="12" t="s">
        <v>119</v>
      </c>
      <c r="D441" s="12" t="s">
        <v>54</v>
      </c>
      <c r="E441" s="12">
        <v>22042168</v>
      </c>
      <c r="F441" s="12" t="s">
        <v>133</v>
      </c>
      <c r="G441" s="12">
        <v>828</v>
      </c>
      <c r="H441" s="13">
        <v>3109</v>
      </c>
    </row>
    <row r="442" spans="1:8" x14ac:dyDescent="0.25">
      <c r="A442" s="12">
        <v>2025</v>
      </c>
      <c r="B442" s="12">
        <v>6</v>
      </c>
      <c r="C442" s="12" t="s">
        <v>119</v>
      </c>
      <c r="D442" s="12" t="s">
        <v>39</v>
      </c>
      <c r="E442" s="12">
        <v>22042149</v>
      </c>
      <c r="F442" s="12" t="s">
        <v>121</v>
      </c>
      <c r="G442" s="12">
        <v>36</v>
      </c>
      <c r="H442" s="12">
        <v>795</v>
      </c>
    </row>
    <row r="443" spans="1:8" x14ac:dyDescent="0.25">
      <c r="A443" s="12">
        <v>2025</v>
      </c>
      <c r="B443" s="12">
        <v>6</v>
      </c>
      <c r="C443" s="12" t="s">
        <v>119</v>
      </c>
      <c r="D443" s="12" t="s">
        <v>39</v>
      </c>
      <c r="E443" s="12">
        <v>22042159</v>
      </c>
      <c r="F443" s="12" t="s">
        <v>122</v>
      </c>
      <c r="G443" s="12">
        <v>72</v>
      </c>
      <c r="H443" s="13">
        <v>3323</v>
      </c>
    </row>
    <row r="444" spans="1:8" x14ac:dyDescent="0.25">
      <c r="A444" s="12">
        <v>2025</v>
      </c>
      <c r="B444" s="12">
        <v>6</v>
      </c>
      <c r="C444" s="12" t="s">
        <v>119</v>
      </c>
      <c r="D444" s="12" t="s">
        <v>39</v>
      </c>
      <c r="E444" s="12">
        <v>22042169</v>
      </c>
      <c r="F444" s="12" t="s">
        <v>127</v>
      </c>
      <c r="G444" s="13">
        <v>1832</v>
      </c>
      <c r="H444" s="13">
        <v>7171</v>
      </c>
    </row>
    <row r="445" spans="1:8" x14ac:dyDescent="0.25">
      <c r="A445" s="12">
        <v>2025</v>
      </c>
      <c r="B445" s="12">
        <v>6</v>
      </c>
      <c r="C445" s="12" t="s">
        <v>119</v>
      </c>
      <c r="D445" s="12" t="s">
        <v>44</v>
      </c>
      <c r="E445" s="12">
        <v>22042169</v>
      </c>
      <c r="F445" s="12" t="s">
        <v>127</v>
      </c>
      <c r="G445" s="12">
        <v>185</v>
      </c>
      <c r="H445" s="13">
        <v>1616</v>
      </c>
    </row>
    <row r="446" spans="1:8" x14ac:dyDescent="0.25">
      <c r="A446" s="12">
        <v>2025</v>
      </c>
      <c r="B446" s="12">
        <v>6</v>
      </c>
      <c r="C446" s="12" t="s">
        <v>142</v>
      </c>
      <c r="D446" s="12" t="s">
        <v>25</v>
      </c>
      <c r="E446" s="12">
        <v>22051010</v>
      </c>
      <c r="F446" s="12" t="s">
        <v>143</v>
      </c>
      <c r="G446" s="12">
        <v>576</v>
      </c>
      <c r="H446" s="13">
        <v>1210</v>
      </c>
    </row>
    <row r="447" spans="1:8" x14ac:dyDescent="0.25">
      <c r="A447" s="12">
        <v>2025</v>
      </c>
      <c r="B447" s="12">
        <v>6</v>
      </c>
      <c r="C447" s="12" t="s">
        <v>142</v>
      </c>
      <c r="D447" s="12" t="s">
        <v>54</v>
      </c>
      <c r="E447" s="12">
        <v>22051010</v>
      </c>
      <c r="F447" s="12" t="s">
        <v>143</v>
      </c>
      <c r="G447" s="13">
        <v>1206</v>
      </c>
      <c r="H447" s="13">
        <v>6747</v>
      </c>
    </row>
    <row r="448" spans="1:8" x14ac:dyDescent="0.25">
      <c r="A448" s="12">
        <v>2025</v>
      </c>
      <c r="B448" s="12">
        <v>6</v>
      </c>
      <c r="C448" s="12" t="s">
        <v>135</v>
      </c>
      <c r="D448" s="12" t="s">
        <v>12</v>
      </c>
      <c r="E448" s="12">
        <v>22041090</v>
      </c>
      <c r="F448" s="12" t="s">
        <v>137</v>
      </c>
      <c r="G448" s="12">
        <v>45</v>
      </c>
      <c r="H448" s="12">
        <v>631</v>
      </c>
    </row>
    <row r="449" spans="1:8" x14ac:dyDescent="0.25">
      <c r="A449" s="12">
        <v>2025</v>
      </c>
      <c r="B449" s="12">
        <v>6</v>
      </c>
      <c r="C449" s="12" t="s">
        <v>135</v>
      </c>
      <c r="D449" s="12" t="s">
        <v>18</v>
      </c>
      <c r="E449" s="12">
        <v>22041020</v>
      </c>
      <c r="F449" s="12" t="s">
        <v>136</v>
      </c>
      <c r="G449" s="13">
        <v>3564</v>
      </c>
      <c r="H449" s="13">
        <v>20518</v>
      </c>
    </row>
    <row r="450" spans="1:8" x14ac:dyDescent="0.25">
      <c r="A450" s="12">
        <v>2025</v>
      </c>
      <c r="B450" s="12">
        <v>6</v>
      </c>
      <c r="C450" s="12" t="s">
        <v>135</v>
      </c>
      <c r="D450" s="12" t="s">
        <v>54</v>
      </c>
      <c r="E450" s="12">
        <v>22041090</v>
      </c>
      <c r="F450" s="12" t="s">
        <v>137</v>
      </c>
      <c r="G450" s="13">
        <v>7777</v>
      </c>
      <c r="H450" s="13">
        <v>74274</v>
      </c>
    </row>
    <row r="451" spans="1:8" x14ac:dyDescent="0.25">
      <c r="A451" s="12">
        <v>2025</v>
      </c>
      <c r="B451" s="12">
        <v>6</v>
      </c>
      <c r="C451" s="12" t="s">
        <v>135</v>
      </c>
      <c r="D451" s="12" t="s">
        <v>39</v>
      </c>
      <c r="E451" s="12">
        <v>22041090</v>
      </c>
      <c r="F451" s="12" t="s">
        <v>137</v>
      </c>
      <c r="G451" s="13">
        <v>86202</v>
      </c>
      <c r="H451" s="13">
        <v>563609</v>
      </c>
    </row>
    <row r="452" spans="1:8" x14ac:dyDescent="0.25">
      <c r="A452" s="12">
        <v>2025</v>
      </c>
      <c r="B452" s="12">
        <v>6</v>
      </c>
      <c r="C452" s="12" t="s">
        <v>135</v>
      </c>
      <c r="D452" s="12" t="s">
        <v>29</v>
      </c>
      <c r="E452" s="12">
        <v>22041090</v>
      </c>
      <c r="F452" s="12" t="s">
        <v>137</v>
      </c>
      <c r="G452" s="12">
        <v>27</v>
      </c>
      <c r="H452" s="12">
        <v>845</v>
      </c>
    </row>
    <row r="453" spans="1:8" x14ac:dyDescent="0.25">
      <c r="A453" s="12">
        <v>2025</v>
      </c>
      <c r="B453" s="12">
        <v>7</v>
      </c>
      <c r="C453" s="12" t="s">
        <v>117</v>
      </c>
      <c r="D453" s="12" t="s">
        <v>18</v>
      </c>
      <c r="E453" s="12">
        <v>22042199</v>
      </c>
      <c r="F453" s="12" t="s">
        <v>118</v>
      </c>
      <c r="G453" s="13">
        <v>5184</v>
      </c>
      <c r="H453" s="13">
        <v>41751</v>
      </c>
    </row>
    <row r="454" spans="1:8" x14ac:dyDescent="0.25">
      <c r="A454" s="12">
        <v>2025</v>
      </c>
      <c r="B454" s="12">
        <v>7</v>
      </c>
      <c r="C454" s="12" t="s">
        <v>117</v>
      </c>
      <c r="D454" s="12" t="s">
        <v>157</v>
      </c>
      <c r="E454" s="12">
        <v>22042199</v>
      </c>
      <c r="F454" s="12" t="s">
        <v>118</v>
      </c>
      <c r="G454" s="12">
        <v>9</v>
      </c>
      <c r="H454" s="12">
        <v>885</v>
      </c>
    </row>
    <row r="455" spans="1:8" x14ac:dyDescent="0.25">
      <c r="A455" s="12">
        <v>2025</v>
      </c>
      <c r="B455" s="12">
        <v>7</v>
      </c>
      <c r="C455" s="12" t="s">
        <v>119</v>
      </c>
      <c r="D455" s="12" t="s">
        <v>12</v>
      </c>
      <c r="E455" s="12">
        <v>22042159</v>
      </c>
      <c r="F455" s="12" t="s">
        <v>122</v>
      </c>
      <c r="G455" s="12">
        <v>270</v>
      </c>
      <c r="H455" s="13">
        <v>4184</v>
      </c>
    </row>
    <row r="456" spans="1:8" x14ac:dyDescent="0.25">
      <c r="A456" s="12">
        <v>2025</v>
      </c>
      <c r="B456" s="12">
        <v>7</v>
      </c>
      <c r="C456" s="12" t="s">
        <v>119</v>
      </c>
      <c r="D456" s="12" t="s">
        <v>12</v>
      </c>
      <c r="E456" s="12">
        <v>22042167</v>
      </c>
      <c r="F456" s="12" t="s">
        <v>124</v>
      </c>
      <c r="G456" s="13">
        <v>5970</v>
      </c>
      <c r="H456" s="13">
        <v>47464</v>
      </c>
    </row>
    <row r="457" spans="1:8" x14ac:dyDescent="0.25">
      <c r="A457" s="12">
        <v>2025</v>
      </c>
      <c r="B457" s="12">
        <v>7</v>
      </c>
      <c r="C457" s="12" t="s">
        <v>119</v>
      </c>
      <c r="D457" s="12" t="s">
        <v>12</v>
      </c>
      <c r="E457" s="12">
        <v>22042168</v>
      </c>
      <c r="F457" s="12" t="s">
        <v>133</v>
      </c>
      <c r="G457" s="12">
        <v>23</v>
      </c>
      <c r="H457" s="12">
        <v>299</v>
      </c>
    </row>
    <row r="458" spans="1:8" x14ac:dyDescent="0.25">
      <c r="A458" s="12">
        <v>2025</v>
      </c>
      <c r="B458" s="12">
        <v>7</v>
      </c>
      <c r="C458" s="12" t="s">
        <v>119</v>
      </c>
      <c r="D458" s="12" t="s">
        <v>12</v>
      </c>
      <c r="E458" s="12">
        <v>22042169</v>
      </c>
      <c r="F458" s="12" t="s">
        <v>127</v>
      </c>
      <c r="G458" s="12">
        <v>32</v>
      </c>
      <c r="H458" s="12">
        <v>297</v>
      </c>
    </row>
    <row r="459" spans="1:8" x14ac:dyDescent="0.25">
      <c r="A459" s="12">
        <v>2025</v>
      </c>
      <c r="B459" s="12">
        <v>7</v>
      </c>
      <c r="C459" s="12" t="s">
        <v>119</v>
      </c>
      <c r="D459" s="12" t="s">
        <v>18</v>
      </c>
      <c r="E459" s="12">
        <v>22042151</v>
      </c>
      <c r="F459" s="12" t="s">
        <v>129</v>
      </c>
      <c r="G459" s="13">
        <v>3150</v>
      </c>
      <c r="H459" s="13">
        <v>21949</v>
      </c>
    </row>
    <row r="460" spans="1:8" x14ac:dyDescent="0.25">
      <c r="A460" s="12">
        <v>2025</v>
      </c>
      <c r="B460" s="12">
        <v>7</v>
      </c>
      <c r="C460" s="12" t="s">
        <v>119</v>
      </c>
      <c r="D460" s="12" t="s">
        <v>18</v>
      </c>
      <c r="E460" s="12">
        <v>22042168</v>
      </c>
      <c r="F460" s="12" t="s">
        <v>133</v>
      </c>
      <c r="G460" s="13">
        <v>7628</v>
      </c>
      <c r="H460" s="13">
        <v>50936</v>
      </c>
    </row>
    <row r="461" spans="1:8" x14ac:dyDescent="0.25">
      <c r="A461" s="12">
        <v>2025</v>
      </c>
      <c r="B461" s="12">
        <v>7</v>
      </c>
      <c r="C461" s="12" t="s">
        <v>119</v>
      </c>
      <c r="D461" s="12" t="s">
        <v>18</v>
      </c>
      <c r="E461" s="12">
        <v>22042169</v>
      </c>
      <c r="F461" s="12" t="s">
        <v>127</v>
      </c>
      <c r="G461" s="13">
        <v>2480</v>
      </c>
      <c r="H461" s="13">
        <v>24136</v>
      </c>
    </row>
    <row r="462" spans="1:8" x14ac:dyDescent="0.25">
      <c r="A462" s="12">
        <v>2025</v>
      </c>
      <c r="B462" s="12">
        <v>7</v>
      </c>
      <c r="C462" s="12" t="s">
        <v>119</v>
      </c>
      <c r="D462" s="12" t="s">
        <v>21</v>
      </c>
      <c r="E462" s="12">
        <v>22042142</v>
      </c>
      <c r="F462" s="12" t="s">
        <v>128</v>
      </c>
      <c r="G462" s="12">
        <v>18</v>
      </c>
      <c r="H462" s="12">
        <v>452</v>
      </c>
    </row>
    <row r="463" spans="1:8" x14ac:dyDescent="0.25">
      <c r="A463" s="12">
        <v>2025</v>
      </c>
      <c r="B463" s="12">
        <v>7</v>
      </c>
      <c r="C463" s="12" t="s">
        <v>119</v>
      </c>
      <c r="D463" s="12" t="s">
        <v>21</v>
      </c>
      <c r="E463" s="12">
        <v>22042165</v>
      </c>
      <c r="F463" s="12" t="s">
        <v>132</v>
      </c>
      <c r="G463" s="12">
        <v>63</v>
      </c>
      <c r="H463" s="13">
        <v>2468</v>
      </c>
    </row>
    <row r="464" spans="1:8" x14ac:dyDescent="0.25">
      <c r="A464" s="12">
        <v>2025</v>
      </c>
      <c r="B464" s="12">
        <v>7</v>
      </c>
      <c r="C464" s="12" t="s">
        <v>119</v>
      </c>
      <c r="D464" s="12" t="s">
        <v>54</v>
      </c>
      <c r="E464" s="12">
        <v>22042142</v>
      </c>
      <c r="F464" s="12" t="s">
        <v>128</v>
      </c>
      <c r="G464" s="12">
        <v>353</v>
      </c>
      <c r="H464" s="13">
        <v>20863</v>
      </c>
    </row>
    <row r="465" spans="1:8" x14ac:dyDescent="0.25">
      <c r="A465" s="12">
        <v>2025</v>
      </c>
      <c r="B465" s="12">
        <v>7</v>
      </c>
      <c r="C465" s="12" t="s">
        <v>119</v>
      </c>
      <c r="D465" s="12" t="s">
        <v>54</v>
      </c>
      <c r="E465" s="12">
        <v>22042149</v>
      </c>
      <c r="F465" s="12" t="s">
        <v>121</v>
      </c>
      <c r="G465" s="12">
        <v>18</v>
      </c>
      <c r="H465" s="13">
        <v>4944</v>
      </c>
    </row>
    <row r="466" spans="1:8" x14ac:dyDescent="0.25">
      <c r="A466" s="12">
        <v>2025</v>
      </c>
      <c r="B466" s="12">
        <v>7</v>
      </c>
      <c r="C466" s="12" t="s">
        <v>119</v>
      </c>
      <c r="D466" s="12" t="s">
        <v>54</v>
      </c>
      <c r="E466" s="12">
        <v>22042165</v>
      </c>
      <c r="F466" s="12" t="s">
        <v>132</v>
      </c>
      <c r="G466" s="12">
        <v>167</v>
      </c>
      <c r="H466" s="13">
        <v>22383</v>
      </c>
    </row>
    <row r="467" spans="1:8" x14ac:dyDescent="0.25">
      <c r="A467" s="12">
        <v>2025</v>
      </c>
      <c r="B467" s="12">
        <v>7</v>
      </c>
      <c r="C467" s="12" t="s">
        <v>119</v>
      </c>
      <c r="D467" s="12" t="s">
        <v>157</v>
      </c>
      <c r="E467" s="12">
        <v>22042149</v>
      </c>
      <c r="F467" s="12" t="s">
        <v>121</v>
      </c>
      <c r="G467" s="12">
        <v>38</v>
      </c>
      <c r="H467" s="13">
        <v>1092</v>
      </c>
    </row>
    <row r="468" spans="1:8" x14ac:dyDescent="0.25">
      <c r="A468" s="12">
        <v>2025</v>
      </c>
      <c r="B468" s="12">
        <v>7</v>
      </c>
      <c r="C468" s="12" t="s">
        <v>119</v>
      </c>
      <c r="D468" s="12" t="s">
        <v>157</v>
      </c>
      <c r="E468" s="12">
        <v>22042161</v>
      </c>
      <c r="F468" s="12" t="s">
        <v>126</v>
      </c>
      <c r="G468" s="12">
        <v>72</v>
      </c>
      <c r="H468" s="13">
        <v>2351</v>
      </c>
    </row>
    <row r="469" spans="1:8" x14ac:dyDescent="0.25">
      <c r="A469" s="12">
        <v>2025</v>
      </c>
      <c r="B469" s="12">
        <v>7</v>
      </c>
      <c r="C469" s="12" t="s">
        <v>119</v>
      </c>
      <c r="D469" s="12" t="s">
        <v>29</v>
      </c>
      <c r="E469" s="12">
        <v>22042169</v>
      </c>
      <c r="F469" s="12" t="s">
        <v>127</v>
      </c>
      <c r="G469" s="12">
        <v>5</v>
      </c>
      <c r="H469" s="12">
        <v>17</v>
      </c>
    </row>
    <row r="470" spans="1:8" x14ac:dyDescent="0.25">
      <c r="A470" s="12">
        <v>2025</v>
      </c>
      <c r="B470" s="12">
        <v>7</v>
      </c>
      <c r="C470" s="12" t="s">
        <v>119</v>
      </c>
      <c r="D470" s="12" t="s">
        <v>44</v>
      </c>
      <c r="E470" s="12">
        <v>22042149</v>
      </c>
      <c r="F470" s="12" t="s">
        <v>121</v>
      </c>
      <c r="G470" s="12">
        <v>450</v>
      </c>
      <c r="H470" s="13">
        <v>4516</v>
      </c>
    </row>
    <row r="471" spans="1:8" x14ac:dyDescent="0.25">
      <c r="A471" s="12">
        <v>2025</v>
      </c>
      <c r="B471" s="12">
        <v>7</v>
      </c>
      <c r="C471" s="12" t="s">
        <v>119</v>
      </c>
      <c r="D471" s="12" t="s">
        <v>44</v>
      </c>
      <c r="E471" s="12">
        <v>22042168</v>
      </c>
      <c r="F471" s="12" t="s">
        <v>133</v>
      </c>
      <c r="G471" s="12">
        <v>32</v>
      </c>
      <c r="H471" s="13">
        <v>3114</v>
      </c>
    </row>
    <row r="472" spans="1:8" x14ac:dyDescent="0.25">
      <c r="A472" s="12">
        <v>2025</v>
      </c>
      <c r="B472" s="12">
        <v>7</v>
      </c>
      <c r="C472" s="12" t="s">
        <v>119</v>
      </c>
      <c r="D472" s="12" t="s">
        <v>44</v>
      </c>
      <c r="E472" s="12">
        <v>22042169</v>
      </c>
      <c r="F472" s="12" t="s">
        <v>127</v>
      </c>
      <c r="G472" s="13">
        <v>1148</v>
      </c>
      <c r="H472" s="13">
        <v>14559</v>
      </c>
    </row>
    <row r="473" spans="1:8" x14ac:dyDescent="0.25">
      <c r="A473" s="12">
        <v>2025</v>
      </c>
      <c r="B473" s="12">
        <v>7</v>
      </c>
      <c r="C473" s="12" t="s">
        <v>135</v>
      </c>
      <c r="D473" s="12" t="s">
        <v>12</v>
      </c>
      <c r="E473" s="12">
        <v>22041090</v>
      </c>
      <c r="F473" s="12" t="s">
        <v>137</v>
      </c>
      <c r="G473" s="13">
        <v>13410</v>
      </c>
      <c r="H473" s="13">
        <v>44941</v>
      </c>
    </row>
    <row r="474" spans="1:8" x14ac:dyDescent="0.25">
      <c r="A474" s="12">
        <v>2025</v>
      </c>
      <c r="B474" s="12">
        <v>7</v>
      </c>
      <c r="C474" s="12" t="s">
        <v>135</v>
      </c>
      <c r="D474" s="12" t="s">
        <v>18</v>
      </c>
      <c r="E474" s="12">
        <v>22041090</v>
      </c>
      <c r="F474" s="12" t="s">
        <v>137</v>
      </c>
      <c r="G474" s="13">
        <v>5508</v>
      </c>
      <c r="H474" s="13">
        <v>23863</v>
      </c>
    </row>
    <row r="475" spans="1:8" x14ac:dyDescent="0.25">
      <c r="A475" s="12">
        <v>2025</v>
      </c>
      <c r="B475" s="12">
        <v>7</v>
      </c>
      <c r="C475" s="12" t="s">
        <v>135</v>
      </c>
      <c r="D475" s="12" t="s">
        <v>54</v>
      </c>
      <c r="E475" s="12">
        <v>22041090</v>
      </c>
      <c r="F475" s="12" t="s">
        <v>137</v>
      </c>
      <c r="G475" s="12">
        <v>729</v>
      </c>
      <c r="H475" s="13">
        <v>25759</v>
      </c>
    </row>
    <row r="476" spans="1:8" x14ac:dyDescent="0.25">
      <c r="A476" s="12">
        <v>2025</v>
      </c>
      <c r="B476" s="12">
        <v>7</v>
      </c>
      <c r="C476" s="12" t="s">
        <v>135</v>
      </c>
      <c r="D476" s="12" t="s">
        <v>39</v>
      </c>
      <c r="E476" s="12">
        <v>22041090</v>
      </c>
      <c r="F476" s="12" t="s">
        <v>137</v>
      </c>
      <c r="G476" s="13">
        <v>57128</v>
      </c>
      <c r="H476" s="13">
        <v>453120</v>
      </c>
    </row>
    <row r="477" spans="1:8" x14ac:dyDescent="0.25">
      <c r="A477" s="12">
        <v>2025</v>
      </c>
      <c r="B477" s="12">
        <v>7</v>
      </c>
      <c r="C477" s="12" t="s">
        <v>135</v>
      </c>
      <c r="D477" s="12" t="s">
        <v>29</v>
      </c>
      <c r="E477" s="12">
        <v>22041090</v>
      </c>
      <c r="F477" s="12" t="s">
        <v>137</v>
      </c>
      <c r="G477" s="12">
        <v>41</v>
      </c>
      <c r="H477" s="12">
        <v>838</v>
      </c>
    </row>
    <row r="478" spans="1:8" x14ac:dyDescent="0.25">
      <c r="A478" s="12">
        <v>2025</v>
      </c>
      <c r="B478" s="12">
        <v>8</v>
      </c>
      <c r="C478" s="12" t="s">
        <v>117</v>
      </c>
      <c r="D478" s="12" t="s">
        <v>12</v>
      </c>
      <c r="E478" s="12">
        <v>22042199</v>
      </c>
      <c r="F478" s="12" t="s">
        <v>118</v>
      </c>
      <c r="G478" s="12">
        <v>435</v>
      </c>
      <c r="H478" s="13">
        <v>3149</v>
      </c>
    </row>
    <row r="479" spans="1:8" x14ac:dyDescent="0.25">
      <c r="A479" s="12">
        <v>2025</v>
      </c>
      <c r="B479" s="12">
        <v>8</v>
      </c>
      <c r="C479" s="12" t="s">
        <v>117</v>
      </c>
      <c r="D479" s="12" t="s">
        <v>54</v>
      </c>
      <c r="E479" s="12">
        <v>22042199</v>
      </c>
      <c r="F479" s="12" t="s">
        <v>118</v>
      </c>
      <c r="G479" s="12">
        <v>158</v>
      </c>
      <c r="H479" s="12">
        <v>620</v>
      </c>
    </row>
    <row r="480" spans="1:8" x14ac:dyDescent="0.25">
      <c r="A480" s="12">
        <v>2025</v>
      </c>
      <c r="B480" s="12">
        <v>8</v>
      </c>
      <c r="C480" s="12" t="s">
        <v>117</v>
      </c>
      <c r="D480" s="12" t="s">
        <v>39</v>
      </c>
      <c r="E480" s="12">
        <v>22042199</v>
      </c>
      <c r="F480" s="12" t="s">
        <v>118</v>
      </c>
      <c r="G480" s="13">
        <v>2057</v>
      </c>
      <c r="H480" s="13">
        <v>16298</v>
      </c>
    </row>
    <row r="481" spans="1:8" x14ac:dyDescent="0.25">
      <c r="A481" s="12">
        <v>2025</v>
      </c>
      <c r="B481" s="12">
        <v>8</v>
      </c>
      <c r="C481" s="12" t="s">
        <v>117</v>
      </c>
      <c r="D481" s="12" t="s">
        <v>103</v>
      </c>
      <c r="E481" s="12">
        <v>22042199</v>
      </c>
      <c r="F481" s="12" t="s">
        <v>118</v>
      </c>
      <c r="G481" s="12">
        <v>45</v>
      </c>
      <c r="H481" s="12">
        <v>212</v>
      </c>
    </row>
    <row r="482" spans="1:8" x14ac:dyDescent="0.25">
      <c r="A482" s="12">
        <v>2025</v>
      </c>
      <c r="B482" s="12">
        <v>8</v>
      </c>
      <c r="C482" s="12" t="s">
        <v>119</v>
      </c>
      <c r="D482" s="12" t="s">
        <v>12</v>
      </c>
      <c r="E482" s="12">
        <v>22042141</v>
      </c>
      <c r="F482" s="12" t="s">
        <v>144</v>
      </c>
      <c r="G482" s="13">
        <v>1350</v>
      </c>
      <c r="H482" s="13">
        <v>5253</v>
      </c>
    </row>
    <row r="483" spans="1:8" x14ac:dyDescent="0.25">
      <c r="A483" s="12">
        <v>2025</v>
      </c>
      <c r="B483" s="12">
        <v>8</v>
      </c>
      <c r="C483" s="12" t="s">
        <v>119</v>
      </c>
      <c r="D483" s="12" t="s">
        <v>12</v>
      </c>
      <c r="E483" s="12">
        <v>22042159</v>
      </c>
      <c r="F483" s="12" t="s">
        <v>122</v>
      </c>
      <c r="G483" s="13">
        <v>1305</v>
      </c>
      <c r="H483" s="13">
        <v>4772</v>
      </c>
    </row>
    <row r="484" spans="1:8" x14ac:dyDescent="0.25">
      <c r="A484" s="12">
        <v>2025</v>
      </c>
      <c r="B484" s="12">
        <v>8</v>
      </c>
      <c r="C484" s="12" t="s">
        <v>119</v>
      </c>
      <c r="D484" s="12" t="s">
        <v>12</v>
      </c>
      <c r="E484" s="12">
        <v>22042166</v>
      </c>
      <c r="F484" s="12" t="s">
        <v>123</v>
      </c>
      <c r="G484" s="12">
        <v>846</v>
      </c>
      <c r="H484" s="13">
        <v>9151</v>
      </c>
    </row>
    <row r="485" spans="1:8" x14ac:dyDescent="0.25">
      <c r="A485" s="12">
        <v>2025</v>
      </c>
      <c r="B485" s="12">
        <v>8</v>
      </c>
      <c r="C485" s="12" t="s">
        <v>119</v>
      </c>
      <c r="D485" s="12" t="s">
        <v>12</v>
      </c>
      <c r="E485" s="12">
        <v>22042167</v>
      </c>
      <c r="F485" s="12" t="s">
        <v>124</v>
      </c>
      <c r="G485" s="13">
        <v>8530</v>
      </c>
      <c r="H485" s="13">
        <v>73015</v>
      </c>
    </row>
    <row r="486" spans="1:8" x14ac:dyDescent="0.25">
      <c r="A486" s="12">
        <v>2025</v>
      </c>
      <c r="B486" s="12">
        <v>8</v>
      </c>
      <c r="C486" s="12" t="s">
        <v>119</v>
      </c>
      <c r="D486" s="12" t="s">
        <v>18</v>
      </c>
      <c r="E486" s="12">
        <v>22042149</v>
      </c>
      <c r="F486" s="12" t="s">
        <v>121</v>
      </c>
      <c r="G486" s="12">
        <v>63</v>
      </c>
      <c r="H486" s="13">
        <v>1842</v>
      </c>
    </row>
    <row r="487" spans="1:8" x14ac:dyDescent="0.25">
      <c r="A487" s="12">
        <v>2025</v>
      </c>
      <c r="B487" s="12">
        <v>8</v>
      </c>
      <c r="C487" s="12" t="s">
        <v>119</v>
      </c>
      <c r="D487" s="12" t="s">
        <v>18</v>
      </c>
      <c r="E487" s="12">
        <v>22042169</v>
      </c>
      <c r="F487" s="12" t="s">
        <v>127</v>
      </c>
      <c r="G487" s="13">
        <v>1017</v>
      </c>
      <c r="H487" s="13">
        <v>34066</v>
      </c>
    </row>
    <row r="488" spans="1:8" x14ac:dyDescent="0.25">
      <c r="A488" s="12">
        <v>2025</v>
      </c>
      <c r="B488" s="12">
        <v>8</v>
      </c>
      <c r="C488" s="12" t="s">
        <v>119</v>
      </c>
      <c r="D488" s="12" t="s">
        <v>54</v>
      </c>
      <c r="E488" s="12">
        <v>22042148</v>
      </c>
      <c r="F488" s="12" t="s">
        <v>147</v>
      </c>
      <c r="G488" s="12">
        <v>945</v>
      </c>
      <c r="H488" s="13">
        <v>4355</v>
      </c>
    </row>
    <row r="489" spans="1:8" x14ac:dyDescent="0.25">
      <c r="A489" s="12">
        <v>2025</v>
      </c>
      <c r="B489" s="12">
        <v>8</v>
      </c>
      <c r="C489" s="12" t="s">
        <v>119</v>
      </c>
      <c r="D489" s="12" t="s">
        <v>54</v>
      </c>
      <c r="E489" s="12">
        <v>22042165</v>
      </c>
      <c r="F489" s="12" t="s">
        <v>132</v>
      </c>
      <c r="G489" s="12">
        <v>495</v>
      </c>
      <c r="H489" s="13">
        <v>2265</v>
      </c>
    </row>
    <row r="490" spans="1:8" x14ac:dyDescent="0.25">
      <c r="A490" s="12">
        <v>2025</v>
      </c>
      <c r="B490" s="12">
        <v>8</v>
      </c>
      <c r="C490" s="12" t="s">
        <v>119</v>
      </c>
      <c r="D490" s="12" t="s">
        <v>54</v>
      </c>
      <c r="E490" s="12">
        <v>22042168</v>
      </c>
      <c r="F490" s="12" t="s">
        <v>133</v>
      </c>
      <c r="G490" s="13">
        <v>1241</v>
      </c>
      <c r="H490" s="13">
        <v>5145</v>
      </c>
    </row>
    <row r="491" spans="1:8" x14ac:dyDescent="0.25">
      <c r="A491" s="12">
        <v>2025</v>
      </c>
      <c r="B491" s="12">
        <v>8</v>
      </c>
      <c r="C491" s="12" t="s">
        <v>119</v>
      </c>
      <c r="D491" s="12" t="s">
        <v>39</v>
      </c>
      <c r="E491" s="12">
        <v>22042141</v>
      </c>
      <c r="F491" s="12" t="s">
        <v>144</v>
      </c>
      <c r="G491" s="12">
        <v>63</v>
      </c>
      <c r="H491" s="12">
        <v>879</v>
      </c>
    </row>
    <row r="492" spans="1:8" x14ac:dyDescent="0.25">
      <c r="A492" s="12">
        <v>2025</v>
      </c>
      <c r="B492" s="12">
        <v>8</v>
      </c>
      <c r="C492" s="12" t="s">
        <v>119</v>
      </c>
      <c r="D492" s="12" t="s">
        <v>39</v>
      </c>
      <c r="E492" s="12">
        <v>22042146</v>
      </c>
      <c r="F492" s="12" t="s">
        <v>125</v>
      </c>
      <c r="G492" s="12">
        <v>810</v>
      </c>
      <c r="H492" s="13">
        <v>2803</v>
      </c>
    </row>
    <row r="493" spans="1:8" x14ac:dyDescent="0.25">
      <c r="A493" s="12">
        <v>2025</v>
      </c>
      <c r="B493" s="12">
        <v>8</v>
      </c>
      <c r="C493" s="12" t="s">
        <v>119</v>
      </c>
      <c r="D493" s="12" t="s">
        <v>39</v>
      </c>
      <c r="E493" s="12">
        <v>22042149</v>
      </c>
      <c r="F493" s="12" t="s">
        <v>121</v>
      </c>
      <c r="G493" s="12">
        <v>729</v>
      </c>
      <c r="H493" s="13">
        <v>4481</v>
      </c>
    </row>
    <row r="494" spans="1:8" x14ac:dyDescent="0.25">
      <c r="A494" s="12">
        <v>2025</v>
      </c>
      <c r="B494" s="12">
        <v>8</v>
      </c>
      <c r="C494" s="12" t="s">
        <v>119</v>
      </c>
      <c r="D494" s="12" t="s">
        <v>39</v>
      </c>
      <c r="E494" s="12">
        <v>22042169</v>
      </c>
      <c r="F494" s="12" t="s">
        <v>127</v>
      </c>
      <c r="G494" s="13">
        <v>1589</v>
      </c>
      <c r="H494" s="13">
        <v>27753</v>
      </c>
    </row>
    <row r="495" spans="1:8" x14ac:dyDescent="0.25">
      <c r="A495" s="12">
        <v>2025</v>
      </c>
      <c r="B495" s="12">
        <v>8</v>
      </c>
      <c r="C495" s="12" t="s">
        <v>119</v>
      </c>
      <c r="D495" s="12" t="s">
        <v>39</v>
      </c>
      <c r="E495" s="12">
        <v>22042170</v>
      </c>
      <c r="F495" s="12" t="s">
        <v>134</v>
      </c>
      <c r="G495" s="13">
        <v>4167</v>
      </c>
      <c r="H495" s="13">
        <v>14786</v>
      </c>
    </row>
    <row r="496" spans="1:8" x14ac:dyDescent="0.25">
      <c r="A496" s="12">
        <v>2025</v>
      </c>
      <c r="B496" s="12">
        <v>8</v>
      </c>
      <c r="C496" s="12" t="s">
        <v>119</v>
      </c>
      <c r="D496" s="12" t="s">
        <v>103</v>
      </c>
      <c r="E496" s="12">
        <v>22042168</v>
      </c>
      <c r="F496" s="12" t="s">
        <v>133</v>
      </c>
      <c r="G496" s="12">
        <v>63</v>
      </c>
      <c r="H496" s="12">
        <v>267</v>
      </c>
    </row>
    <row r="497" spans="1:8" x14ac:dyDescent="0.25">
      <c r="A497" s="12">
        <v>2025</v>
      </c>
      <c r="B497" s="12">
        <v>8</v>
      </c>
      <c r="C497" s="12" t="s">
        <v>119</v>
      </c>
      <c r="D497" s="12" t="s">
        <v>103</v>
      </c>
      <c r="E497" s="12">
        <v>22042170</v>
      </c>
      <c r="F497" s="12" t="s">
        <v>134</v>
      </c>
      <c r="G497" s="12">
        <v>522</v>
      </c>
      <c r="H497" s="13">
        <v>2204</v>
      </c>
    </row>
    <row r="498" spans="1:8" x14ac:dyDescent="0.25">
      <c r="A498" s="12">
        <v>2025</v>
      </c>
      <c r="B498" s="12">
        <v>8</v>
      </c>
      <c r="C498" s="12" t="s">
        <v>158</v>
      </c>
      <c r="D498" s="12" t="s">
        <v>103</v>
      </c>
      <c r="E498" s="12">
        <v>22042996</v>
      </c>
      <c r="F498" s="12" t="s">
        <v>159</v>
      </c>
      <c r="G498" s="12">
        <v>495</v>
      </c>
      <c r="H498" s="13">
        <v>1320</v>
      </c>
    </row>
    <row r="499" spans="1:8" x14ac:dyDescent="0.25">
      <c r="A499" s="12">
        <v>2025</v>
      </c>
      <c r="B499" s="12">
        <v>8</v>
      </c>
      <c r="C499" s="12" t="s">
        <v>142</v>
      </c>
      <c r="D499" s="12" t="s">
        <v>25</v>
      </c>
      <c r="E499" s="12">
        <v>22051010</v>
      </c>
      <c r="F499" s="12" t="s">
        <v>143</v>
      </c>
      <c r="G499" s="13">
        <v>4032</v>
      </c>
      <c r="H499" s="13">
        <v>8472</v>
      </c>
    </row>
    <row r="500" spans="1:8" x14ac:dyDescent="0.25">
      <c r="A500" s="12">
        <v>2025</v>
      </c>
      <c r="B500" s="12">
        <v>8</v>
      </c>
      <c r="C500" s="12" t="s">
        <v>135</v>
      </c>
      <c r="D500" s="12" t="s">
        <v>12</v>
      </c>
      <c r="E500" s="12">
        <v>22041090</v>
      </c>
      <c r="F500" s="12" t="s">
        <v>137</v>
      </c>
      <c r="G500" s="13">
        <v>4034</v>
      </c>
      <c r="H500" s="13">
        <v>31457</v>
      </c>
    </row>
    <row r="501" spans="1:8" x14ac:dyDescent="0.25">
      <c r="A501" s="12">
        <v>2025</v>
      </c>
      <c r="B501" s="12">
        <v>8</v>
      </c>
      <c r="C501" s="12" t="s">
        <v>135</v>
      </c>
      <c r="D501" s="12" t="s">
        <v>18</v>
      </c>
      <c r="E501" s="12">
        <v>22041090</v>
      </c>
      <c r="F501" s="12" t="s">
        <v>137</v>
      </c>
      <c r="G501" s="13">
        <v>4208</v>
      </c>
      <c r="H501" s="13">
        <v>18333</v>
      </c>
    </row>
    <row r="502" spans="1:8" x14ac:dyDescent="0.25">
      <c r="A502" s="12">
        <v>2025</v>
      </c>
      <c r="B502" s="12">
        <v>8</v>
      </c>
      <c r="C502" s="12" t="s">
        <v>135</v>
      </c>
      <c r="D502" s="12" t="s">
        <v>54</v>
      </c>
      <c r="E502" s="12">
        <v>22041090</v>
      </c>
      <c r="F502" s="12" t="s">
        <v>137</v>
      </c>
      <c r="G502" s="13">
        <v>6017</v>
      </c>
      <c r="H502" s="13">
        <v>29951</v>
      </c>
    </row>
    <row r="503" spans="1:8" x14ac:dyDescent="0.25">
      <c r="A503" s="12">
        <v>2025</v>
      </c>
      <c r="B503" s="12">
        <v>8</v>
      </c>
      <c r="C503" s="12" t="s">
        <v>135</v>
      </c>
      <c r="D503" s="12" t="s">
        <v>39</v>
      </c>
      <c r="E503" s="12">
        <v>22041090</v>
      </c>
      <c r="F503" s="12" t="s">
        <v>137</v>
      </c>
      <c r="G503" s="13">
        <v>110376</v>
      </c>
      <c r="H503" s="13">
        <v>392403</v>
      </c>
    </row>
    <row r="504" spans="1:8" x14ac:dyDescent="0.25">
      <c r="A504" s="12">
        <v>2025</v>
      </c>
      <c r="B504" s="12">
        <v>8</v>
      </c>
      <c r="C504" s="12" t="s">
        <v>135</v>
      </c>
      <c r="D504" s="12" t="s">
        <v>103</v>
      </c>
      <c r="E504" s="12">
        <v>22041090</v>
      </c>
      <c r="F504" s="12" t="s">
        <v>137</v>
      </c>
      <c r="G504" s="12">
        <v>360</v>
      </c>
      <c r="H504" s="13">
        <v>1694</v>
      </c>
    </row>
    <row r="505" spans="1:8" x14ac:dyDescent="0.25">
      <c r="A505" s="12">
        <v>2025</v>
      </c>
      <c r="B505" s="12">
        <v>8</v>
      </c>
      <c r="C505" s="12" t="s">
        <v>135</v>
      </c>
      <c r="D505" s="12" t="s">
        <v>29</v>
      </c>
      <c r="E505" s="12">
        <v>22041090</v>
      </c>
      <c r="F505" s="12" t="s">
        <v>137</v>
      </c>
      <c r="G505" s="12">
        <v>5</v>
      </c>
      <c r="H505" s="12">
        <v>64</v>
      </c>
    </row>
    <row r="506" spans="1:8" x14ac:dyDescent="0.25">
      <c r="A506" s="12">
        <v>2025</v>
      </c>
      <c r="B506" s="12">
        <v>9</v>
      </c>
      <c r="C506" s="12" t="s">
        <v>117</v>
      </c>
      <c r="D506" s="12" t="s">
        <v>54</v>
      </c>
      <c r="E506" s="12">
        <v>22042199</v>
      </c>
      <c r="F506" s="12" t="s">
        <v>118</v>
      </c>
      <c r="G506" s="12">
        <v>149</v>
      </c>
      <c r="H506" s="12">
        <v>593</v>
      </c>
    </row>
    <row r="507" spans="1:8" x14ac:dyDescent="0.25">
      <c r="A507" s="12">
        <v>2025</v>
      </c>
      <c r="B507" s="12">
        <v>9</v>
      </c>
      <c r="C507" s="12" t="s">
        <v>119</v>
      </c>
      <c r="D507" s="12" t="s">
        <v>12</v>
      </c>
      <c r="E507" s="12">
        <v>22042142</v>
      </c>
      <c r="F507" s="12" t="s">
        <v>128</v>
      </c>
      <c r="G507" s="12">
        <v>270</v>
      </c>
      <c r="H507" s="13">
        <v>2977</v>
      </c>
    </row>
    <row r="508" spans="1:8" x14ac:dyDescent="0.25">
      <c r="A508" s="12">
        <v>2025</v>
      </c>
      <c r="B508" s="12">
        <v>9</v>
      </c>
      <c r="C508" s="12" t="s">
        <v>119</v>
      </c>
      <c r="D508" s="12" t="s">
        <v>12</v>
      </c>
      <c r="E508" s="12">
        <v>22042149</v>
      </c>
      <c r="F508" s="12" t="s">
        <v>121</v>
      </c>
      <c r="G508" s="13">
        <v>1260</v>
      </c>
      <c r="H508" s="13">
        <v>6005</v>
      </c>
    </row>
    <row r="509" spans="1:8" x14ac:dyDescent="0.25">
      <c r="A509" s="12">
        <v>2025</v>
      </c>
      <c r="B509" s="12">
        <v>9</v>
      </c>
      <c r="C509" s="12" t="s">
        <v>119</v>
      </c>
      <c r="D509" s="12" t="s">
        <v>12</v>
      </c>
      <c r="E509" s="12">
        <v>22042159</v>
      </c>
      <c r="F509" s="12" t="s">
        <v>122</v>
      </c>
      <c r="G509" s="12">
        <v>675</v>
      </c>
      <c r="H509" s="13">
        <v>4829</v>
      </c>
    </row>
    <row r="510" spans="1:8" x14ac:dyDescent="0.25">
      <c r="A510" s="12">
        <v>2025</v>
      </c>
      <c r="B510" s="12">
        <v>9</v>
      </c>
      <c r="C510" s="12" t="s">
        <v>119</v>
      </c>
      <c r="D510" s="12" t="s">
        <v>12</v>
      </c>
      <c r="E510" s="12">
        <v>22042164</v>
      </c>
      <c r="F510" s="12" t="s">
        <v>131</v>
      </c>
      <c r="G510" s="12">
        <v>90</v>
      </c>
      <c r="H510" s="12">
        <v>992</v>
      </c>
    </row>
    <row r="511" spans="1:8" x14ac:dyDescent="0.25">
      <c r="A511" s="12">
        <v>2025</v>
      </c>
      <c r="B511" s="12">
        <v>9</v>
      </c>
      <c r="C511" s="12" t="s">
        <v>119</v>
      </c>
      <c r="D511" s="12" t="s">
        <v>12</v>
      </c>
      <c r="E511" s="12">
        <v>22042166</v>
      </c>
      <c r="F511" s="12" t="s">
        <v>123</v>
      </c>
      <c r="G511" s="12">
        <v>231</v>
      </c>
      <c r="H511" s="13">
        <v>7547</v>
      </c>
    </row>
    <row r="512" spans="1:8" x14ac:dyDescent="0.25">
      <c r="A512" s="12">
        <v>2025</v>
      </c>
      <c r="B512" s="12">
        <v>9</v>
      </c>
      <c r="C512" s="12" t="s">
        <v>119</v>
      </c>
      <c r="D512" s="12" t="s">
        <v>12</v>
      </c>
      <c r="E512" s="12">
        <v>22042167</v>
      </c>
      <c r="F512" s="12" t="s">
        <v>124</v>
      </c>
      <c r="G512" s="13">
        <v>14394</v>
      </c>
      <c r="H512" s="13">
        <v>153967</v>
      </c>
    </row>
    <row r="513" spans="1:8" x14ac:dyDescent="0.25">
      <c r="A513" s="12">
        <v>2025</v>
      </c>
      <c r="B513" s="12">
        <v>9</v>
      </c>
      <c r="C513" s="12" t="s">
        <v>119</v>
      </c>
      <c r="D513" s="12" t="s">
        <v>12</v>
      </c>
      <c r="E513" s="12">
        <v>22042168</v>
      </c>
      <c r="F513" s="12" t="s">
        <v>133</v>
      </c>
      <c r="G513" s="13">
        <v>3600</v>
      </c>
      <c r="H513" s="13">
        <v>37064</v>
      </c>
    </row>
    <row r="514" spans="1:8" x14ac:dyDescent="0.25">
      <c r="A514" s="12">
        <v>2025</v>
      </c>
      <c r="B514" s="12">
        <v>9</v>
      </c>
      <c r="C514" s="12" t="s">
        <v>119</v>
      </c>
      <c r="D514" s="12" t="s">
        <v>18</v>
      </c>
      <c r="E514" s="12">
        <v>22042169</v>
      </c>
      <c r="F514" s="12" t="s">
        <v>127</v>
      </c>
      <c r="G514" s="12">
        <v>216</v>
      </c>
      <c r="H514" s="13">
        <v>1681</v>
      </c>
    </row>
    <row r="515" spans="1:8" x14ac:dyDescent="0.25">
      <c r="A515" s="12">
        <v>2025</v>
      </c>
      <c r="B515" s="12">
        <v>9</v>
      </c>
      <c r="C515" s="12" t="s">
        <v>119</v>
      </c>
      <c r="D515" s="12" t="s">
        <v>18</v>
      </c>
      <c r="E515" s="12">
        <v>22042170</v>
      </c>
      <c r="F515" s="12" t="s">
        <v>134</v>
      </c>
      <c r="G515" s="12">
        <v>297</v>
      </c>
      <c r="H515" s="13">
        <v>15554</v>
      </c>
    </row>
    <row r="516" spans="1:8" x14ac:dyDescent="0.25">
      <c r="A516" s="12">
        <v>2025</v>
      </c>
      <c r="B516" s="12">
        <v>9</v>
      </c>
      <c r="C516" s="12" t="s">
        <v>119</v>
      </c>
      <c r="D516" s="12" t="s">
        <v>54</v>
      </c>
      <c r="E516" s="12">
        <v>22042141</v>
      </c>
      <c r="F516" s="12" t="s">
        <v>144</v>
      </c>
      <c r="G516" s="12">
        <v>27</v>
      </c>
      <c r="H516" s="12">
        <v>743</v>
      </c>
    </row>
    <row r="517" spans="1:8" x14ac:dyDescent="0.25">
      <c r="A517" s="12">
        <v>2025</v>
      </c>
      <c r="B517" s="12">
        <v>9</v>
      </c>
      <c r="C517" s="12" t="s">
        <v>119</v>
      </c>
      <c r="D517" s="12" t="s">
        <v>54</v>
      </c>
      <c r="E517" s="12">
        <v>22042142</v>
      </c>
      <c r="F517" s="12" t="s">
        <v>128</v>
      </c>
      <c r="G517" s="13">
        <v>1499</v>
      </c>
      <c r="H517" s="13">
        <v>12749</v>
      </c>
    </row>
    <row r="518" spans="1:8" x14ac:dyDescent="0.25">
      <c r="A518" s="12">
        <v>2025</v>
      </c>
      <c r="B518" s="12">
        <v>9</v>
      </c>
      <c r="C518" s="12" t="s">
        <v>119</v>
      </c>
      <c r="D518" s="12" t="s">
        <v>54</v>
      </c>
      <c r="E518" s="12">
        <v>22042165</v>
      </c>
      <c r="F518" s="12" t="s">
        <v>132</v>
      </c>
      <c r="G518" s="12">
        <v>239</v>
      </c>
      <c r="H518" s="13">
        <v>1155</v>
      </c>
    </row>
    <row r="519" spans="1:8" x14ac:dyDescent="0.25">
      <c r="A519" s="12">
        <v>2025</v>
      </c>
      <c r="B519" s="12">
        <v>9</v>
      </c>
      <c r="C519" s="12" t="s">
        <v>119</v>
      </c>
      <c r="D519" s="12" t="s">
        <v>54</v>
      </c>
      <c r="E519" s="12">
        <v>22042168</v>
      </c>
      <c r="F519" s="12" t="s">
        <v>133</v>
      </c>
      <c r="G519" s="12">
        <v>464</v>
      </c>
      <c r="H519" s="13">
        <v>1785</v>
      </c>
    </row>
    <row r="520" spans="1:8" x14ac:dyDescent="0.25">
      <c r="A520" s="12">
        <v>2025</v>
      </c>
      <c r="B520" s="12">
        <v>9</v>
      </c>
      <c r="C520" s="12" t="s">
        <v>119</v>
      </c>
      <c r="D520" s="12" t="s">
        <v>54</v>
      </c>
      <c r="E520" s="12">
        <v>22042169</v>
      </c>
      <c r="F520" s="12" t="s">
        <v>127</v>
      </c>
      <c r="G520" s="12">
        <v>27</v>
      </c>
      <c r="H520" s="13">
        <v>1240</v>
      </c>
    </row>
    <row r="521" spans="1:8" x14ac:dyDescent="0.25">
      <c r="A521" s="12">
        <v>2025</v>
      </c>
      <c r="B521" s="12">
        <v>9</v>
      </c>
      <c r="C521" s="12" t="s">
        <v>119</v>
      </c>
      <c r="D521" s="12" t="s">
        <v>54</v>
      </c>
      <c r="E521" s="12">
        <v>22042170</v>
      </c>
      <c r="F521" s="12" t="s">
        <v>134</v>
      </c>
      <c r="G521" s="12">
        <v>216</v>
      </c>
      <c r="H521" s="13">
        <v>3560</v>
      </c>
    </row>
    <row r="522" spans="1:8" x14ac:dyDescent="0.25">
      <c r="A522" s="12">
        <v>2025</v>
      </c>
      <c r="B522" s="12">
        <v>9</v>
      </c>
      <c r="C522" s="12" t="s">
        <v>119</v>
      </c>
      <c r="D522" s="12" t="s">
        <v>39</v>
      </c>
      <c r="E522" s="12">
        <v>22042149</v>
      </c>
      <c r="F522" s="12" t="s">
        <v>121</v>
      </c>
      <c r="G522" s="12">
        <v>248</v>
      </c>
      <c r="H522" s="13">
        <v>1871</v>
      </c>
    </row>
    <row r="523" spans="1:8" x14ac:dyDescent="0.25">
      <c r="A523" s="12">
        <v>2025</v>
      </c>
      <c r="B523" s="12">
        <v>9</v>
      </c>
      <c r="C523" s="12" t="s">
        <v>119</v>
      </c>
      <c r="D523" s="12" t="s">
        <v>28</v>
      </c>
      <c r="E523" s="12">
        <v>22042141</v>
      </c>
      <c r="F523" s="12" t="s">
        <v>144</v>
      </c>
      <c r="G523" s="12">
        <v>225</v>
      </c>
      <c r="H523" s="13">
        <v>2471</v>
      </c>
    </row>
    <row r="524" spans="1:8" x14ac:dyDescent="0.25">
      <c r="A524" s="12">
        <v>2025</v>
      </c>
      <c r="B524" s="12">
        <v>9</v>
      </c>
      <c r="C524" s="12" t="s">
        <v>119</v>
      </c>
      <c r="D524" s="12" t="s">
        <v>28</v>
      </c>
      <c r="E524" s="12">
        <v>22042142</v>
      </c>
      <c r="F524" s="12" t="s">
        <v>128</v>
      </c>
      <c r="G524" s="12">
        <v>45</v>
      </c>
      <c r="H524" s="12">
        <v>776</v>
      </c>
    </row>
    <row r="525" spans="1:8" x14ac:dyDescent="0.25">
      <c r="A525" s="12">
        <v>2025</v>
      </c>
      <c r="B525" s="12">
        <v>9</v>
      </c>
      <c r="C525" s="12" t="s">
        <v>119</v>
      </c>
      <c r="D525" s="12" t="s">
        <v>28</v>
      </c>
      <c r="E525" s="12">
        <v>22042165</v>
      </c>
      <c r="F525" s="12" t="s">
        <v>132</v>
      </c>
      <c r="G525" s="12">
        <v>45</v>
      </c>
      <c r="H525" s="12">
        <v>988</v>
      </c>
    </row>
    <row r="526" spans="1:8" x14ac:dyDescent="0.25">
      <c r="A526" s="12">
        <v>2025</v>
      </c>
      <c r="B526" s="12">
        <v>9</v>
      </c>
      <c r="C526" s="12" t="s">
        <v>119</v>
      </c>
      <c r="D526" s="12" t="s">
        <v>103</v>
      </c>
      <c r="E526" s="12">
        <v>22042169</v>
      </c>
      <c r="F526" s="12" t="s">
        <v>127</v>
      </c>
      <c r="G526" s="13">
        <v>1800</v>
      </c>
      <c r="H526" s="13">
        <v>11782</v>
      </c>
    </row>
    <row r="527" spans="1:8" x14ac:dyDescent="0.25">
      <c r="A527" s="12">
        <v>2025</v>
      </c>
      <c r="B527" s="12">
        <v>9</v>
      </c>
      <c r="C527" s="12" t="s">
        <v>119</v>
      </c>
      <c r="D527" s="12" t="s">
        <v>29</v>
      </c>
      <c r="E527" s="12">
        <v>22042169</v>
      </c>
      <c r="F527" s="12" t="s">
        <v>127</v>
      </c>
      <c r="G527" s="12">
        <v>5</v>
      </c>
      <c r="H527" s="12">
        <v>17</v>
      </c>
    </row>
    <row r="528" spans="1:8" x14ac:dyDescent="0.25">
      <c r="A528" s="12">
        <v>2025</v>
      </c>
      <c r="B528" s="12">
        <v>9</v>
      </c>
      <c r="C528" s="12" t="s">
        <v>135</v>
      </c>
      <c r="D528" s="12" t="s">
        <v>12</v>
      </c>
      <c r="E528" s="12">
        <v>22041020</v>
      </c>
      <c r="F528" s="12" t="s">
        <v>136</v>
      </c>
      <c r="G528" s="12">
        <v>114</v>
      </c>
      <c r="H528" s="13">
        <v>1702</v>
      </c>
    </row>
    <row r="529" spans="1:8" x14ac:dyDescent="0.25">
      <c r="A529" s="12">
        <v>2025</v>
      </c>
      <c r="B529" s="12">
        <v>9</v>
      </c>
      <c r="C529" s="12" t="s">
        <v>135</v>
      </c>
      <c r="D529" s="12" t="s">
        <v>12</v>
      </c>
      <c r="E529" s="12">
        <v>22041090</v>
      </c>
      <c r="F529" s="12" t="s">
        <v>137</v>
      </c>
      <c r="G529" s="13">
        <v>30810</v>
      </c>
      <c r="H529" s="13">
        <v>141912</v>
      </c>
    </row>
    <row r="530" spans="1:8" x14ac:dyDescent="0.25">
      <c r="A530" s="12">
        <v>2025</v>
      </c>
      <c r="B530" s="12">
        <v>9</v>
      </c>
      <c r="C530" s="12" t="s">
        <v>135</v>
      </c>
      <c r="D530" s="12" t="s">
        <v>18</v>
      </c>
      <c r="E530" s="12">
        <v>22041020</v>
      </c>
      <c r="F530" s="12" t="s">
        <v>136</v>
      </c>
      <c r="G530" s="13">
        <v>1872</v>
      </c>
      <c r="H530" s="13">
        <v>28703</v>
      </c>
    </row>
    <row r="531" spans="1:8" x14ac:dyDescent="0.25">
      <c r="A531" s="12">
        <v>2025</v>
      </c>
      <c r="B531" s="12">
        <v>9</v>
      </c>
      <c r="C531" s="12" t="s">
        <v>135</v>
      </c>
      <c r="D531" s="12" t="s">
        <v>18</v>
      </c>
      <c r="E531" s="12">
        <v>22041090</v>
      </c>
      <c r="F531" s="12" t="s">
        <v>137</v>
      </c>
      <c r="G531" s="13">
        <v>20016</v>
      </c>
      <c r="H531" s="13">
        <v>167841</v>
      </c>
    </row>
    <row r="532" spans="1:8" x14ac:dyDescent="0.25">
      <c r="A532" s="12">
        <v>2025</v>
      </c>
      <c r="B532" s="12">
        <v>9</v>
      </c>
      <c r="C532" s="12" t="s">
        <v>135</v>
      </c>
      <c r="D532" s="12" t="s">
        <v>54</v>
      </c>
      <c r="E532" s="12">
        <v>22041090</v>
      </c>
      <c r="F532" s="12" t="s">
        <v>137</v>
      </c>
      <c r="G532" s="13">
        <v>9519</v>
      </c>
      <c r="H532" s="13">
        <v>89400</v>
      </c>
    </row>
    <row r="533" spans="1:8" x14ac:dyDescent="0.25">
      <c r="A533" s="12">
        <v>2025</v>
      </c>
      <c r="B533" s="12">
        <v>9</v>
      </c>
      <c r="C533" s="12" t="s">
        <v>135</v>
      </c>
      <c r="D533" s="12" t="s">
        <v>39</v>
      </c>
      <c r="E533" s="12">
        <v>22041090</v>
      </c>
      <c r="F533" s="12" t="s">
        <v>137</v>
      </c>
      <c r="G533" s="13">
        <v>35874</v>
      </c>
      <c r="H533" s="13">
        <v>306601</v>
      </c>
    </row>
    <row r="534" spans="1:8" x14ac:dyDescent="0.25">
      <c r="A534" s="12">
        <v>2025</v>
      </c>
      <c r="B534" s="12">
        <v>9</v>
      </c>
      <c r="C534" s="12" t="s">
        <v>135</v>
      </c>
      <c r="D534" s="12" t="s">
        <v>29</v>
      </c>
      <c r="E534" s="12">
        <v>22041090</v>
      </c>
      <c r="F534" s="12" t="s">
        <v>137</v>
      </c>
      <c r="G534" s="12">
        <v>50</v>
      </c>
      <c r="H534" s="13">
        <v>2038</v>
      </c>
    </row>
    <row r="535" spans="1:8" x14ac:dyDescent="0.25">
      <c r="A535" s="12">
        <v>2025</v>
      </c>
      <c r="B535" s="12">
        <v>10</v>
      </c>
      <c r="C535" s="12" t="s">
        <v>117</v>
      </c>
      <c r="D535" s="12" t="s">
        <v>39</v>
      </c>
      <c r="E535" s="12">
        <v>22042199</v>
      </c>
      <c r="F535" s="12" t="s">
        <v>118</v>
      </c>
      <c r="G535" s="12">
        <v>180</v>
      </c>
      <c r="H535" s="13">
        <v>5924</v>
      </c>
    </row>
    <row r="536" spans="1:8" x14ac:dyDescent="0.25">
      <c r="A536" s="12">
        <v>2025</v>
      </c>
      <c r="B536" s="12">
        <v>10</v>
      </c>
      <c r="C536" s="12" t="s">
        <v>119</v>
      </c>
      <c r="D536" s="12" t="s">
        <v>12</v>
      </c>
      <c r="E536" s="12">
        <v>22042166</v>
      </c>
      <c r="F536" s="12" t="s">
        <v>123</v>
      </c>
      <c r="G536" s="13">
        <v>3033</v>
      </c>
      <c r="H536" s="13">
        <v>23751</v>
      </c>
    </row>
    <row r="537" spans="1:8" x14ac:dyDescent="0.25">
      <c r="A537" s="12">
        <v>2025</v>
      </c>
      <c r="B537" s="12">
        <v>10</v>
      </c>
      <c r="C537" s="12" t="s">
        <v>119</v>
      </c>
      <c r="D537" s="12" t="s">
        <v>12</v>
      </c>
      <c r="E537" s="12">
        <v>22042167</v>
      </c>
      <c r="F537" s="12" t="s">
        <v>124</v>
      </c>
      <c r="G537" s="13">
        <v>18543</v>
      </c>
      <c r="H537" s="13">
        <v>136763</v>
      </c>
    </row>
    <row r="538" spans="1:8" x14ac:dyDescent="0.25">
      <c r="A538" s="12">
        <v>2025</v>
      </c>
      <c r="B538" s="12">
        <v>10</v>
      </c>
      <c r="C538" s="12" t="s">
        <v>119</v>
      </c>
      <c r="D538" s="12" t="s">
        <v>12</v>
      </c>
      <c r="E538" s="12">
        <v>22042168</v>
      </c>
      <c r="F538" s="12" t="s">
        <v>133</v>
      </c>
      <c r="G538" s="13">
        <v>4185</v>
      </c>
      <c r="H538" s="13">
        <v>20784</v>
      </c>
    </row>
    <row r="539" spans="1:8" x14ac:dyDescent="0.25">
      <c r="A539" s="12">
        <v>2025</v>
      </c>
      <c r="B539" s="12">
        <v>10</v>
      </c>
      <c r="C539" s="12" t="s">
        <v>119</v>
      </c>
      <c r="D539" s="12" t="s">
        <v>12</v>
      </c>
      <c r="E539" s="12">
        <v>22042170</v>
      </c>
      <c r="F539" s="12" t="s">
        <v>134</v>
      </c>
      <c r="G539" s="12">
        <v>225</v>
      </c>
      <c r="H539" s="13">
        <v>2346</v>
      </c>
    </row>
    <row r="540" spans="1:8" x14ac:dyDescent="0.25">
      <c r="A540" s="12">
        <v>2025</v>
      </c>
      <c r="B540" s="12">
        <v>10</v>
      </c>
      <c r="C540" s="12" t="s">
        <v>119</v>
      </c>
      <c r="D540" s="12" t="s">
        <v>18</v>
      </c>
      <c r="E540" s="12">
        <v>22042161</v>
      </c>
      <c r="F540" s="12" t="s">
        <v>126</v>
      </c>
      <c r="G540" s="13">
        <v>1125</v>
      </c>
      <c r="H540" s="13">
        <v>7908</v>
      </c>
    </row>
    <row r="541" spans="1:8" x14ac:dyDescent="0.25">
      <c r="A541" s="12">
        <v>2025</v>
      </c>
      <c r="B541" s="12">
        <v>10</v>
      </c>
      <c r="C541" s="12" t="s">
        <v>119</v>
      </c>
      <c r="D541" s="12" t="s">
        <v>18</v>
      </c>
      <c r="E541" s="12">
        <v>22042162</v>
      </c>
      <c r="F541" s="12" t="s">
        <v>154</v>
      </c>
      <c r="G541" s="12">
        <v>9</v>
      </c>
      <c r="H541" s="12">
        <v>36</v>
      </c>
    </row>
    <row r="542" spans="1:8" x14ac:dyDescent="0.25">
      <c r="A542" s="12">
        <v>2025</v>
      </c>
      <c r="B542" s="12">
        <v>10</v>
      </c>
      <c r="C542" s="12" t="s">
        <v>119</v>
      </c>
      <c r="D542" s="12" t="s">
        <v>18</v>
      </c>
      <c r="E542" s="12">
        <v>22042168</v>
      </c>
      <c r="F542" s="12" t="s">
        <v>133</v>
      </c>
      <c r="G542" s="13">
        <v>1530</v>
      </c>
      <c r="H542" s="13">
        <v>9301</v>
      </c>
    </row>
    <row r="543" spans="1:8" x14ac:dyDescent="0.25">
      <c r="A543" s="12">
        <v>2025</v>
      </c>
      <c r="B543" s="12">
        <v>10</v>
      </c>
      <c r="C543" s="12" t="s">
        <v>119</v>
      </c>
      <c r="D543" s="12" t="s">
        <v>18</v>
      </c>
      <c r="E543" s="12">
        <v>22042169</v>
      </c>
      <c r="F543" s="12" t="s">
        <v>127</v>
      </c>
      <c r="G543" s="12">
        <v>945</v>
      </c>
      <c r="H543" s="13">
        <v>13197</v>
      </c>
    </row>
    <row r="544" spans="1:8" x14ac:dyDescent="0.25">
      <c r="A544" s="12">
        <v>2025</v>
      </c>
      <c r="B544" s="12">
        <v>10</v>
      </c>
      <c r="C544" s="12" t="s">
        <v>119</v>
      </c>
      <c r="D544" s="12" t="s">
        <v>54</v>
      </c>
      <c r="E544" s="12">
        <v>22042170</v>
      </c>
      <c r="F544" s="12" t="s">
        <v>134</v>
      </c>
      <c r="G544" s="12">
        <v>90</v>
      </c>
      <c r="H544" s="13">
        <v>2069</v>
      </c>
    </row>
    <row r="545" spans="1:8" x14ac:dyDescent="0.25">
      <c r="A545" s="12">
        <v>2025</v>
      </c>
      <c r="B545" s="12">
        <v>10</v>
      </c>
      <c r="C545" s="12" t="s">
        <v>119</v>
      </c>
      <c r="D545" s="12" t="s">
        <v>39</v>
      </c>
      <c r="E545" s="12">
        <v>22042162</v>
      </c>
      <c r="F545" s="12" t="s">
        <v>154</v>
      </c>
      <c r="G545" s="12">
        <v>90</v>
      </c>
      <c r="H545" s="13">
        <v>3331</v>
      </c>
    </row>
    <row r="546" spans="1:8" x14ac:dyDescent="0.25">
      <c r="A546" s="12">
        <v>2025</v>
      </c>
      <c r="B546" s="12">
        <v>10</v>
      </c>
      <c r="C546" s="12" t="s">
        <v>135</v>
      </c>
      <c r="D546" s="12" t="s">
        <v>12</v>
      </c>
      <c r="E546" s="12">
        <v>22041090</v>
      </c>
      <c r="F546" s="12" t="s">
        <v>137</v>
      </c>
      <c r="G546" s="13">
        <v>31235</v>
      </c>
      <c r="H546" s="13">
        <v>149266</v>
      </c>
    </row>
    <row r="547" spans="1:8" x14ac:dyDescent="0.25">
      <c r="A547" s="12">
        <v>2025</v>
      </c>
      <c r="B547" s="12">
        <v>10</v>
      </c>
      <c r="C547" s="12" t="s">
        <v>135</v>
      </c>
      <c r="D547" s="12" t="s">
        <v>18</v>
      </c>
      <c r="E547" s="12">
        <v>22041090</v>
      </c>
      <c r="F547" s="12" t="s">
        <v>137</v>
      </c>
      <c r="G547" s="13">
        <v>6390</v>
      </c>
      <c r="H547" s="13">
        <v>28043</v>
      </c>
    </row>
    <row r="548" spans="1:8" x14ac:dyDescent="0.25">
      <c r="A548" s="12">
        <v>2025</v>
      </c>
      <c r="B548" s="12">
        <v>10</v>
      </c>
      <c r="C548" s="12" t="s">
        <v>135</v>
      </c>
      <c r="D548" s="12" t="s">
        <v>54</v>
      </c>
      <c r="E548" s="12">
        <v>22041090</v>
      </c>
      <c r="F548" s="12" t="s">
        <v>137</v>
      </c>
      <c r="G548" s="12">
        <v>977</v>
      </c>
      <c r="H548" s="13">
        <v>37304</v>
      </c>
    </row>
    <row r="549" spans="1:8" x14ac:dyDescent="0.25">
      <c r="A549" s="12">
        <v>2025</v>
      </c>
      <c r="B549" s="12">
        <v>10</v>
      </c>
      <c r="C549" s="12" t="s">
        <v>135</v>
      </c>
      <c r="D549" s="12" t="s">
        <v>39</v>
      </c>
      <c r="E549" s="12">
        <v>22041090</v>
      </c>
      <c r="F549" s="12" t="s">
        <v>137</v>
      </c>
      <c r="G549" s="13">
        <v>34230</v>
      </c>
      <c r="H549" s="13">
        <v>257195</v>
      </c>
    </row>
    <row r="550" spans="1:8" x14ac:dyDescent="0.25">
      <c r="A550" s="12">
        <v>2025</v>
      </c>
      <c r="B550" s="12">
        <v>10</v>
      </c>
      <c r="C550" s="12" t="s">
        <v>135</v>
      </c>
      <c r="D550" s="12" t="s">
        <v>41</v>
      </c>
      <c r="E550" s="12">
        <v>22041090</v>
      </c>
      <c r="F550" s="12" t="s">
        <v>137</v>
      </c>
      <c r="G550" s="13">
        <v>29691</v>
      </c>
      <c r="H550" s="13">
        <v>82978</v>
      </c>
    </row>
    <row r="551" spans="1:8" x14ac:dyDescent="0.25">
      <c r="A551" s="12">
        <v>2025</v>
      </c>
      <c r="B551" s="12">
        <v>11</v>
      </c>
      <c r="C551" s="12" t="s">
        <v>117</v>
      </c>
      <c r="D551" s="12" t="s">
        <v>54</v>
      </c>
      <c r="E551" s="12">
        <v>22042199</v>
      </c>
      <c r="F551" s="12" t="s">
        <v>118</v>
      </c>
      <c r="G551" s="12">
        <v>126</v>
      </c>
      <c r="H551" s="12">
        <v>487</v>
      </c>
    </row>
    <row r="552" spans="1:8" x14ac:dyDescent="0.25">
      <c r="A552" s="12">
        <v>2025</v>
      </c>
      <c r="B552" s="12">
        <v>11</v>
      </c>
      <c r="C552" s="12" t="s">
        <v>117</v>
      </c>
      <c r="D552" s="12" t="s">
        <v>39</v>
      </c>
      <c r="E552" s="12">
        <v>22042191</v>
      </c>
      <c r="F552" s="12" t="s">
        <v>155</v>
      </c>
      <c r="G552" s="12">
        <v>252</v>
      </c>
      <c r="H552" s="13">
        <v>5901</v>
      </c>
    </row>
    <row r="553" spans="1:8" x14ac:dyDescent="0.25">
      <c r="A553" s="12">
        <v>2025</v>
      </c>
      <c r="B553" s="12">
        <v>11</v>
      </c>
      <c r="C553" s="12" t="s">
        <v>117</v>
      </c>
      <c r="D553" s="12" t="s">
        <v>39</v>
      </c>
      <c r="E553" s="12">
        <v>22042199</v>
      </c>
      <c r="F553" s="12" t="s">
        <v>118</v>
      </c>
      <c r="G553" s="12">
        <v>630</v>
      </c>
      <c r="H553" s="13">
        <v>12493</v>
      </c>
    </row>
    <row r="554" spans="1:8" x14ac:dyDescent="0.25">
      <c r="A554" s="12">
        <v>2025</v>
      </c>
      <c r="B554" s="12">
        <v>11</v>
      </c>
      <c r="C554" s="12" t="s">
        <v>117</v>
      </c>
      <c r="D554" s="12" t="s">
        <v>103</v>
      </c>
      <c r="E554" s="12">
        <v>22042199</v>
      </c>
      <c r="F554" s="12" t="s">
        <v>118</v>
      </c>
      <c r="G554" s="13">
        <v>2745</v>
      </c>
      <c r="H554" s="13">
        <v>51408</v>
      </c>
    </row>
    <row r="555" spans="1:8" x14ac:dyDescent="0.25">
      <c r="A555" s="12">
        <v>2025</v>
      </c>
      <c r="B555" s="12">
        <v>11</v>
      </c>
      <c r="C555" s="12" t="s">
        <v>119</v>
      </c>
      <c r="D555" s="12" t="s">
        <v>9</v>
      </c>
      <c r="E555" s="12">
        <v>22042147</v>
      </c>
      <c r="F555" s="12" t="s">
        <v>120</v>
      </c>
      <c r="G555" s="13">
        <v>1071</v>
      </c>
      <c r="H555" s="13">
        <v>11250</v>
      </c>
    </row>
    <row r="556" spans="1:8" x14ac:dyDescent="0.25">
      <c r="A556" s="12">
        <v>2025</v>
      </c>
      <c r="B556" s="12">
        <v>11</v>
      </c>
      <c r="C556" s="12" t="s">
        <v>119</v>
      </c>
      <c r="D556" s="12" t="s">
        <v>12</v>
      </c>
      <c r="E556" s="12">
        <v>22042142</v>
      </c>
      <c r="F556" s="12" t="s">
        <v>128</v>
      </c>
      <c r="G556" s="13">
        <v>1062</v>
      </c>
      <c r="H556" s="13">
        <v>4866</v>
      </c>
    </row>
    <row r="557" spans="1:8" x14ac:dyDescent="0.25">
      <c r="A557" s="12">
        <v>2025</v>
      </c>
      <c r="B557" s="12">
        <v>11</v>
      </c>
      <c r="C557" s="12" t="s">
        <v>119</v>
      </c>
      <c r="D557" s="12" t="s">
        <v>12</v>
      </c>
      <c r="E557" s="12">
        <v>22042167</v>
      </c>
      <c r="F557" s="12" t="s">
        <v>124</v>
      </c>
      <c r="G557" s="12">
        <v>720</v>
      </c>
      <c r="H557" s="13">
        <v>5536</v>
      </c>
    </row>
    <row r="558" spans="1:8" x14ac:dyDescent="0.25">
      <c r="A558" s="12">
        <v>2025</v>
      </c>
      <c r="B558" s="12">
        <v>11</v>
      </c>
      <c r="C558" s="12" t="s">
        <v>119</v>
      </c>
      <c r="D558" s="12" t="s">
        <v>12</v>
      </c>
      <c r="E558" s="12">
        <v>22042168</v>
      </c>
      <c r="F558" s="12" t="s">
        <v>133</v>
      </c>
      <c r="G558" s="12">
        <v>233</v>
      </c>
      <c r="H558" s="13">
        <v>1253</v>
      </c>
    </row>
    <row r="559" spans="1:8" x14ac:dyDescent="0.25">
      <c r="A559" s="12">
        <v>2025</v>
      </c>
      <c r="B559" s="12">
        <v>11</v>
      </c>
      <c r="C559" s="12" t="s">
        <v>119</v>
      </c>
      <c r="D559" s="12" t="s">
        <v>18</v>
      </c>
      <c r="E559" s="12">
        <v>22042149</v>
      </c>
      <c r="F559" s="12" t="s">
        <v>121</v>
      </c>
      <c r="G559" s="12">
        <v>69</v>
      </c>
      <c r="H559" s="13">
        <v>2150</v>
      </c>
    </row>
    <row r="560" spans="1:8" x14ac:dyDescent="0.25">
      <c r="A560" s="12">
        <v>2025</v>
      </c>
      <c r="B560" s="12">
        <v>11</v>
      </c>
      <c r="C560" s="12" t="s">
        <v>119</v>
      </c>
      <c r="D560" s="12" t="s">
        <v>18</v>
      </c>
      <c r="E560" s="12">
        <v>22042169</v>
      </c>
      <c r="F560" s="12" t="s">
        <v>127</v>
      </c>
      <c r="G560" s="12">
        <v>594</v>
      </c>
      <c r="H560" s="13">
        <v>41929</v>
      </c>
    </row>
    <row r="561" spans="1:8" x14ac:dyDescent="0.25">
      <c r="A561" s="12">
        <v>2025</v>
      </c>
      <c r="B561" s="12">
        <v>11</v>
      </c>
      <c r="C561" s="12" t="s">
        <v>119</v>
      </c>
      <c r="D561" s="12" t="s">
        <v>21</v>
      </c>
      <c r="E561" s="12">
        <v>22042161</v>
      </c>
      <c r="F561" s="12" t="s">
        <v>126</v>
      </c>
      <c r="G561" s="12">
        <v>32</v>
      </c>
      <c r="H561" s="13">
        <v>2132</v>
      </c>
    </row>
    <row r="562" spans="1:8" x14ac:dyDescent="0.25">
      <c r="A562" s="12">
        <v>2025</v>
      </c>
      <c r="B562" s="12">
        <v>11</v>
      </c>
      <c r="C562" s="12" t="s">
        <v>119</v>
      </c>
      <c r="D562" s="12" t="s">
        <v>54</v>
      </c>
      <c r="E562" s="12">
        <v>22042131</v>
      </c>
      <c r="F562" s="12" t="s">
        <v>145</v>
      </c>
      <c r="G562" s="12">
        <v>185</v>
      </c>
      <c r="H562" s="13">
        <v>5033</v>
      </c>
    </row>
    <row r="563" spans="1:8" x14ac:dyDescent="0.25">
      <c r="A563" s="12">
        <v>2025</v>
      </c>
      <c r="B563" s="12">
        <v>11</v>
      </c>
      <c r="C563" s="12" t="s">
        <v>119</v>
      </c>
      <c r="D563" s="12" t="s">
        <v>54</v>
      </c>
      <c r="E563" s="12">
        <v>22042132</v>
      </c>
      <c r="F563" s="12" t="s">
        <v>139</v>
      </c>
      <c r="G563" s="12">
        <v>212</v>
      </c>
      <c r="H563" s="13">
        <v>5790</v>
      </c>
    </row>
    <row r="564" spans="1:8" x14ac:dyDescent="0.25">
      <c r="A564" s="12">
        <v>2025</v>
      </c>
      <c r="B564" s="12">
        <v>11</v>
      </c>
      <c r="C564" s="12" t="s">
        <v>119</v>
      </c>
      <c r="D564" s="12" t="s">
        <v>54</v>
      </c>
      <c r="E564" s="12">
        <v>22042142</v>
      </c>
      <c r="F564" s="12" t="s">
        <v>128</v>
      </c>
      <c r="G564" s="12">
        <v>45</v>
      </c>
      <c r="H564" s="13">
        <v>2634</v>
      </c>
    </row>
    <row r="565" spans="1:8" x14ac:dyDescent="0.25">
      <c r="A565" s="12">
        <v>2025</v>
      </c>
      <c r="B565" s="12">
        <v>11</v>
      </c>
      <c r="C565" s="12" t="s">
        <v>119</v>
      </c>
      <c r="D565" s="12" t="s">
        <v>54</v>
      </c>
      <c r="E565" s="12">
        <v>22042147</v>
      </c>
      <c r="F565" s="12" t="s">
        <v>120</v>
      </c>
      <c r="G565" s="12">
        <v>3</v>
      </c>
      <c r="H565" s="12">
        <v>73</v>
      </c>
    </row>
    <row r="566" spans="1:8" x14ac:dyDescent="0.25">
      <c r="A566" s="12">
        <v>2025</v>
      </c>
      <c r="B566" s="12">
        <v>11</v>
      </c>
      <c r="C566" s="12" t="s">
        <v>119</v>
      </c>
      <c r="D566" s="12" t="s">
        <v>54</v>
      </c>
      <c r="E566" s="12">
        <v>22042148</v>
      </c>
      <c r="F566" s="12" t="s">
        <v>147</v>
      </c>
      <c r="G566" s="12">
        <v>30</v>
      </c>
      <c r="H566" s="12">
        <v>718</v>
      </c>
    </row>
    <row r="567" spans="1:8" x14ac:dyDescent="0.25">
      <c r="A567" s="12">
        <v>2025</v>
      </c>
      <c r="B567" s="12">
        <v>11</v>
      </c>
      <c r="C567" s="12" t="s">
        <v>119</v>
      </c>
      <c r="D567" s="12" t="s">
        <v>54</v>
      </c>
      <c r="E567" s="12">
        <v>22042149</v>
      </c>
      <c r="F567" s="12" t="s">
        <v>121</v>
      </c>
      <c r="G567" s="12">
        <v>291</v>
      </c>
      <c r="H567" s="13">
        <v>4525</v>
      </c>
    </row>
    <row r="568" spans="1:8" x14ac:dyDescent="0.25">
      <c r="A568" s="12">
        <v>2025</v>
      </c>
      <c r="B568" s="12">
        <v>11</v>
      </c>
      <c r="C568" s="12" t="s">
        <v>119</v>
      </c>
      <c r="D568" s="12" t="s">
        <v>54</v>
      </c>
      <c r="E568" s="12">
        <v>22042154</v>
      </c>
      <c r="F568" s="12" t="s">
        <v>149</v>
      </c>
      <c r="G568" s="12">
        <v>73</v>
      </c>
      <c r="H568" s="13">
        <v>6019</v>
      </c>
    </row>
    <row r="569" spans="1:8" x14ac:dyDescent="0.25">
      <c r="A569" s="12">
        <v>2025</v>
      </c>
      <c r="B569" s="12">
        <v>11</v>
      </c>
      <c r="C569" s="12" t="s">
        <v>119</v>
      </c>
      <c r="D569" s="12" t="s">
        <v>54</v>
      </c>
      <c r="E569" s="12">
        <v>22042159</v>
      </c>
      <c r="F569" s="12" t="s">
        <v>122</v>
      </c>
      <c r="G569" s="12">
        <v>595</v>
      </c>
      <c r="H569" s="13">
        <v>20561</v>
      </c>
    </row>
    <row r="570" spans="1:8" x14ac:dyDescent="0.25">
      <c r="A570" s="12">
        <v>2025</v>
      </c>
      <c r="B570" s="12">
        <v>11</v>
      </c>
      <c r="C570" s="12" t="s">
        <v>119</v>
      </c>
      <c r="D570" s="12" t="s">
        <v>54</v>
      </c>
      <c r="E570" s="12">
        <v>22042164</v>
      </c>
      <c r="F570" s="12" t="s">
        <v>131</v>
      </c>
      <c r="G570" s="12">
        <v>63</v>
      </c>
      <c r="H570" s="13">
        <v>2124</v>
      </c>
    </row>
    <row r="571" spans="1:8" x14ac:dyDescent="0.25">
      <c r="A571" s="12">
        <v>2025</v>
      </c>
      <c r="B571" s="12">
        <v>11</v>
      </c>
      <c r="C571" s="12" t="s">
        <v>119</v>
      </c>
      <c r="D571" s="12" t="s">
        <v>54</v>
      </c>
      <c r="E571" s="12">
        <v>22042165</v>
      </c>
      <c r="F571" s="12" t="s">
        <v>132</v>
      </c>
      <c r="G571" s="13">
        <v>1013</v>
      </c>
      <c r="H571" s="13">
        <v>26231</v>
      </c>
    </row>
    <row r="572" spans="1:8" x14ac:dyDescent="0.25">
      <c r="A572" s="12">
        <v>2025</v>
      </c>
      <c r="B572" s="12">
        <v>11</v>
      </c>
      <c r="C572" s="12" t="s">
        <v>119</v>
      </c>
      <c r="D572" s="12" t="s">
        <v>54</v>
      </c>
      <c r="E572" s="12">
        <v>22042168</v>
      </c>
      <c r="F572" s="12" t="s">
        <v>133</v>
      </c>
      <c r="G572" s="13">
        <v>1529</v>
      </c>
      <c r="H572" s="13">
        <v>17853</v>
      </c>
    </row>
    <row r="573" spans="1:8" x14ac:dyDescent="0.25">
      <c r="A573" s="12">
        <v>2025</v>
      </c>
      <c r="B573" s="12">
        <v>11</v>
      </c>
      <c r="C573" s="12" t="s">
        <v>119</v>
      </c>
      <c r="D573" s="12" t="s">
        <v>54</v>
      </c>
      <c r="E573" s="12">
        <v>22042169</v>
      </c>
      <c r="F573" s="12" t="s">
        <v>127</v>
      </c>
      <c r="G573" s="12">
        <v>323</v>
      </c>
      <c r="H573" s="13">
        <v>15073</v>
      </c>
    </row>
    <row r="574" spans="1:8" x14ac:dyDescent="0.25">
      <c r="A574" s="12">
        <v>2025</v>
      </c>
      <c r="B574" s="12">
        <v>11</v>
      </c>
      <c r="C574" s="12" t="s">
        <v>119</v>
      </c>
      <c r="D574" s="12" t="s">
        <v>54</v>
      </c>
      <c r="E574" s="12">
        <v>22042170</v>
      </c>
      <c r="F574" s="12" t="s">
        <v>134</v>
      </c>
      <c r="G574" s="12">
        <v>216</v>
      </c>
      <c r="H574" s="13">
        <v>3708</v>
      </c>
    </row>
    <row r="575" spans="1:8" x14ac:dyDescent="0.25">
      <c r="A575" s="12">
        <v>2025</v>
      </c>
      <c r="B575" s="12">
        <v>11</v>
      </c>
      <c r="C575" s="12" t="s">
        <v>119</v>
      </c>
      <c r="D575" s="12" t="s">
        <v>39</v>
      </c>
      <c r="E575" s="12">
        <v>22042141</v>
      </c>
      <c r="F575" s="12" t="s">
        <v>144</v>
      </c>
      <c r="G575" s="12">
        <v>9</v>
      </c>
      <c r="H575" s="13">
        <v>1097</v>
      </c>
    </row>
    <row r="576" spans="1:8" x14ac:dyDescent="0.25">
      <c r="A576" s="12">
        <v>2025</v>
      </c>
      <c r="B576" s="12">
        <v>11</v>
      </c>
      <c r="C576" s="12" t="s">
        <v>119</v>
      </c>
      <c r="D576" s="12" t="s">
        <v>39</v>
      </c>
      <c r="E576" s="12">
        <v>22042142</v>
      </c>
      <c r="F576" s="12" t="s">
        <v>128</v>
      </c>
      <c r="G576" s="12">
        <v>5</v>
      </c>
      <c r="H576" s="13">
        <v>1028</v>
      </c>
    </row>
    <row r="577" spans="1:8" x14ac:dyDescent="0.25">
      <c r="A577" s="12">
        <v>2025</v>
      </c>
      <c r="B577" s="12">
        <v>11</v>
      </c>
      <c r="C577" s="12" t="s">
        <v>119</v>
      </c>
      <c r="D577" s="12" t="s">
        <v>39</v>
      </c>
      <c r="E577" s="12">
        <v>22042146</v>
      </c>
      <c r="F577" s="12" t="s">
        <v>125</v>
      </c>
      <c r="G577" s="12">
        <v>675</v>
      </c>
      <c r="H577" s="13">
        <v>2515</v>
      </c>
    </row>
    <row r="578" spans="1:8" x14ac:dyDescent="0.25">
      <c r="A578" s="12">
        <v>2025</v>
      </c>
      <c r="B578" s="12">
        <v>11</v>
      </c>
      <c r="C578" s="12" t="s">
        <v>119</v>
      </c>
      <c r="D578" s="12" t="s">
        <v>39</v>
      </c>
      <c r="E578" s="12">
        <v>22042148</v>
      </c>
      <c r="F578" s="12" t="s">
        <v>147</v>
      </c>
      <c r="G578" s="12">
        <v>59</v>
      </c>
      <c r="H578" s="13">
        <v>2230</v>
      </c>
    </row>
    <row r="579" spans="1:8" x14ac:dyDescent="0.25">
      <c r="A579" s="12">
        <v>2025</v>
      </c>
      <c r="B579" s="12">
        <v>11</v>
      </c>
      <c r="C579" s="12" t="s">
        <v>119</v>
      </c>
      <c r="D579" s="12" t="s">
        <v>39</v>
      </c>
      <c r="E579" s="12">
        <v>22042149</v>
      </c>
      <c r="F579" s="12" t="s">
        <v>121</v>
      </c>
      <c r="G579" s="13">
        <v>1197</v>
      </c>
      <c r="H579" s="13">
        <v>5975</v>
      </c>
    </row>
    <row r="580" spans="1:8" x14ac:dyDescent="0.25">
      <c r="A580" s="12">
        <v>2025</v>
      </c>
      <c r="B580" s="12">
        <v>11</v>
      </c>
      <c r="C580" s="12" t="s">
        <v>119</v>
      </c>
      <c r="D580" s="12" t="s">
        <v>39</v>
      </c>
      <c r="E580" s="12">
        <v>22042161</v>
      </c>
      <c r="F580" s="12" t="s">
        <v>126</v>
      </c>
      <c r="G580" s="12">
        <v>89</v>
      </c>
      <c r="H580" s="13">
        <v>13144</v>
      </c>
    </row>
    <row r="581" spans="1:8" x14ac:dyDescent="0.25">
      <c r="A581" s="12">
        <v>2025</v>
      </c>
      <c r="B581" s="12">
        <v>11</v>
      </c>
      <c r="C581" s="12" t="s">
        <v>119</v>
      </c>
      <c r="D581" s="12" t="s">
        <v>39</v>
      </c>
      <c r="E581" s="12">
        <v>22042162</v>
      </c>
      <c r="F581" s="12" t="s">
        <v>154</v>
      </c>
      <c r="G581" s="12">
        <v>27</v>
      </c>
      <c r="H581" s="13">
        <v>2041</v>
      </c>
    </row>
    <row r="582" spans="1:8" x14ac:dyDescent="0.25">
      <c r="A582" s="12">
        <v>2025</v>
      </c>
      <c r="B582" s="12">
        <v>11</v>
      </c>
      <c r="C582" s="12" t="s">
        <v>119</v>
      </c>
      <c r="D582" s="12" t="s">
        <v>39</v>
      </c>
      <c r="E582" s="12">
        <v>22042166</v>
      </c>
      <c r="F582" s="12" t="s">
        <v>123</v>
      </c>
      <c r="G582" s="12">
        <v>5</v>
      </c>
      <c r="H582" s="13">
        <v>1904</v>
      </c>
    </row>
    <row r="583" spans="1:8" x14ac:dyDescent="0.25">
      <c r="A583" s="12">
        <v>2025</v>
      </c>
      <c r="B583" s="12">
        <v>11</v>
      </c>
      <c r="C583" s="12" t="s">
        <v>119</v>
      </c>
      <c r="D583" s="12" t="s">
        <v>39</v>
      </c>
      <c r="E583" s="12">
        <v>22042167</v>
      </c>
      <c r="F583" s="12" t="s">
        <v>124</v>
      </c>
      <c r="G583" s="12">
        <v>9</v>
      </c>
      <c r="H583" s="12">
        <v>181</v>
      </c>
    </row>
    <row r="584" spans="1:8" x14ac:dyDescent="0.25">
      <c r="A584" s="12">
        <v>2025</v>
      </c>
      <c r="B584" s="12">
        <v>11</v>
      </c>
      <c r="C584" s="12" t="s">
        <v>119</v>
      </c>
      <c r="D584" s="12" t="s">
        <v>39</v>
      </c>
      <c r="E584" s="12">
        <v>22042168</v>
      </c>
      <c r="F584" s="12" t="s">
        <v>133</v>
      </c>
      <c r="G584" s="12">
        <v>209</v>
      </c>
      <c r="H584" s="13">
        <v>18083</v>
      </c>
    </row>
    <row r="585" spans="1:8" x14ac:dyDescent="0.25">
      <c r="A585" s="12">
        <v>2025</v>
      </c>
      <c r="B585" s="12">
        <v>11</v>
      </c>
      <c r="C585" s="12" t="s">
        <v>119</v>
      </c>
      <c r="D585" s="12" t="s">
        <v>39</v>
      </c>
      <c r="E585" s="12">
        <v>22042169</v>
      </c>
      <c r="F585" s="12" t="s">
        <v>127</v>
      </c>
      <c r="G585" s="13">
        <v>6000</v>
      </c>
      <c r="H585" s="13">
        <v>118138</v>
      </c>
    </row>
    <row r="586" spans="1:8" x14ac:dyDescent="0.25">
      <c r="A586" s="12">
        <v>2025</v>
      </c>
      <c r="B586" s="12">
        <v>11</v>
      </c>
      <c r="C586" s="12" t="s">
        <v>119</v>
      </c>
      <c r="D586" s="12" t="s">
        <v>39</v>
      </c>
      <c r="E586" s="12">
        <v>22042170</v>
      </c>
      <c r="F586" s="12" t="s">
        <v>134</v>
      </c>
      <c r="G586" s="13">
        <v>4514</v>
      </c>
      <c r="H586" s="13">
        <v>17360</v>
      </c>
    </row>
    <row r="587" spans="1:8" x14ac:dyDescent="0.25">
      <c r="A587" s="12">
        <v>2025</v>
      </c>
      <c r="B587" s="12">
        <v>11</v>
      </c>
      <c r="C587" s="12" t="s">
        <v>119</v>
      </c>
      <c r="D587" s="12" t="s">
        <v>29</v>
      </c>
      <c r="E587" s="12">
        <v>22042169</v>
      </c>
      <c r="F587" s="12" t="s">
        <v>127</v>
      </c>
      <c r="G587" s="12">
        <v>5</v>
      </c>
      <c r="H587" s="12">
        <v>17</v>
      </c>
    </row>
    <row r="588" spans="1:8" x14ac:dyDescent="0.25">
      <c r="A588" s="12">
        <v>2025</v>
      </c>
      <c r="B588" s="12">
        <v>11</v>
      </c>
      <c r="C588" s="12" t="s">
        <v>135</v>
      </c>
      <c r="D588" s="12" t="s">
        <v>12</v>
      </c>
      <c r="E588" s="12">
        <v>22041090</v>
      </c>
      <c r="F588" s="12" t="s">
        <v>137</v>
      </c>
      <c r="G588" s="13">
        <v>5693</v>
      </c>
      <c r="H588" s="13">
        <v>20657</v>
      </c>
    </row>
    <row r="589" spans="1:8" x14ac:dyDescent="0.25">
      <c r="A589" s="12">
        <v>2025</v>
      </c>
      <c r="B589" s="12">
        <v>11</v>
      </c>
      <c r="C589" s="12" t="s">
        <v>135</v>
      </c>
      <c r="D589" s="12" t="s">
        <v>21</v>
      </c>
      <c r="E589" s="12">
        <v>22041090</v>
      </c>
      <c r="F589" s="12" t="s">
        <v>137</v>
      </c>
      <c r="G589" s="12">
        <v>9</v>
      </c>
      <c r="H589" s="12">
        <v>414</v>
      </c>
    </row>
    <row r="590" spans="1:8" x14ac:dyDescent="0.25">
      <c r="A590" s="12">
        <v>2025</v>
      </c>
      <c r="B590" s="12">
        <v>11</v>
      </c>
      <c r="C590" s="12" t="s">
        <v>135</v>
      </c>
      <c r="D590" s="12" t="s">
        <v>54</v>
      </c>
      <c r="E590" s="12">
        <v>22041090</v>
      </c>
      <c r="F590" s="12" t="s">
        <v>137</v>
      </c>
      <c r="G590" s="13">
        <v>4151</v>
      </c>
      <c r="H590" s="13">
        <v>106966</v>
      </c>
    </row>
    <row r="591" spans="1:8" x14ac:dyDescent="0.25">
      <c r="A591" s="12">
        <v>2025</v>
      </c>
      <c r="B591" s="12">
        <v>11</v>
      </c>
      <c r="C591" s="12" t="s">
        <v>135</v>
      </c>
      <c r="D591" s="12" t="s">
        <v>39</v>
      </c>
      <c r="E591" s="12">
        <v>22041090</v>
      </c>
      <c r="F591" s="12" t="s">
        <v>137</v>
      </c>
      <c r="G591" s="13">
        <v>97358</v>
      </c>
      <c r="H591" s="13">
        <v>735644</v>
      </c>
    </row>
    <row r="592" spans="1:8" x14ac:dyDescent="0.25">
      <c r="A592" s="12">
        <v>2025</v>
      </c>
      <c r="B592" s="12">
        <v>11</v>
      </c>
      <c r="C592" s="12" t="s">
        <v>135</v>
      </c>
      <c r="D592" s="12" t="s">
        <v>29</v>
      </c>
      <c r="E592" s="12">
        <v>22041090</v>
      </c>
      <c r="F592" s="12" t="s">
        <v>137</v>
      </c>
      <c r="G592" s="12">
        <v>323</v>
      </c>
      <c r="H592" s="13">
        <v>4211</v>
      </c>
    </row>
    <row r="593" spans="1:8" x14ac:dyDescent="0.25">
      <c r="A593" s="12">
        <v>2025</v>
      </c>
      <c r="B593" s="12">
        <v>12</v>
      </c>
      <c r="C593" s="12" t="s">
        <v>117</v>
      </c>
      <c r="D593" s="12" t="s">
        <v>64</v>
      </c>
      <c r="E593" s="12">
        <v>22042199</v>
      </c>
      <c r="F593" s="12" t="s">
        <v>118</v>
      </c>
      <c r="G593" s="12">
        <v>2</v>
      </c>
      <c r="H593" s="12">
        <v>81</v>
      </c>
    </row>
    <row r="594" spans="1:8" x14ac:dyDescent="0.25">
      <c r="A594" s="12">
        <v>2025</v>
      </c>
      <c r="B594" s="12">
        <v>12</v>
      </c>
      <c r="C594" s="12" t="s">
        <v>117</v>
      </c>
      <c r="D594" s="12" t="s">
        <v>54</v>
      </c>
      <c r="E594" s="12">
        <v>22042199</v>
      </c>
      <c r="F594" s="12" t="s">
        <v>118</v>
      </c>
      <c r="G594" s="12">
        <v>437</v>
      </c>
      <c r="H594" s="13">
        <v>4979</v>
      </c>
    </row>
    <row r="595" spans="1:8" x14ac:dyDescent="0.25">
      <c r="A595" s="12">
        <v>2025</v>
      </c>
      <c r="B595" s="12">
        <v>12</v>
      </c>
      <c r="C595" s="12" t="s">
        <v>117</v>
      </c>
      <c r="D595" s="12" t="s">
        <v>103</v>
      </c>
      <c r="E595" s="12">
        <v>22042199</v>
      </c>
      <c r="F595" s="12" t="s">
        <v>118</v>
      </c>
      <c r="G595" s="13">
        <v>1350</v>
      </c>
      <c r="H595" s="13">
        <v>7523</v>
      </c>
    </row>
    <row r="596" spans="1:8" x14ac:dyDescent="0.25">
      <c r="A596" s="12">
        <v>2025</v>
      </c>
      <c r="B596" s="12">
        <v>12</v>
      </c>
      <c r="C596" s="12" t="s">
        <v>119</v>
      </c>
      <c r="D596" s="12" t="s">
        <v>12</v>
      </c>
      <c r="E596" s="12">
        <v>22042141</v>
      </c>
      <c r="F596" s="12" t="s">
        <v>144</v>
      </c>
      <c r="G596" s="13">
        <v>1350</v>
      </c>
      <c r="H596" s="13">
        <v>5253</v>
      </c>
    </row>
    <row r="597" spans="1:8" x14ac:dyDescent="0.25">
      <c r="A597" s="12">
        <v>2025</v>
      </c>
      <c r="B597" s="12">
        <v>12</v>
      </c>
      <c r="C597" s="12" t="s">
        <v>119</v>
      </c>
      <c r="D597" s="12" t="s">
        <v>12</v>
      </c>
      <c r="E597" s="12">
        <v>22042142</v>
      </c>
      <c r="F597" s="12" t="s">
        <v>128</v>
      </c>
      <c r="G597" s="13">
        <v>1040</v>
      </c>
      <c r="H597" s="13">
        <v>7062</v>
      </c>
    </row>
    <row r="598" spans="1:8" x14ac:dyDescent="0.25">
      <c r="A598" s="12">
        <v>2025</v>
      </c>
      <c r="B598" s="12">
        <v>12</v>
      </c>
      <c r="C598" s="12" t="s">
        <v>119</v>
      </c>
      <c r="D598" s="12" t="s">
        <v>12</v>
      </c>
      <c r="E598" s="12">
        <v>22042148</v>
      </c>
      <c r="F598" s="12" t="s">
        <v>147</v>
      </c>
      <c r="G598" s="12">
        <v>135</v>
      </c>
      <c r="H598" s="12">
        <v>688</v>
      </c>
    </row>
    <row r="599" spans="1:8" x14ac:dyDescent="0.25">
      <c r="A599" s="12">
        <v>2025</v>
      </c>
      <c r="B599" s="12">
        <v>12</v>
      </c>
      <c r="C599" s="12" t="s">
        <v>119</v>
      </c>
      <c r="D599" s="12" t="s">
        <v>12</v>
      </c>
      <c r="E599" s="12">
        <v>22042162</v>
      </c>
      <c r="F599" s="12" t="s">
        <v>154</v>
      </c>
      <c r="G599" s="12">
        <v>23</v>
      </c>
      <c r="H599" s="12">
        <v>323</v>
      </c>
    </row>
    <row r="600" spans="1:8" x14ac:dyDescent="0.25">
      <c r="A600" s="12">
        <v>2025</v>
      </c>
      <c r="B600" s="12">
        <v>12</v>
      </c>
      <c r="C600" s="12" t="s">
        <v>119</v>
      </c>
      <c r="D600" s="12" t="s">
        <v>12</v>
      </c>
      <c r="E600" s="12">
        <v>22042164</v>
      </c>
      <c r="F600" s="12" t="s">
        <v>131</v>
      </c>
      <c r="G600" s="12">
        <v>90</v>
      </c>
      <c r="H600" s="13">
        <v>1046</v>
      </c>
    </row>
    <row r="601" spans="1:8" x14ac:dyDescent="0.25">
      <c r="A601" s="12">
        <v>2025</v>
      </c>
      <c r="B601" s="12">
        <v>12</v>
      </c>
      <c r="C601" s="12" t="s">
        <v>119</v>
      </c>
      <c r="D601" s="12" t="s">
        <v>12</v>
      </c>
      <c r="E601" s="12">
        <v>22042166</v>
      </c>
      <c r="F601" s="12" t="s">
        <v>123</v>
      </c>
      <c r="G601" s="12">
        <v>702</v>
      </c>
      <c r="H601" s="13">
        <v>13139</v>
      </c>
    </row>
    <row r="602" spans="1:8" x14ac:dyDescent="0.25">
      <c r="A602" s="12">
        <v>2025</v>
      </c>
      <c r="B602" s="12">
        <v>12</v>
      </c>
      <c r="C602" s="12" t="s">
        <v>119</v>
      </c>
      <c r="D602" s="12" t="s">
        <v>12</v>
      </c>
      <c r="E602" s="12">
        <v>22042167</v>
      </c>
      <c r="F602" s="12" t="s">
        <v>124</v>
      </c>
      <c r="G602" s="13">
        <v>45066</v>
      </c>
      <c r="H602" s="13">
        <v>382078</v>
      </c>
    </row>
    <row r="603" spans="1:8" x14ac:dyDescent="0.25">
      <c r="A603" s="12">
        <v>2025</v>
      </c>
      <c r="B603" s="12">
        <v>12</v>
      </c>
      <c r="C603" s="12" t="s">
        <v>119</v>
      </c>
      <c r="D603" s="12" t="s">
        <v>12</v>
      </c>
      <c r="E603" s="12">
        <v>22042168</v>
      </c>
      <c r="F603" s="12" t="s">
        <v>133</v>
      </c>
      <c r="G603" s="13">
        <v>4541</v>
      </c>
      <c r="H603" s="13">
        <v>21831</v>
      </c>
    </row>
    <row r="604" spans="1:8" x14ac:dyDescent="0.25">
      <c r="A604" s="12">
        <v>2025</v>
      </c>
      <c r="B604" s="12">
        <v>12</v>
      </c>
      <c r="C604" s="12" t="s">
        <v>119</v>
      </c>
      <c r="D604" s="12" t="s">
        <v>18</v>
      </c>
      <c r="E604" s="12">
        <v>22042169</v>
      </c>
      <c r="F604" s="12" t="s">
        <v>127</v>
      </c>
      <c r="G604" s="12">
        <v>990</v>
      </c>
      <c r="H604" s="13">
        <v>3272</v>
      </c>
    </row>
    <row r="605" spans="1:8" x14ac:dyDescent="0.25">
      <c r="A605" s="12">
        <v>2025</v>
      </c>
      <c r="B605" s="12">
        <v>12</v>
      </c>
      <c r="C605" s="12" t="s">
        <v>119</v>
      </c>
      <c r="D605" s="12" t="s">
        <v>54</v>
      </c>
      <c r="E605" s="12">
        <v>22042141</v>
      </c>
      <c r="F605" s="12" t="s">
        <v>144</v>
      </c>
      <c r="G605" s="12">
        <v>50</v>
      </c>
      <c r="H605" s="13">
        <v>1747</v>
      </c>
    </row>
    <row r="606" spans="1:8" x14ac:dyDescent="0.25">
      <c r="A606" s="12">
        <v>2025</v>
      </c>
      <c r="B606" s="12">
        <v>12</v>
      </c>
      <c r="C606" s="12" t="s">
        <v>119</v>
      </c>
      <c r="D606" s="12" t="s">
        <v>54</v>
      </c>
      <c r="E606" s="12">
        <v>22042142</v>
      </c>
      <c r="F606" s="12" t="s">
        <v>128</v>
      </c>
      <c r="G606" s="12">
        <v>306</v>
      </c>
      <c r="H606" s="13">
        <v>20946</v>
      </c>
    </row>
    <row r="607" spans="1:8" x14ac:dyDescent="0.25">
      <c r="A607" s="12">
        <v>2025</v>
      </c>
      <c r="B607" s="12">
        <v>12</v>
      </c>
      <c r="C607" s="12" t="s">
        <v>119</v>
      </c>
      <c r="D607" s="12" t="s">
        <v>54</v>
      </c>
      <c r="E607" s="12">
        <v>22042149</v>
      </c>
      <c r="F607" s="12" t="s">
        <v>121</v>
      </c>
      <c r="G607" s="12">
        <v>9</v>
      </c>
      <c r="H607" s="12">
        <v>416</v>
      </c>
    </row>
    <row r="608" spans="1:8" x14ac:dyDescent="0.25">
      <c r="A608" s="12">
        <v>2025</v>
      </c>
      <c r="B608" s="12">
        <v>12</v>
      </c>
      <c r="C608" s="12" t="s">
        <v>119</v>
      </c>
      <c r="D608" s="12" t="s">
        <v>54</v>
      </c>
      <c r="E608" s="12">
        <v>22042161</v>
      </c>
      <c r="F608" s="12" t="s">
        <v>126</v>
      </c>
      <c r="G608" s="12">
        <v>72</v>
      </c>
      <c r="H608" s="13">
        <v>3239</v>
      </c>
    </row>
    <row r="609" spans="1:8" x14ac:dyDescent="0.25">
      <c r="A609" s="12">
        <v>2025</v>
      </c>
      <c r="B609" s="12">
        <v>12</v>
      </c>
      <c r="C609" s="12" t="s">
        <v>119</v>
      </c>
      <c r="D609" s="12" t="s">
        <v>54</v>
      </c>
      <c r="E609" s="12">
        <v>22042162</v>
      </c>
      <c r="F609" s="12" t="s">
        <v>154</v>
      </c>
      <c r="G609" s="12">
        <v>629</v>
      </c>
      <c r="H609" s="13">
        <v>24439</v>
      </c>
    </row>
    <row r="610" spans="1:8" x14ac:dyDescent="0.25">
      <c r="A610" s="12">
        <v>2025</v>
      </c>
      <c r="B610" s="12">
        <v>12</v>
      </c>
      <c r="C610" s="12" t="s">
        <v>119</v>
      </c>
      <c r="D610" s="12" t="s">
        <v>54</v>
      </c>
      <c r="E610" s="12">
        <v>22042165</v>
      </c>
      <c r="F610" s="12" t="s">
        <v>132</v>
      </c>
      <c r="G610" s="12">
        <v>638</v>
      </c>
      <c r="H610" s="13">
        <v>29790</v>
      </c>
    </row>
    <row r="611" spans="1:8" x14ac:dyDescent="0.25">
      <c r="A611" s="12">
        <v>2025</v>
      </c>
      <c r="B611" s="12">
        <v>12</v>
      </c>
      <c r="C611" s="12" t="s">
        <v>119</v>
      </c>
      <c r="D611" s="12" t="s">
        <v>54</v>
      </c>
      <c r="E611" s="12">
        <v>22042166</v>
      </c>
      <c r="F611" s="12" t="s">
        <v>123</v>
      </c>
      <c r="G611" s="12">
        <v>117</v>
      </c>
      <c r="H611" s="13">
        <v>2154</v>
      </c>
    </row>
    <row r="612" spans="1:8" x14ac:dyDescent="0.25">
      <c r="A612" s="12">
        <v>2025</v>
      </c>
      <c r="B612" s="12">
        <v>12</v>
      </c>
      <c r="C612" s="12" t="s">
        <v>119</v>
      </c>
      <c r="D612" s="12" t="s">
        <v>54</v>
      </c>
      <c r="E612" s="12">
        <v>22042168</v>
      </c>
      <c r="F612" s="12" t="s">
        <v>133</v>
      </c>
      <c r="G612" s="13">
        <v>1809</v>
      </c>
      <c r="H612" s="13">
        <v>10447</v>
      </c>
    </row>
    <row r="613" spans="1:8" x14ac:dyDescent="0.25">
      <c r="A613" s="12">
        <v>2025</v>
      </c>
      <c r="B613" s="12">
        <v>12</v>
      </c>
      <c r="C613" s="12" t="s">
        <v>119</v>
      </c>
      <c r="D613" s="12" t="s">
        <v>54</v>
      </c>
      <c r="E613" s="12">
        <v>22042169</v>
      </c>
      <c r="F613" s="12" t="s">
        <v>127</v>
      </c>
      <c r="G613" s="12">
        <v>213</v>
      </c>
      <c r="H613" s="13">
        <v>8019</v>
      </c>
    </row>
    <row r="614" spans="1:8" x14ac:dyDescent="0.25">
      <c r="A614" s="12">
        <v>2025</v>
      </c>
      <c r="B614" s="12">
        <v>12</v>
      </c>
      <c r="C614" s="12" t="s">
        <v>119</v>
      </c>
      <c r="D614" s="12" t="s">
        <v>54</v>
      </c>
      <c r="E614" s="12">
        <v>22042170</v>
      </c>
      <c r="F614" s="12" t="s">
        <v>134</v>
      </c>
      <c r="G614" s="12">
        <v>585</v>
      </c>
      <c r="H614" s="13">
        <v>10311</v>
      </c>
    </row>
    <row r="615" spans="1:8" x14ac:dyDescent="0.25">
      <c r="A615" s="12">
        <v>2025</v>
      </c>
      <c r="B615" s="12">
        <v>12</v>
      </c>
      <c r="C615" s="12" t="s">
        <v>119</v>
      </c>
      <c r="D615" s="12" t="s">
        <v>39</v>
      </c>
      <c r="E615" s="12">
        <v>22042148</v>
      </c>
      <c r="F615" s="12" t="s">
        <v>147</v>
      </c>
      <c r="G615" s="12">
        <v>36</v>
      </c>
      <c r="H615" s="13">
        <v>1232</v>
      </c>
    </row>
    <row r="616" spans="1:8" x14ac:dyDescent="0.25">
      <c r="A616" s="12">
        <v>2025</v>
      </c>
      <c r="B616" s="12">
        <v>12</v>
      </c>
      <c r="C616" s="12" t="s">
        <v>119</v>
      </c>
      <c r="D616" s="12" t="s">
        <v>39</v>
      </c>
      <c r="E616" s="12">
        <v>22042149</v>
      </c>
      <c r="F616" s="12" t="s">
        <v>121</v>
      </c>
      <c r="G616" s="12">
        <v>68</v>
      </c>
      <c r="H616" s="13">
        <v>1150</v>
      </c>
    </row>
    <row r="617" spans="1:8" x14ac:dyDescent="0.25">
      <c r="A617" s="12">
        <v>2025</v>
      </c>
      <c r="B617" s="12">
        <v>12</v>
      </c>
      <c r="C617" s="12" t="s">
        <v>119</v>
      </c>
      <c r="D617" s="12" t="s">
        <v>39</v>
      </c>
      <c r="E617" s="12">
        <v>22042159</v>
      </c>
      <c r="F617" s="12" t="s">
        <v>122</v>
      </c>
      <c r="G617" s="12">
        <v>284</v>
      </c>
      <c r="H617" s="13">
        <v>5911</v>
      </c>
    </row>
    <row r="618" spans="1:8" x14ac:dyDescent="0.25">
      <c r="A618" s="12">
        <v>2025</v>
      </c>
      <c r="B618" s="12">
        <v>12</v>
      </c>
      <c r="C618" s="12" t="s">
        <v>119</v>
      </c>
      <c r="D618" s="12" t="s">
        <v>39</v>
      </c>
      <c r="E618" s="12">
        <v>22042161</v>
      </c>
      <c r="F618" s="12" t="s">
        <v>126</v>
      </c>
      <c r="G618" s="12">
        <v>9</v>
      </c>
      <c r="H618" s="12">
        <v>708</v>
      </c>
    </row>
    <row r="619" spans="1:8" x14ac:dyDescent="0.25">
      <c r="A619" s="12">
        <v>2025</v>
      </c>
      <c r="B619" s="12">
        <v>12</v>
      </c>
      <c r="C619" s="12" t="s">
        <v>119</v>
      </c>
      <c r="D619" s="12" t="s">
        <v>39</v>
      </c>
      <c r="E619" s="12">
        <v>22042162</v>
      </c>
      <c r="F619" s="12" t="s">
        <v>154</v>
      </c>
      <c r="G619" s="12">
        <v>68</v>
      </c>
      <c r="H619" s="12">
        <v>471</v>
      </c>
    </row>
    <row r="620" spans="1:8" x14ac:dyDescent="0.25">
      <c r="A620" s="12">
        <v>2025</v>
      </c>
      <c r="B620" s="12">
        <v>12</v>
      </c>
      <c r="C620" s="12" t="s">
        <v>119</v>
      </c>
      <c r="D620" s="12" t="s">
        <v>39</v>
      </c>
      <c r="E620" s="12">
        <v>22042164</v>
      </c>
      <c r="F620" s="12" t="s">
        <v>131</v>
      </c>
      <c r="G620" s="12">
        <v>77</v>
      </c>
      <c r="H620" s="12">
        <v>856</v>
      </c>
    </row>
    <row r="621" spans="1:8" x14ac:dyDescent="0.25">
      <c r="A621" s="12">
        <v>2025</v>
      </c>
      <c r="B621" s="12">
        <v>12</v>
      </c>
      <c r="C621" s="12" t="s">
        <v>119</v>
      </c>
      <c r="D621" s="12" t="s">
        <v>39</v>
      </c>
      <c r="E621" s="12">
        <v>22042166</v>
      </c>
      <c r="F621" s="12" t="s">
        <v>123</v>
      </c>
      <c r="G621" s="12">
        <v>5</v>
      </c>
      <c r="H621" s="13">
        <v>1904</v>
      </c>
    </row>
    <row r="622" spans="1:8" x14ac:dyDescent="0.25">
      <c r="A622" s="12">
        <v>2025</v>
      </c>
      <c r="B622" s="12">
        <v>12</v>
      </c>
      <c r="C622" s="12" t="s">
        <v>119</v>
      </c>
      <c r="D622" s="12" t="s">
        <v>39</v>
      </c>
      <c r="E622" s="12">
        <v>22042167</v>
      </c>
      <c r="F622" s="12" t="s">
        <v>124</v>
      </c>
      <c r="G622" s="12">
        <v>9</v>
      </c>
      <c r="H622" s="12">
        <v>181</v>
      </c>
    </row>
    <row r="623" spans="1:8" x14ac:dyDescent="0.25">
      <c r="A623" s="12">
        <v>2025</v>
      </c>
      <c r="B623" s="12">
        <v>12</v>
      </c>
      <c r="C623" s="12" t="s">
        <v>119</v>
      </c>
      <c r="D623" s="12" t="s">
        <v>39</v>
      </c>
      <c r="E623" s="12">
        <v>22042168</v>
      </c>
      <c r="F623" s="12" t="s">
        <v>133</v>
      </c>
      <c r="G623" s="12">
        <v>367</v>
      </c>
      <c r="H623" s="13">
        <v>31996</v>
      </c>
    </row>
    <row r="624" spans="1:8" x14ac:dyDescent="0.25">
      <c r="A624" s="12">
        <v>2025</v>
      </c>
      <c r="B624" s="12">
        <v>12</v>
      </c>
      <c r="C624" s="12" t="s">
        <v>119</v>
      </c>
      <c r="D624" s="12" t="s">
        <v>39</v>
      </c>
      <c r="E624" s="12">
        <v>22042169</v>
      </c>
      <c r="F624" s="12" t="s">
        <v>127</v>
      </c>
      <c r="G624" s="12">
        <v>784</v>
      </c>
      <c r="H624" s="13">
        <v>28251</v>
      </c>
    </row>
    <row r="625" spans="1:8" x14ac:dyDescent="0.25">
      <c r="A625" s="12">
        <v>2025</v>
      </c>
      <c r="B625" s="12">
        <v>12</v>
      </c>
      <c r="C625" s="12" t="s">
        <v>119</v>
      </c>
      <c r="D625" s="12" t="s">
        <v>39</v>
      </c>
      <c r="E625" s="12">
        <v>22042170</v>
      </c>
      <c r="F625" s="12" t="s">
        <v>134</v>
      </c>
      <c r="G625" s="12">
        <v>9</v>
      </c>
      <c r="H625" s="12">
        <v>96</v>
      </c>
    </row>
    <row r="626" spans="1:8" x14ac:dyDescent="0.25">
      <c r="A626" s="12">
        <v>2025</v>
      </c>
      <c r="B626" s="12">
        <v>12</v>
      </c>
      <c r="C626" s="12" t="s">
        <v>119</v>
      </c>
      <c r="D626" s="12" t="s">
        <v>33</v>
      </c>
      <c r="E626" s="12">
        <v>22042162</v>
      </c>
      <c r="F626" s="12" t="s">
        <v>154</v>
      </c>
      <c r="G626" s="12">
        <v>45</v>
      </c>
      <c r="H626" s="12">
        <v>266</v>
      </c>
    </row>
    <row r="627" spans="1:8" x14ac:dyDescent="0.25">
      <c r="A627" s="12">
        <v>2025</v>
      </c>
      <c r="B627" s="12">
        <v>12</v>
      </c>
      <c r="C627" s="12" t="s">
        <v>119</v>
      </c>
      <c r="D627" s="12" t="s">
        <v>29</v>
      </c>
      <c r="E627" s="12">
        <v>22042169</v>
      </c>
      <c r="F627" s="12" t="s">
        <v>127</v>
      </c>
      <c r="G627" s="12">
        <v>63</v>
      </c>
      <c r="H627" s="13">
        <v>1277</v>
      </c>
    </row>
    <row r="628" spans="1:8" x14ac:dyDescent="0.25">
      <c r="A628" s="12">
        <v>2025</v>
      </c>
      <c r="B628" s="12">
        <v>12</v>
      </c>
      <c r="C628" s="12" t="s">
        <v>119</v>
      </c>
      <c r="D628" s="12" t="s">
        <v>153</v>
      </c>
      <c r="E628" s="12">
        <v>22042142</v>
      </c>
      <c r="F628" s="12" t="s">
        <v>128</v>
      </c>
      <c r="G628" s="12">
        <v>45</v>
      </c>
      <c r="H628" s="13">
        <v>3587</v>
      </c>
    </row>
    <row r="629" spans="1:8" x14ac:dyDescent="0.25">
      <c r="A629" s="12">
        <v>2025</v>
      </c>
      <c r="B629" s="12">
        <v>12</v>
      </c>
      <c r="C629" s="12" t="s">
        <v>119</v>
      </c>
      <c r="D629" s="12" t="s">
        <v>153</v>
      </c>
      <c r="E629" s="12">
        <v>22042143</v>
      </c>
      <c r="F629" s="12" t="s">
        <v>160</v>
      </c>
      <c r="G629" s="12">
        <v>90</v>
      </c>
      <c r="H629" s="13">
        <v>3957</v>
      </c>
    </row>
    <row r="630" spans="1:8" x14ac:dyDescent="0.25">
      <c r="A630" s="12">
        <v>2025</v>
      </c>
      <c r="B630" s="12">
        <v>12</v>
      </c>
      <c r="C630" s="12" t="s">
        <v>119</v>
      </c>
      <c r="D630" s="12" t="s">
        <v>153</v>
      </c>
      <c r="E630" s="12">
        <v>22042164</v>
      </c>
      <c r="F630" s="12" t="s">
        <v>131</v>
      </c>
      <c r="G630" s="12">
        <v>45</v>
      </c>
      <c r="H630" s="13">
        <v>4042</v>
      </c>
    </row>
    <row r="631" spans="1:8" x14ac:dyDescent="0.25">
      <c r="A631" s="12">
        <v>2025</v>
      </c>
      <c r="B631" s="12">
        <v>12</v>
      </c>
      <c r="C631" s="12" t="s">
        <v>119</v>
      </c>
      <c r="D631" s="12" t="s">
        <v>153</v>
      </c>
      <c r="E631" s="12">
        <v>22042169</v>
      </c>
      <c r="F631" s="12" t="s">
        <v>127</v>
      </c>
      <c r="G631" s="12">
        <v>90</v>
      </c>
      <c r="H631" s="13">
        <v>3957</v>
      </c>
    </row>
    <row r="632" spans="1:8" x14ac:dyDescent="0.25">
      <c r="A632" s="12">
        <v>2025</v>
      </c>
      <c r="B632" s="12">
        <v>12</v>
      </c>
      <c r="C632" s="12" t="s">
        <v>119</v>
      </c>
      <c r="D632" s="12" t="s">
        <v>44</v>
      </c>
      <c r="E632" s="12">
        <v>22042168</v>
      </c>
      <c r="F632" s="12" t="s">
        <v>133</v>
      </c>
      <c r="G632" s="13">
        <v>8568</v>
      </c>
      <c r="H632" s="13">
        <v>59848</v>
      </c>
    </row>
    <row r="633" spans="1:8" x14ac:dyDescent="0.25">
      <c r="A633" s="12">
        <v>2025</v>
      </c>
      <c r="B633" s="12">
        <v>12</v>
      </c>
      <c r="C633" s="12" t="s">
        <v>142</v>
      </c>
      <c r="D633" s="12" t="s">
        <v>54</v>
      </c>
      <c r="E633" s="12">
        <v>22051010</v>
      </c>
      <c r="F633" s="12" t="s">
        <v>143</v>
      </c>
      <c r="G633" s="13">
        <v>1215</v>
      </c>
      <c r="H633" s="13">
        <v>6817</v>
      </c>
    </row>
    <row r="634" spans="1:8" x14ac:dyDescent="0.25">
      <c r="A634" s="12">
        <v>2025</v>
      </c>
      <c r="B634" s="12">
        <v>12</v>
      </c>
      <c r="C634" s="12" t="s">
        <v>135</v>
      </c>
      <c r="D634" s="12" t="s">
        <v>9</v>
      </c>
      <c r="E634" s="12">
        <v>22041020</v>
      </c>
      <c r="F634" s="12" t="s">
        <v>136</v>
      </c>
      <c r="G634" s="12">
        <v>144</v>
      </c>
      <c r="H634" s="13">
        <v>1097</v>
      </c>
    </row>
    <row r="635" spans="1:8" x14ac:dyDescent="0.25">
      <c r="A635" s="12">
        <v>2025</v>
      </c>
      <c r="B635" s="12">
        <v>12</v>
      </c>
      <c r="C635" s="12" t="s">
        <v>135</v>
      </c>
      <c r="D635" s="12" t="s">
        <v>9</v>
      </c>
      <c r="E635" s="12">
        <v>22041090</v>
      </c>
      <c r="F635" s="12" t="s">
        <v>137</v>
      </c>
      <c r="G635" s="13">
        <v>9742</v>
      </c>
      <c r="H635" s="13">
        <v>81944</v>
      </c>
    </row>
    <row r="636" spans="1:8" x14ac:dyDescent="0.25">
      <c r="A636" s="12">
        <v>2025</v>
      </c>
      <c r="B636" s="12">
        <v>12</v>
      </c>
      <c r="C636" s="12" t="s">
        <v>135</v>
      </c>
      <c r="D636" s="12" t="s">
        <v>12</v>
      </c>
      <c r="E636" s="12">
        <v>22041090</v>
      </c>
      <c r="F636" s="12" t="s">
        <v>137</v>
      </c>
      <c r="G636" s="13">
        <v>47572</v>
      </c>
      <c r="H636" s="13">
        <v>243062</v>
      </c>
    </row>
    <row r="637" spans="1:8" x14ac:dyDescent="0.25">
      <c r="A637" s="12">
        <v>2025</v>
      </c>
      <c r="B637" s="12">
        <v>12</v>
      </c>
      <c r="C637" s="12" t="s">
        <v>135</v>
      </c>
      <c r="D637" s="12" t="s">
        <v>18</v>
      </c>
      <c r="E637" s="12">
        <v>22041090</v>
      </c>
      <c r="F637" s="12" t="s">
        <v>137</v>
      </c>
      <c r="G637" s="13">
        <v>16050</v>
      </c>
      <c r="H637" s="13">
        <v>122980</v>
      </c>
    </row>
    <row r="638" spans="1:8" x14ac:dyDescent="0.25">
      <c r="A638" s="12">
        <v>2025</v>
      </c>
      <c r="B638" s="12">
        <v>12</v>
      </c>
      <c r="C638" s="12" t="s">
        <v>135</v>
      </c>
      <c r="D638" s="12" t="s">
        <v>54</v>
      </c>
      <c r="E638" s="12">
        <v>22041090</v>
      </c>
      <c r="F638" s="12" t="s">
        <v>137</v>
      </c>
      <c r="G638" s="13">
        <v>10492</v>
      </c>
      <c r="H638" s="13">
        <v>353110</v>
      </c>
    </row>
    <row r="639" spans="1:8" x14ac:dyDescent="0.25">
      <c r="A639" s="12">
        <v>2025</v>
      </c>
      <c r="B639" s="12">
        <v>12</v>
      </c>
      <c r="C639" s="12" t="s">
        <v>135</v>
      </c>
      <c r="D639" s="12" t="s">
        <v>39</v>
      </c>
      <c r="E639" s="12">
        <v>22041090</v>
      </c>
      <c r="F639" s="12" t="s">
        <v>137</v>
      </c>
      <c r="G639" s="13">
        <v>201186</v>
      </c>
      <c r="H639" s="13">
        <v>1503144</v>
      </c>
    </row>
    <row r="640" spans="1:8" x14ac:dyDescent="0.25">
      <c r="A640" s="12">
        <v>2025</v>
      </c>
      <c r="B640" s="12">
        <v>12</v>
      </c>
      <c r="C640" s="12" t="s">
        <v>135</v>
      </c>
      <c r="D640" s="12" t="s">
        <v>33</v>
      </c>
      <c r="E640" s="12">
        <v>22041090</v>
      </c>
      <c r="F640" s="12" t="s">
        <v>137</v>
      </c>
      <c r="G640" s="12">
        <v>165</v>
      </c>
      <c r="H640" s="13">
        <v>2430</v>
      </c>
    </row>
    <row r="641" spans="1:8" x14ac:dyDescent="0.25">
      <c r="A641" s="12">
        <v>2025</v>
      </c>
      <c r="B641" s="12">
        <v>12</v>
      </c>
      <c r="C641" s="12" t="s">
        <v>135</v>
      </c>
      <c r="D641" s="12" t="s">
        <v>29</v>
      </c>
      <c r="E641" s="12">
        <v>22041090</v>
      </c>
      <c r="F641" s="12" t="s">
        <v>137</v>
      </c>
      <c r="G641" s="12">
        <v>54</v>
      </c>
      <c r="H641" s="13">
        <v>1904</v>
      </c>
    </row>
    <row r="642" spans="1:8" x14ac:dyDescent="0.25">
      <c r="A642" s="12">
        <v>2026</v>
      </c>
      <c r="B642" s="12">
        <v>1</v>
      </c>
      <c r="C642" s="12" t="s">
        <v>117</v>
      </c>
      <c r="D642" s="12" t="s">
        <v>18</v>
      </c>
      <c r="E642" s="12">
        <v>22042199</v>
      </c>
      <c r="F642" s="12" t="s">
        <v>118</v>
      </c>
      <c r="G642" s="13">
        <v>4770</v>
      </c>
      <c r="H642" s="13">
        <v>26765</v>
      </c>
    </row>
    <row r="643" spans="1:8" x14ac:dyDescent="0.25">
      <c r="A643" s="12">
        <v>2026</v>
      </c>
      <c r="B643" s="12">
        <v>1</v>
      </c>
      <c r="C643" s="12" t="s">
        <v>119</v>
      </c>
      <c r="D643" s="12" t="s">
        <v>9</v>
      </c>
      <c r="E643" s="12">
        <v>22042147</v>
      </c>
      <c r="F643" s="12" t="s">
        <v>120</v>
      </c>
      <c r="G643" s="12">
        <v>648</v>
      </c>
      <c r="H643" s="13">
        <v>4391</v>
      </c>
    </row>
    <row r="644" spans="1:8" x14ac:dyDescent="0.25">
      <c r="A644" s="12">
        <v>2026</v>
      </c>
      <c r="B644" s="12">
        <v>1</v>
      </c>
      <c r="C644" s="12" t="s">
        <v>119</v>
      </c>
      <c r="D644" s="12" t="s">
        <v>9</v>
      </c>
      <c r="E644" s="12">
        <v>22042149</v>
      </c>
      <c r="F644" s="12" t="s">
        <v>121</v>
      </c>
      <c r="G644" s="12">
        <v>648</v>
      </c>
      <c r="H644" s="13">
        <v>4303</v>
      </c>
    </row>
    <row r="645" spans="1:8" x14ac:dyDescent="0.25">
      <c r="A645" s="12">
        <v>2026</v>
      </c>
      <c r="B645" s="12">
        <v>1</v>
      </c>
      <c r="C645" s="12" t="s">
        <v>119</v>
      </c>
      <c r="D645" s="12" t="s">
        <v>12</v>
      </c>
      <c r="E645" s="12">
        <v>22042142</v>
      </c>
      <c r="F645" s="12" t="s">
        <v>128</v>
      </c>
      <c r="G645" s="12">
        <v>270</v>
      </c>
      <c r="H645" s="13">
        <v>2293</v>
      </c>
    </row>
    <row r="646" spans="1:8" x14ac:dyDescent="0.25">
      <c r="A646" s="12">
        <v>2026</v>
      </c>
      <c r="B646" s="12">
        <v>1</v>
      </c>
      <c r="C646" s="12" t="s">
        <v>119</v>
      </c>
      <c r="D646" s="12" t="s">
        <v>12</v>
      </c>
      <c r="E646" s="12">
        <v>22042167</v>
      </c>
      <c r="F646" s="12" t="s">
        <v>124</v>
      </c>
      <c r="G646" s="13">
        <v>1889</v>
      </c>
      <c r="H646" s="13">
        <v>26325</v>
      </c>
    </row>
    <row r="647" spans="1:8" x14ac:dyDescent="0.25">
      <c r="A647" s="12">
        <v>2026</v>
      </c>
      <c r="B647" s="12">
        <v>1</v>
      </c>
      <c r="C647" s="12" t="s">
        <v>119</v>
      </c>
      <c r="D647" s="12" t="s">
        <v>12</v>
      </c>
      <c r="E647" s="12">
        <v>22042168</v>
      </c>
      <c r="F647" s="12" t="s">
        <v>133</v>
      </c>
      <c r="G647" s="12">
        <v>36</v>
      </c>
      <c r="H647" s="13">
        <v>3184</v>
      </c>
    </row>
    <row r="648" spans="1:8" x14ac:dyDescent="0.25">
      <c r="A648" s="12">
        <v>2026</v>
      </c>
      <c r="B648" s="12">
        <v>1</v>
      </c>
      <c r="C648" s="12" t="s">
        <v>119</v>
      </c>
      <c r="D648" s="12" t="s">
        <v>25</v>
      </c>
      <c r="E648" s="12">
        <v>22042131</v>
      </c>
      <c r="F648" s="12" t="s">
        <v>145</v>
      </c>
      <c r="G648" s="12">
        <v>5</v>
      </c>
      <c r="H648" s="12">
        <v>560</v>
      </c>
    </row>
    <row r="649" spans="1:8" x14ac:dyDescent="0.25">
      <c r="A649" s="12">
        <v>2026</v>
      </c>
      <c r="B649" s="12">
        <v>1</v>
      </c>
      <c r="C649" s="12" t="s">
        <v>119</v>
      </c>
      <c r="D649" s="12" t="s">
        <v>25</v>
      </c>
      <c r="E649" s="12">
        <v>22042162</v>
      </c>
      <c r="F649" s="12" t="s">
        <v>154</v>
      </c>
      <c r="G649" s="12">
        <v>23</v>
      </c>
      <c r="H649" s="12">
        <v>509</v>
      </c>
    </row>
    <row r="650" spans="1:8" x14ac:dyDescent="0.25">
      <c r="A650" s="12">
        <v>2026</v>
      </c>
      <c r="B650" s="12">
        <v>1</v>
      </c>
      <c r="C650" s="12" t="s">
        <v>119</v>
      </c>
      <c r="D650" s="12" t="s">
        <v>25</v>
      </c>
      <c r="E650" s="12">
        <v>22042169</v>
      </c>
      <c r="F650" s="12" t="s">
        <v>127</v>
      </c>
      <c r="G650" s="12">
        <v>23</v>
      </c>
      <c r="H650" s="12">
        <v>285</v>
      </c>
    </row>
    <row r="651" spans="1:8" x14ac:dyDescent="0.25">
      <c r="A651" s="12">
        <v>2026</v>
      </c>
      <c r="B651" s="12">
        <v>1</v>
      </c>
      <c r="C651" s="12" t="s">
        <v>119</v>
      </c>
      <c r="D651" s="12" t="s">
        <v>18</v>
      </c>
      <c r="E651" s="12">
        <v>22042161</v>
      </c>
      <c r="F651" s="12" t="s">
        <v>126</v>
      </c>
      <c r="G651" s="13">
        <v>2250</v>
      </c>
      <c r="H651" s="13">
        <v>15764</v>
      </c>
    </row>
    <row r="652" spans="1:8" x14ac:dyDescent="0.25">
      <c r="A652" s="12">
        <v>2026</v>
      </c>
      <c r="B652" s="12">
        <v>1</v>
      </c>
      <c r="C652" s="12" t="s">
        <v>119</v>
      </c>
      <c r="D652" s="12" t="s">
        <v>18</v>
      </c>
      <c r="E652" s="12">
        <v>22042168</v>
      </c>
      <c r="F652" s="12" t="s">
        <v>133</v>
      </c>
      <c r="G652" s="13">
        <v>2340</v>
      </c>
      <c r="H652" s="13">
        <v>20673</v>
      </c>
    </row>
    <row r="653" spans="1:8" x14ac:dyDescent="0.25">
      <c r="A653" s="12">
        <v>2026</v>
      </c>
      <c r="B653" s="12">
        <v>1</v>
      </c>
      <c r="C653" s="12" t="s">
        <v>119</v>
      </c>
      <c r="D653" s="12" t="s">
        <v>54</v>
      </c>
      <c r="E653" s="12">
        <v>22042146</v>
      </c>
      <c r="F653" s="12" t="s">
        <v>125</v>
      </c>
      <c r="G653" s="12">
        <v>68</v>
      </c>
      <c r="H653" s="13">
        <v>13513</v>
      </c>
    </row>
    <row r="654" spans="1:8" x14ac:dyDescent="0.25">
      <c r="A654" s="12">
        <v>2026</v>
      </c>
      <c r="B654" s="12">
        <v>1</v>
      </c>
      <c r="C654" s="12" t="s">
        <v>119</v>
      </c>
      <c r="D654" s="12" t="s">
        <v>54</v>
      </c>
      <c r="E654" s="12">
        <v>22042148</v>
      </c>
      <c r="F654" s="12" t="s">
        <v>147</v>
      </c>
      <c r="G654" s="12">
        <v>27</v>
      </c>
      <c r="H654" s="12">
        <v>223</v>
      </c>
    </row>
    <row r="655" spans="1:8" x14ac:dyDescent="0.25">
      <c r="A655" s="12">
        <v>2026</v>
      </c>
      <c r="B655" s="12">
        <v>1</v>
      </c>
      <c r="C655" s="12" t="s">
        <v>119</v>
      </c>
      <c r="D655" s="12" t="s">
        <v>54</v>
      </c>
      <c r="E655" s="12">
        <v>22042156</v>
      </c>
      <c r="F655" s="12" t="s">
        <v>141</v>
      </c>
      <c r="G655" s="12">
        <v>90</v>
      </c>
      <c r="H655" s="12">
        <v>474</v>
      </c>
    </row>
    <row r="656" spans="1:8" x14ac:dyDescent="0.25">
      <c r="A656" s="12">
        <v>2026</v>
      </c>
      <c r="B656" s="12">
        <v>1</v>
      </c>
      <c r="C656" s="12" t="s">
        <v>119</v>
      </c>
      <c r="D656" s="12" t="s">
        <v>54</v>
      </c>
      <c r="E656" s="12">
        <v>22042159</v>
      </c>
      <c r="F656" s="12" t="s">
        <v>122</v>
      </c>
      <c r="G656" s="12">
        <v>68</v>
      </c>
      <c r="H656" s="12">
        <v>380</v>
      </c>
    </row>
    <row r="657" spans="1:8" x14ac:dyDescent="0.25">
      <c r="A657" s="12">
        <v>2026</v>
      </c>
      <c r="B657" s="12">
        <v>1</v>
      </c>
      <c r="C657" s="12" t="s">
        <v>119</v>
      </c>
      <c r="D657" s="12" t="s">
        <v>54</v>
      </c>
      <c r="E657" s="12">
        <v>22042167</v>
      </c>
      <c r="F657" s="12" t="s">
        <v>124</v>
      </c>
      <c r="G657" s="12">
        <v>90</v>
      </c>
      <c r="H657" s="12">
        <v>368</v>
      </c>
    </row>
    <row r="658" spans="1:8" x14ac:dyDescent="0.25">
      <c r="A658" s="12">
        <v>2026</v>
      </c>
      <c r="B658" s="12">
        <v>1</v>
      </c>
      <c r="C658" s="12" t="s">
        <v>119</v>
      </c>
      <c r="D658" s="12" t="s">
        <v>54</v>
      </c>
      <c r="E658" s="12">
        <v>22042168</v>
      </c>
      <c r="F658" s="12" t="s">
        <v>133</v>
      </c>
      <c r="G658" s="13">
        <v>1778</v>
      </c>
      <c r="H658" s="13">
        <v>12999</v>
      </c>
    </row>
    <row r="659" spans="1:8" x14ac:dyDescent="0.25">
      <c r="A659" s="12">
        <v>2026</v>
      </c>
      <c r="B659" s="12">
        <v>1</v>
      </c>
      <c r="C659" s="12" t="s">
        <v>119</v>
      </c>
      <c r="D659" s="12" t="s">
        <v>54</v>
      </c>
      <c r="E659" s="12">
        <v>22042169</v>
      </c>
      <c r="F659" s="12" t="s">
        <v>127</v>
      </c>
      <c r="G659" s="12">
        <v>164</v>
      </c>
      <c r="H659" s="13">
        <v>1033</v>
      </c>
    </row>
    <row r="660" spans="1:8" x14ac:dyDescent="0.25">
      <c r="A660" s="12">
        <v>2026</v>
      </c>
      <c r="B660" s="12">
        <v>1</v>
      </c>
      <c r="C660" s="12" t="s">
        <v>119</v>
      </c>
      <c r="D660" s="12" t="s">
        <v>54</v>
      </c>
      <c r="E660" s="12">
        <v>22042170</v>
      </c>
      <c r="F660" s="12" t="s">
        <v>134</v>
      </c>
      <c r="G660" s="12">
        <v>635</v>
      </c>
      <c r="H660" s="13">
        <v>5138</v>
      </c>
    </row>
    <row r="661" spans="1:8" x14ac:dyDescent="0.25">
      <c r="A661" s="12">
        <v>2026</v>
      </c>
      <c r="B661" s="12">
        <v>1</v>
      </c>
      <c r="C661" s="12" t="s">
        <v>119</v>
      </c>
      <c r="D661" s="12" t="s">
        <v>24</v>
      </c>
      <c r="E661" s="12">
        <v>22042148</v>
      </c>
      <c r="F661" s="12" t="s">
        <v>147</v>
      </c>
      <c r="G661" s="12">
        <v>765</v>
      </c>
      <c r="H661" s="13">
        <v>31207</v>
      </c>
    </row>
    <row r="662" spans="1:8" x14ac:dyDescent="0.25">
      <c r="A662" s="12">
        <v>2026</v>
      </c>
      <c r="B662" s="12">
        <v>1</v>
      </c>
      <c r="C662" s="12" t="s">
        <v>119</v>
      </c>
      <c r="D662" s="12" t="s">
        <v>24</v>
      </c>
      <c r="E662" s="12">
        <v>22042168</v>
      </c>
      <c r="F662" s="12" t="s">
        <v>133</v>
      </c>
      <c r="G662" s="12">
        <v>468</v>
      </c>
      <c r="H662" s="13">
        <v>7705</v>
      </c>
    </row>
    <row r="663" spans="1:8" x14ac:dyDescent="0.25">
      <c r="A663" s="12">
        <v>2026</v>
      </c>
      <c r="B663" s="12">
        <v>1</v>
      </c>
      <c r="C663" s="12" t="s">
        <v>119</v>
      </c>
      <c r="D663" s="12" t="s">
        <v>29</v>
      </c>
      <c r="E663" s="12">
        <v>22042161</v>
      </c>
      <c r="F663" s="12" t="s">
        <v>126</v>
      </c>
      <c r="G663" s="12">
        <v>45</v>
      </c>
      <c r="H663" s="13">
        <v>3050</v>
      </c>
    </row>
    <row r="664" spans="1:8" x14ac:dyDescent="0.25">
      <c r="A664" s="12">
        <v>2026</v>
      </c>
      <c r="B664" s="12">
        <v>1</v>
      </c>
      <c r="C664" s="12" t="s">
        <v>119</v>
      </c>
      <c r="D664" s="12" t="s">
        <v>29</v>
      </c>
      <c r="E664" s="12">
        <v>22042168</v>
      </c>
      <c r="F664" s="12" t="s">
        <v>133</v>
      </c>
      <c r="G664" s="12">
        <v>9</v>
      </c>
      <c r="H664" s="13">
        <v>2041</v>
      </c>
    </row>
    <row r="665" spans="1:8" x14ac:dyDescent="0.25">
      <c r="A665" s="12">
        <v>2026</v>
      </c>
      <c r="B665" s="12">
        <v>1</v>
      </c>
      <c r="C665" s="12" t="s">
        <v>142</v>
      </c>
      <c r="D665" s="12" t="s">
        <v>12</v>
      </c>
      <c r="E665" s="12">
        <v>22051010</v>
      </c>
      <c r="F665" s="12" t="s">
        <v>143</v>
      </c>
      <c r="G665" s="12">
        <v>4</v>
      </c>
      <c r="H665" s="12">
        <v>60</v>
      </c>
    </row>
    <row r="666" spans="1:8" x14ac:dyDescent="0.25">
      <c r="A666" s="12">
        <v>2026</v>
      </c>
      <c r="B666" s="12">
        <v>1</v>
      </c>
      <c r="C666" s="12" t="s">
        <v>142</v>
      </c>
      <c r="D666" s="12" t="s">
        <v>25</v>
      </c>
      <c r="E666" s="12">
        <v>22051010</v>
      </c>
      <c r="F666" s="12" t="s">
        <v>143</v>
      </c>
      <c r="G666" s="13">
        <v>5184</v>
      </c>
      <c r="H666" s="13">
        <v>10892</v>
      </c>
    </row>
    <row r="667" spans="1:8" x14ac:dyDescent="0.25">
      <c r="A667" s="12">
        <v>2026</v>
      </c>
      <c r="B667" s="12">
        <v>1</v>
      </c>
      <c r="C667" s="12" t="s">
        <v>135</v>
      </c>
      <c r="D667" s="12" t="s">
        <v>12</v>
      </c>
      <c r="E667" s="12">
        <v>22041090</v>
      </c>
      <c r="F667" s="12" t="s">
        <v>137</v>
      </c>
      <c r="G667" s="13">
        <v>9165</v>
      </c>
      <c r="H667" s="13">
        <v>54223</v>
      </c>
    </row>
    <row r="668" spans="1:8" x14ac:dyDescent="0.25">
      <c r="A668" s="12">
        <v>2026</v>
      </c>
      <c r="B668" s="12">
        <v>1</v>
      </c>
      <c r="C668" s="12" t="s">
        <v>135</v>
      </c>
      <c r="D668" s="12" t="s">
        <v>25</v>
      </c>
      <c r="E668" s="12">
        <v>22041090</v>
      </c>
      <c r="F668" s="12" t="s">
        <v>137</v>
      </c>
      <c r="G668" s="13">
        <v>2363</v>
      </c>
      <c r="H668" s="13">
        <v>17195</v>
      </c>
    </row>
    <row r="669" spans="1:8" x14ac:dyDescent="0.25">
      <c r="A669" s="12">
        <v>2026</v>
      </c>
      <c r="B669" s="12">
        <v>1</v>
      </c>
      <c r="C669" s="12" t="s">
        <v>135</v>
      </c>
      <c r="D669" s="12" t="s">
        <v>18</v>
      </c>
      <c r="E669" s="12">
        <v>22041090</v>
      </c>
      <c r="F669" s="12" t="s">
        <v>137</v>
      </c>
      <c r="G669" s="13">
        <v>5873</v>
      </c>
      <c r="H669" s="13">
        <v>31434</v>
      </c>
    </row>
    <row r="670" spans="1:8" x14ac:dyDescent="0.25">
      <c r="A670" s="12">
        <v>2026</v>
      </c>
      <c r="B670" s="12">
        <v>1</v>
      </c>
      <c r="C670" s="12" t="s">
        <v>135</v>
      </c>
      <c r="D670" s="12" t="s">
        <v>54</v>
      </c>
      <c r="E670" s="12">
        <v>22041090</v>
      </c>
      <c r="F670" s="12" t="s">
        <v>137</v>
      </c>
      <c r="G670" s="12">
        <v>905</v>
      </c>
      <c r="H670" s="13">
        <v>43875</v>
      </c>
    </row>
    <row r="671" spans="1:8" x14ac:dyDescent="0.25">
      <c r="A671" s="12">
        <v>2026</v>
      </c>
      <c r="B671" s="12">
        <v>1</v>
      </c>
      <c r="C671" s="12" t="s">
        <v>135</v>
      </c>
      <c r="D671" s="12" t="s">
        <v>39</v>
      </c>
      <c r="E671" s="12">
        <v>22041090</v>
      </c>
      <c r="F671" s="12" t="s">
        <v>137</v>
      </c>
      <c r="G671" s="13">
        <v>35339</v>
      </c>
      <c r="H671" s="13">
        <v>252075</v>
      </c>
    </row>
    <row r="672" spans="1:8" x14ac:dyDescent="0.25">
      <c r="A672" s="12">
        <v>2026</v>
      </c>
      <c r="B672" s="12">
        <v>1</v>
      </c>
      <c r="C672" s="12" t="s">
        <v>135</v>
      </c>
      <c r="D672" s="12" t="s">
        <v>29</v>
      </c>
      <c r="E672" s="12">
        <v>22041090</v>
      </c>
      <c r="F672" s="12" t="s">
        <v>137</v>
      </c>
      <c r="G672" s="12">
        <v>99</v>
      </c>
      <c r="H672" s="13">
        <v>3974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7B45-0F8A-4014-AE9C-C9714B36998B}">
  <dimension ref="A1:I197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5" bestFit="1" customWidth="1"/>
    <col min="2" max="2" width="4.7109375" bestFit="1" customWidth="1"/>
    <col min="3" max="3" width="24" bestFit="1" customWidth="1"/>
    <col min="4" max="4" width="9.140625" bestFit="1" customWidth="1"/>
    <col min="5" max="5" width="34" bestFit="1" customWidth="1"/>
    <col min="6" max="6" width="13.42578125" bestFit="1" customWidth="1"/>
    <col min="7" max="7" width="66.7109375" bestFit="1" customWidth="1"/>
    <col min="8" max="8" width="15.5703125" style="4" bestFit="1" customWidth="1"/>
    <col min="9" max="9" width="15.28515625" style="4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</row>
    <row r="2" spans="1:9" x14ac:dyDescent="0.25">
      <c r="A2">
        <v>2016</v>
      </c>
      <c r="B2">
        <v>1</v>
      </c>
      <c r="C2" t="s">
        <v>66</v>
      </c>
      <c r="D2">
        <v>6</v>
      </c>
      <c r="E2" t="s">
        <v>19</v>
      </c>
      <c r="F2">
        <v>22082010</v>
      </c>
      <c r="G2" t="s">
        <v>11</v>
      </c>
      <c r="H2" s="4">
        <v>45</v>
      </c>
      <c r="I2" s="4">
        <v>1100</v>
      </c>
    </row>
    <row r="3" spans="1:9" x14ac:dyDescent="0.25">
      <c r="A3">
        <v>2016</v>
      </c>
      <c r="B3">
        <v>1</v>
      </c>
      <c r="C3" t="s">
        <v>32</v>
      </c>
      <c r="D3">
        <v>4</v>
      </c>
      <c r="E3" t="s">
        <v>10</v>
      </c>
      <c r="F3">
        <v>22082010</v>
      </c>
      <c r="G3" t="s">
        <v>11</v>
      </c>
      <c r="H3" s="4">
        <v>972</v>
      </c>
      <c r="I3" s="4">
        <v>4674</v>
      </c>
    </row>
    <row r="4" spans="1:9" x14ac:dyDescent="0.25">
      <c r="A4">
        <v>2016</v>
      </c>
      <c r="B4">
        <v>1</v>
      </c>
      <c r="C4" t="s">
        <v>15</v>
      </c>
      <c r="D4">
        <v>4</v>
      </c>
      <c r="E4" t="s">
        <v>10</v>
      </c>
      <c r="F4">
        <v>22082010</v>
      </c>
      <c r="G4" t="s">
        <v>11</v>
      </c>
      <c r="H4" s="4">
        <v>1200</v>
      </c>
      <c r="I4" s="4">
        <v>10973.73</v>
      </c>
    </row>
    <row r="5" spans="1:9" x14ac:dyDescent="0.25">
      <c r="A5">
        <v>2016</v>
      </c>
      <c r="B5">
        <v>1</v>
      </c>
      <c r="C5" t="s">
        <v>17</v>
      </c>
      <c r="D5">
        <v>13</v>
      </c>
      <c r="E5" t="s">
        <v>13</v>
      </c>
      <c r="F5">
        <v>22082010</v>
      </c>
      <c r="G5" t="s">
        <v>11</v>
      </c>
      <c r="H5" s="4">
        <v>36</v>
      </c>
      <c r="I5" s="4">
        <v>135.36000000000001</v>
      </c>
    </row>
    <row r="6" spans="1:9" x14ac:dyDescent="0.25">
      <c r="A6">
        <v>2016</v>
      </c>
      <c r="B6">
        <v>1</v>
      </c>
      <c r="C6" t="s">
        <v>17</v>
      </c>
      <c r="D6">
        <v>20</v>
      </c>
      <c r="E6" t="s">
        <v>58</v>
      </c>
      <c r="F6">
        <v>22082010</v>
      </c>
      <c r="G6" t="s">
        <v>11</v>
      </c>
      <c r="H6" s="4">
        <v>36</v>
      </c>
      <c r="I6" s="4">
        <v>135.36000000000001</v>
      </c>
    </row>
    <row r="7" spans="1:9" x14ac:dyDescent="0.25">
      <c r="A7">
        <v>2016</v>
      </c>
      <c r="B7">
        <v>1</v>
      </c>
      <c r="C7" t="s">
        <v>62</v>
      </c>
      <c r="D7">
        <v>7</v>
      </c>
      <c r="E7" t="s">
        <v>16</v>
      </c>
      <c r="F7">
        <v>22082010</v>
      </c>
      <c r="G7" t="s">
        <v>11</v>
      </c>
      <c r="H7" s="4">
        <v>42</v>
      </c>
      <c r="I7" s="4">
        <v>542.97</v>
      </c>
    </row>
    <row r="8" spans="1:9" x14ac:dyDescent="0.25">
      <c r="A8">
        <v>2016</v>
      </c>
      <c r="B8">
        <v>1</v>
      </c>
      <c r="C8" t="s">
        <v>27</v>
      </c>
      <c r="D8">
        <v>13</v>
      </c>
      <c r="E8" t="s">
        <v>13</v>
      </c>
      <c r="F8">
        <v>22082010</v>
      </c>
      <c r="G8" t="s">
        <v>11</v>
      </c>
      <c r="H8" s="4">
        <v>36</v>
      </c>
      <c r="I8" s="4">
        <v>135.36000000000001</v>
      </c>
    </row>
    <row r="9" spans="1:9" x14ac:dyDescent="0.25">
      <c r="A9">
        <v>2016</v>
      </c>
      <c r="B9">
        <v>1</v>
      </c>
      <c r="C9" t="s">
        <v>18</v>
      </c>
      <c r="D9">
        <v>6</v>
      </c>
      <c r="E9" t="s">
        <v>19</v>
      </c>
      <c r="F9">
        <v>22082090</v>
      </c>
      <c r="G9" t="s">
        <v>20</v>
      </c>
      <c r="H9" s="4">
        <v>48000</v>
      </c>
      <c r="I9" s="4">
        <v>47087.199999999997</v>
      </c>
    </row>
    <row r="10" spans="1:9" x14ac:dyDescent="0.25">
      <c r="A10">
        <v>2016</v>
      </c>
      <c r="B10">
        <v>1</v>
      </c>
      <c r="C10" t="s">
        <v>18</v>
      </c>
      <c r="D10">
        <v>7</v>
      </c>
      <c r="E10" t="s">
        <v>16</v>
      </c>
      <c r="F10">
        <v>22082010</v>
      </c>
      <c r="G10" t="s">
        <v>11</v>
      </c>
      <c r="H10" s="4">
        <v>2049.4</v>
      </c>
      <c r="I10" s="4">
        <v>21424.67</v>
      </c>
    </row>
    <row r="11" spans="1:9" x14ac:dyDescent="0.25">
      <c r="A11">
        <v>2016</v>
      </c>
      <c r="B11">
        <v>1</v>
      </c>
      <c r="C11" t="s">
        <v>18</v>
      </c>
      <c r="D11">
        <v>13</v>
      </c>
      <c r="E11" t="s">
        <v>13</v>
      </c>
      <c r="F11">
        <v>22082010</v>
      </c>
      <c r="G11" t="s">
        <v>11</v>
      </c>
      <c r="H11" s="4">
        <v>207</v>
      </c>
      <c r="I11" s="4">
        <v>778.32</v>
      </c>
    </row>
    <row r="12" spans="1:9" x14ac:dyDescent="0.25">
      <c r="A12">
        <v>2016</v>
      </c>
      <c r="B12">
        <v>1</v>
      </c>
      <c r="C12" t="s">
        <v>21</v>
      </c>
      <c r="D12">
        <v>4</v>
      </c>
      <c r="E12" t="s">
        <v>10</v>
      </c>
      <c r="F12">
        <v>22082010</v>
      </c>
      <c r="G12" t="s">
        <v>11</v>
      </c>
      <c r="H12" s="4">
        <v>16758</v>
      </c>
      <c r="I12" s="4">
        <v>93089.600000000006</v>
      </c>
    </row>
    <row r="13" spans="1:9" x14ac:dyDescent="0.25">
      <c r="A13">
        <v>2016</v>
      </c>
      <c r="B13">
        <v>1</v>
      </c>
      <c r="C13" t="s">
        <v>21</v>
      </c>
      <c r="D13">
        <v>20</v>
      </c>
      <c r="E13" t="s">
        <v>58</v>
      </c>
      <c r="F13">
        <v>22082010</v>
      </c>
      <c r="G13" t="s">
        <v>11</v>
      </c>
      <c r="H13" s="4">
        <v>99</v>
      </c>
      <c r="I13" s="4">
        <v>372.24</v>
      </c>
    </row>
    <row r="14" spans="1:9" x14ac:dyDescent="0.25">
      <c r="A14">
        <v>2016</v>
      </c>
      <c r="B14">
        <v>1</v>
      </c>
      <c r="C14" t="s">
        <v>51</v>
      </c>
      <c r="D14">
        <v>13</v>
      </c>
      <c r="E14" t="s">
        <v>13</v>
      </c>
      <c r="F14">
        <v>22082010</v>
      </c>
      <c r="G14" t="s">
        <v>11</v>
      </c>
      <c r="H14" s="4">
        <v>42</v>
      </c>
      <c r="I14" s="4">
        <v>800</v>
      </c>
    </row>
    <row r="15" spans="1:9" x14ac:dyDescent="0.25">
      <c r="A15">
        <v>2016</v>
      </c>
      <c r="B15">
        <v>1</v>
      </c>
      <c r="C15" t="s">
        <v>40</v>
      </c>
      <c r="D15">
        <v>7</v>
      </c>
      <c r="E15" t="s">
        <v>16</v>
      </c>
      <c r="F15">
        <v>22082010</v>
      </c>
      <c r="G15" t="s">
        <v>11</v>
      </c>
      <c r="H15" s="4">
        <v>420</v>
      </c>
      <c r="I15" s="4">
        <v>3400</v>
      </c>
    </row>
    <row r="16" spans="1:9" x14ac:dyDescent="0.25">
      <c r="A16">
        <v>2016</v>
      </c>
      <c r="B16">
        <v>1</v>
      </c>
      <c r="C16" t="s">
        <v>28</v>
      </c>
      <c r="D16">
        <v>13</v>
      </c>
      <c r="E16" t="s">
        <v>13</v>
      </c>
      <c r="F16">
        <v>22082010</v>
      </c>
      <c r="G16" t="s">
        <v>11</v>
      </c>
      <c r="H16" s="4">
        <v>90</v>
      </c>
      <c r="I16" s="4">
        <v>338.4</v>
      </c>
    </row>
    <row r="17" spans="1:9" x14ac:dyDescent="0.25">
      <c r="A17">
        <v>2016</v>
      </c>
      <c r="B17">
        <v>1</v>
      </c>
      <c r="C17" t="s">
        <v>49</v>
      </c>
      <c r="D17">
        <v>4</v>
      </c>
      <c r="E17" t="s">
        <v>10</v>
      </c>
      <c r="F17">
        <v>22082010</v>
      </c>
      <c r="G17" t="s">
        <v>11</v>
      </c>
      <c r="H17" s="4">
        <v>633</v>
      </c>
      <c r="I17" s="4">
        <v>5420</v>
      </c>
    </row>
    <row r="18" spans="1:9" x14ac:dyDescent="0.25">
      <c r="A18">
        <v>2016</v>
      </c>
      <c r="B18">
        <v>1</v>
      </c>
      <c r="C18" t="s">
        <v>41</v>
      </c>
      <c r="D18">
        <v>4</v>
      </c>
      <c r="E18" t="s">
        <v>10</v>
      </c>
      <c r="F18">
        <v>22082010</v>
      </c>
      <c r="G18" t="s">
        <v>11</v>
      </c>
      <c r="H18" s="4">
        <v>5937</v>
      </c>
      <c r="I18" s="4">
        <v>56036.4</v>
      </c>
    </row>
    <row r="19" spans="1:9" x14ac:dyDescent="0.25">
      <c r="A19">
        <v>2016</v>
      </c>
      <c r="B19">
        <v>1</v>
      </c>
      <c r="C19" t="s">
        <v>29</v>
      </c>
      <c r="D19">
        <v>13</v>
      </c>
      <c r="E19" t="s">
        <v>13</v>
      </c>
      <c r="F19">
        <v>22082010</v>
      </c>
      <c r="G19" t="s">
        <v>11</v>
      </c>
      <c r="H19" s="4">
        <v>294</v>
      </c>
      <c r="I19" s="4">
        <v>3299.51</v>
      </c>
    </row>
    <row r="20" spans="1:9" x14ac:dyDescent="0.25">
      <c r="A20">
        <v>2016</v>
      </c>
      <c r="B20">
        <v>1</v>
      </c>
      <c r="C20" t="s">
        <v>59</v>
      </c>
      <c r="D20">
        <v>8</v>
      </c>
      <c r="E20" t="s">
        <v>57</v>
      </c>
      <c r="F20">
        <v>22082090</v>
      </c>
      <c r="G20" t="s">
        <v>20</v>
      </c>
      <c r="H20" s="4">
        <v>25000</v>
      </c>
      <c r="I20" s="4">
        <v>108484.9</v>
      </c>
    </row>
    <row r="21" spans="1:9" x14ac:dyDescent="0.25">
      <c r="A21">
        <v>2016</v>
      </c>
      <c r="B21">
        <v>1</v>
      </c>
      <c r="C21" t="s">
        <v>42</v>
      </c>
      <c r="D21">
        <v>12</v>
      </c>
      <c r="E21" t="s">
        <v>43</v>
      </c>
      <c r="F21">
        <v>22082010</v>
      </c>
      <c r="G21" t="s">
        <v>11</v>
      </c>
      <c r="H21" s="4">
        <v>114</v>
      </c>
      <c r="I21" s="4">
        <v>667.68</v>
      </c>
    </row>
    <row r="22" spans="1:9" x14ac:dyDescent="0.25">
      <c r="A22">
        <v>2016</v>
      </c>
      <c r="B22">
        <v>1</v>
      </c>
      <c r="C22" t="s">
        <v>44</v>
      </c>
      <c r="D22">
        <v>4</v>
      </c>
      <c r="E22" t="s">
        <v>10</v>
      </c>
      <c r="F22">
        <v>22082010</v>
      </c>
      <c r="G22" t="s">
        <v>11</v>
      </c>
      <c r="H22" s="4">
        <v>792</v>
      </c>
      <c r="I22" s="4">
        <v>7392</v>
      </c>
    </row>
    <row r="23" spans="1:9" x14ac:dyDescent="0.25">
      <c r="A23">
        <v>2016</v>
      </c>
      <c r="B23">
        <v>2</v>
      </c>
      <c r="C23" t="s">
        <v>12</v>
      </c>
      <c r="D23">
        <v>4</v>
      </c>
      <c r="E23" t="s">
        <v>10</v>
      </c>
      <c r="F23">
        <v>22082010</v>
      </c>
      <c r="G23" t="s">
        <v>11</v>
      </c>
      <c r="H23" s="4">
        <v>14040</v>
      </c>
      <c r="I23" s="4">
        <v>87360</v>
      </c>
    </row>
    <row r="24" spans="1:9" x14ac:dyDescent="0.25">
      <c r="A24">
        <v>2016</v>
      </c>
      <c r="B24">
        <v>2</v>
      </c>
      <c r="C24" t="s">
        <v>31</v>
      </c>
      <c r="D24">
        <v>13</v>
      </c>
      <c r="E24" t="s">
        <v>13</v>
      </c>
      <c r="F24">
        <v>22082010</v>
      </c>
      <c r="G24" t="s">
        <v>11</v>
      </c>
      <c r="H24" s="4">
        <v>830</v>
      </c>
      <c r="I24" s="4">
        <v>4823</v>
      </c>
    </row>
    <row r="25" spans="1:9" x14ac:dyDescent="0.25">
      <c r="A25">
        <v>2016</v>
      </c>
      <c r="B25">
        <v>2</v>
      </c>
      <c r="C25" t="s">
        <v>67</v>
      </c>
      <c r="D25">
        <v>7</v>
      </c>
      <c r="E25" t="s">
        <v>16</v>
      </c>
      <c r="F25">
        <v>22082010</v>
      </c>
      <c r="G25" t="s">
        <v>11</v>
      </c>
      <c r="H25" s="4">
        <v>67.5</v>
      </c>
      <c r="I25" s="4">
        <v>1200</v>
      </c>
    </row>
    <row r="26" spans="1:9" x14ac:dyDescent="0.25">
      <c r="A26">
        <v>2016</v>
      </c>
      <c r="B26">
        <v>2</v>
      </c>
      <c r="C26" t="s">
        <v>25</v>
      </c>
      <c r="D26">
        <v>13</v>
      </c>
      <c r="E26" t="s">
        <v>13</v>
      </c>
      <c r="F26">
        <v>22082010</v>
      </c>
      <c r="G26" t="s">
        <v>11</v>
      </c>
      <c r="H26" s="4">
        <v>171</v>
      </c>
      <c r="I26" s="4">
        <v>642.96</v>
      </c>
    </row>
    <row r="27" spans="1:9" x14ac:dyDescent="0.25">
      <c r="A27">
        <v>2016</v>
      </c>
      <c r="B27">
        <v>2</v>
      </c>
      <c r="C27" t="s">
        <v>15</v>
      </c>
      <c r="D27">
        <v>4</v>
      </c>
      <c r="E27" t="s">
        <v>10</v>
      </c>
      <c r="F27">
        <v>22082010</v>
      </c>
      <c r="G27" t="s">
        <v>11</v>
      </c>
      <c r="H27" s="4">
        <v>4923</v>
      </c>
      <c r="I27" s="4">
        <v>27637.56</v>
      </c>
    </row>
    <row r="28" spans="1:9" x14ac:dyDescent="0.25">
      <c r="A28">
        <v>2016</v>
      </c>
      <c r="B28">
        <v>2</v>
      </c>
      <c r="C28" t="s">
        <v>15</v>
      </c>
      <c r="D28">
        <v>7</v>
      </c>
      <c r="E28" t="s">
        <v>16</v>
      </c>
      <c r="F28">
        <v>22082010</v>
      </c>
      <c r="G28" t="s">
        <v>11</v>
      </c>
      <c r="H28" s="4">
        <v>336</v>
      </c>
      <c r="I28" s="4">
        <v>2190.56</v>
      </c>
    </row>
    <row r="29" spans="1:9" x14ac:dyDescent="0.25">
      <c r="A29">
        <v>2016</v>
      </c>
      <c r="B29">
        <v>2</v>
      </c>
      <c r="C29" t="s">
        <v>17</v>
      </c>
      <c r="D29">
        <v>13</v>
      </c>
      <c r="E29" t="s">
        <v>13</v>
      </c>
      <c r="F29">
        <v>22082010</v>
      </c>
      <c r="G29" t="s">
        <v>11</v>
      </c>
      <c r="H29" s="4">
        <v>54</v>
      </c>
      <c r="I29" s="4">
        <v>203.04</v>
      </c>
    </row>
    <row r="30" spans="1:9" x14ac:dyDescent="0.25">
      <c r="A30">
        <v>2016</v>
      </c>
      <c r="B30">
        <v>2</v>
      </c>
      <c r="C30" t="s">
        <v>45</v>
      </c>
      <c r="D30">
        <v>4</v>
      </c>
      <c r="E30" t="s">
        <v>10</v>
      </c>
      <c r="F30">
        <v>22082010</v>
      </c>
      <c r="G30" t="s">
        <v>11</v>
      </c>
      <c r="H30" s="4">
        <v>84</v>
      </c>
      <c r="I30" s="4">
        <v>520</v>
      </c>
    </row>
    <row r="31" spans="1:9" x14ac:dyDescent="0.25">
      <c r="A31">
        <v>2016</v>
      </c>
      <c r="B31">
        <v>2</v>
      </c>
      <c r="C31" t="s">
        <v>62</v>
      </c>
      <c r="D31">
        <v>7</v>
      </c>
      <c r="E31" t="s">
        <v>16</v>
      </c>
      <c r="F31">
        <v>22082010</v>
      </c>
      <c r="G31" t="s">
        <v>11</v>
      </c>
      <c r="H31" s="4">
        <v>21</v>
      </c>
      <c r="I31" s="4">
        <v>250</v>
      </c>
    </row>
    <row r="32" spans="1:9" x14ac:dyDescent="0.25">
      <c r="A32">
        <v>2016</v>
      </c>
      <c r="B32">
        <v>2</v>
      </c>
      <c r="C32" t="s">
        <v>18</v>
      </c>
      <c r="D32">
        <v>6</v>
      </c>
      <c r="E32" t="s">
        <v>19</v>
      </c>
      <c r="F32">
        <v>22082090</v>
      </c>
      <c r="G32" t="s">
        <v>20</v>
      </c>
      <c r="H32" s="4">
        <v>144000</v>
      </c>
      <c r="I32" s="4">
        <v>141002.4</v>
      </c>
    </row>
    <row r="33" spans="1:9" x14ac:dyDescent="0.25">
      <c r="A33">
        <v>2016</v>
      </c>
      <c r="B33">
        <v>2</v>
      </c>
      <c r="C33" t="s">
        <v>21</v>
      </c>
      <c r="D33">
        <v>4</v>
      </c>
      <c r="E33" t="s">
        <v>10</v>
      </c>
      <c r="F33">
        <v>22082010</v>
      </c>
      <c r="G33" t="s">
        <v>11</v>
      </c>
      <c r="H33" s="4">
        <v>3000</v>
      </c>
      <c r="I33" s="4">
        <v>14400</v>
      </c>
    </row>
    <row r="34" spans="1:9" x14ac:dyDescent="0.25">
      <c r="A34">
        <v>2016</v>
      </c>
      <c r="B34">
        <v>2</v>
      </c>
      <c r="C34" t="s">
        <v>21</v>
      </c>
      <c r="D34">
        <v>13</v>
      </c>
      <c r="E34" t="s">
        <v>13</v>
      </c>
      <c r="F34">
        <v>22082010</v>
      </c>
      <c r="G34" t="s">
        <v>11</v>
      </c>
      <c r="H34" s="4">
        <v>297</v>
      </c>
      <c r="I34" s="4">
        <v>1116.72</v>
      </c>
    </row>
    <row r="35" spans="1:9" x14ac:dyDescent="0.25">
      <c r="A35">
        <v>2016</v>
      </c>
      <c r="B35">
        <v>2</v>
      </c>
      <c r="C35" t="s">
        <v>21</v>
      </c>
      <c r="D35">
        <v>20</v>
      </c>
      <c r="E35" t="s">
        <v>58</v>
      </c>
      <c r="F35">
        <v>22082010</v>
      </c>
      <c r="G35" t="s">
        <v>11</v>
      </c>
      <c r="H35" s="4">
        <v>207</v>
      </c>
      <c r="I35" s="4">
        <v>778.32</v>
      </c>
    </row>
    <row r="36" spans="1:9" x14ac:dyDescent="0.25">
      <c r="A36">
        <v>2016</v>
      </c>
      <c r="B36">
        <v>2</v>
      </c>
      <c r="C36" t="s">
        <v>68</v>
      </c>
      <c r="D36">
        <v>6</v>
      </c>
      <c r="E36" t="s">
        <v>19</v>
      </c>
      <c r="F36">
        <v>22082010</v>
      </c>
      <c r="G36" t="s">
        <v>11</v>
      </c>
      <c r="H36" s="4">
        <v>117.6</v>
      </c>
      <c r="I36" s="4">
        <v>1551.16</v>
      </c>
    </row>
    <row r="37" spans="1:9" x14ac:dyDescent="0.25">
      <c r="A37">
        <v>2016</v>
      </c>
      <c r="B37">
        <v>2</v>
      </c>
      <c r="C37" t="s">
        <v>22</v>
      </c>
      <c r="D37">
        <v>7</v>
      </c>
      <c r="E37" t="s">
        <v>16</v>
      </c>
      <c r="F37">
        <v>22082090</v>
      </c>
      <c r="G37" t="s">
        <v>20</v>
      </c>
      <c r="H37" s="4">
        <v>24000</v>
      </c>
      <c r="I37" s="4">
        <v>32134.880000000001</v>
      </c>
    </row>
    <row r="38" spans="1:9" x14ac:dyDescent="0.25">
      <c r="A38">
        <v>2016</v>
      </c>
      <c r="B38">
        <v>2</v>
      </c>
      <c r="C38" t="s">
        <v>33</v>
      </c>
      <c r="D38">
        <v>13</v>
      </c>
      <c r="E38" t="s">
        <v>13</v>
      </c>
      <c r="F38">
        <v>22082010</v>
      </c>
      <c r="G38" t="s">
        <v>11</v>
      </c>
      <c r="H38" s="4">
        <v>45</v>
      </c>
      <c r="I38" s="4">
        <v>169.2</v>
      </c>
    </row>
    <row r="39" spans="1:9" x14ac:dyDescent="0.25">
      <c r="A39">
        <v>2016</v>
      </c>
      <c r="B39">
        <v>2</v>
      </c>
      <c r="C39" t="s">
        <v>44</v>
      </c>
      <c r="D39">
        <v>4</v>
      </c>
      <c r="E39" t="s">
        <v>10</v>
      </c>
      <c r="F39">
        <v>22082010</v>
      </c>
      <c r="G39" t="s">
        <v>11</v>
      </c>
      <c r="H39" s="4">
        <v>1572</v>
      </c>
      <c r="I39" s="4">
        <v>7776</v>
      </c>
    </row>
    <row r="40" spans="1:9" x14ac:dyDescent="0.25">
      <c r="A40">
        <v>2016</v>
      </c>
      <c r="B40">
        <v>3</v>
      </c>
      <c r="C40" t="s">
        <v>9</v>
      </c>
      <c r="D40">
        <v>8</v>
      </c>
      <c r="E40" t="s">
        <v>57</v>
      </c>
      <c r="F40">
        <v>22082090</v>
      </c>
      <c r="G40" t="s">
        <v>20</v>
      </c>
      <c r="H40" s="4">
        <v>25000</v>
      </c>
      <c r="I40" s="4">
        <v>138058.98000000001</v>
      </c>
    </row>
    <row r="41" spans="1:9" x14ac:dyDescent="0.25">
      <c r="A41">
        <v>2016</v>
      </c>
      <c r="B41">
        <v>3</v>
      </c>
      <c r="C41" t="s">
        <v>12</v>
      </c>
      <c r="D41">
        <v>4</v>
      </c>
      <c r="E41" t="s">
        <v>10</v>
      </c>
      <c r="F41">
        <v>22082010</v>
      </c>
      <c r="G41" t="s">
        <v>11</v>
      </c>
      <c r="H41" s="4">
        <v>14040</v>
      </c>
      <c r="I41" s="4">
        <v>105120</v>
      </c>
    </row>
    <row r="42" spans="1:9" x14ac:dyDescent="0.25">
      <c r="A42">
        <v>2016</v>
      </c>
      <c r="B42">
        <v>3</v>
      </c>
      <c r="C42" t="s">
        <v>12</v>
      </c>
      <c r="D42">
        <v>13</v>
      </c>
      <c r="E42" t="s">
        <v>13</v>
      </c>
      <c r="F42">
        <v>22082010</v>
      </c>
      <c r="G42" t="s">
        <v>11</v>
      </c>
      <c r="H42" s="4">
        <v>18</v>
      </c>
      <c r="I42" s="4">
        <v>67.680000000000007</v>
      </c>
    </row>
    <row r="43" spans="1:9" x14ac:dyDescent="0.25">
      <c r="A43">
        <v>2016</v>
      </c>
      <c r="B43">
        <v>3</v>
      </c>
      <c r="C43" t="s">
        <v>25</v>
      </c>
      <c r="D43">
        <v>4</v>
      </c>
      <c r="E43" t="s">
        <v>10</v>
      </c>
      <c r="F43">
        <v>22082010</v>
      </c>
      <c r="G43" t="s">
        <v>11</v>
      </c>
      <c r="H43" s="4">
        <v>6525</v>
      </c>
      <c r="I43" s="4">
        <v>38250</v>
      </c>
    </row>
    <row r="44" spans="1:9" x14ac:dyDescent="0.25">
      <c r="A44">
        <v>2016</v>
      </c>
      <c r="B44">
        <v>3</v>
      </c>
      <c r="C44" t="s">
        <v>15</v>
      </c>
      <c r="D44">
        <v>4</v>
      </c>
      <c r="E44" t="s">
        <v>10</v>
      </c>
      <c r="F44">
        <v>22082010</v>
      </c>
      <c r="G44" t="s">
        <v>11</v>
      </c>
      <c r="H44" s="4">
        <v>1008</v>
      </c>
      <c r="I44" s="4">
        <v>6900.6</v>
      </c>
    </row>
    <row r="45" spans="1:9" x14ac:dyDescent="0.25">
      <c r="A45">
        <v>2016</v>
      </c>
      <c r="B45">
        <v>3</v>
      </c>
      <c r="C45" t="s">
        <v>15</v>
      </c>
      <c r="D45">
        <v>7</v>
      </c>
      <c r="E45" t="s">
        <v>16</v>
      </c>
      <c r="F45">
        <v>22082010</v>
      </c>
      <c r="G45" t="s">
        <v>11</v>
      </c>
      <c r="H45" s="4">
        <v>2016</v>
      </c>
      <c r="I45" s="4">
        <v>11104.21</v>
      </c>
    </row>
    <row r="46" spans="1:9" x14ac:dyDescent="0.25">
      <c r="A46">
        <v>2016</v>
      </c>
      <c r="B46">
        <v>3</v>
      </c>
      <c r="C46" t="s">
        <v>26</v>
      </c>
      <c r="D46">
        <v>4</v>
      </c>
      <c r="E46" t="s">
        <v>10</v>
      </c>
      <c r="F46">
        <v>22082010</v>
      </c>
      <c r="G46" t="s">
        <v>11</v>
      </c>
      <c r="H46" s="4">
        <v>12600</v>
      </c>
      <c r="I46" s="4">
        <v>165600</v>
      </c>
    </row>
    <row r="47" spans="1:9" x14ac:dyDescent="0.25">
      <c r="A47">
        <v>2016</v>
      </c>
      <c r="B47">
        <v>3</v>
      </c>
      <c r="C47" t="s">
        <v>17</v>
      </c>
      <c r="D47">
        <v>13</v>
      </c>
      <c r="E47" t="s">
        <v>13</v>
      </c>
      <c r="F47">
        <v>22082010</v>
      </c>
      <c r="G47" t="s">
        <v>11</v>
      </c>
      <c r="H47" s="4">
        <v>36</v>
      </c>
      <c r="I47" s="4">
        <v>135.36000000000001</v>
      </c>
    </row>
    <row r="48" spans="1:9" x14ac:dyDescent="0.25">
      <c r="A48">
        <v>2016</v>
      </c>
      <c r="B48">
        <v>3</v>
      </c>
      <c r="C48" t="s">
        <v>27</v>
      </c>
      <c r="D48">
        <v>13</v>
      </c>
      <c r="E48" t="s">
        <v>13</v>
      </c>
      <c r="F48">
        <v>22082010</v>
      </c>
      <c r="G48" t="s">
        <v>11</v>
      </c>
      <c r="H48" s="4">
        <v>18</v>
      </c>
      <c r="I48" s="4">
        <v>67.680000000000007</v>
      </c>
    </row>
    <row r="49" spans="1:9" x14ac:dyDescent="0.25">
      <c r="A49">
        <v>2016</v>
      </c>
      <c r="B49">
        <v>3</v>
      </c>
      <c r="C49" t="s">
        <v>47</v>
      </c>
      <c r="D49">
        <v>13</v>
      </c>
      <c r="E49" t="s">
        <v>13</v>
      </c>
      <c r="F49">
        <v>22082010</v>
      </c>
      <c r="G49" t="s">
        <v>11</v>
      </c>
      <c r="H49" s="4">
        <v>135</v>
      </c>
      <c r="I49" s="4">
        <v>2250</v>
      </c>
    </row>
    <row r="50" spans="1:9" x14ac:dyDescent="0.25">
      <c r="A50">
        <v>2016</v>
      </c>
      <c r="B50">
        <v>3</v>
      </c>
      <c r="C50" t="s">
        <v>18</v>
      </c>
      <c r="D50">
        <v>1</v>
      </c>
      <c r="E50" t="s">
        <v>63</v>
      </c>
      <c r="F50">
        <v>22082010</v>
      </c>
      <c r="G50" t="s">
        <v>11</v>
      </c>
      <c r="H50" s="4">
        <v>144</v>
      </c>
      <c r="I50" s="4">
        <v>541.44000000000005</v>
      </c>
    </row>
    <row r="51" spans="1:9" x14ac:dyDescent="0.25">
      <c r="A51">
        <v>2016</v>
      </c>
      <c r="B51">
        <v>3</v>
      </c>
      <c r="C51" t="s">
        <v>18</v>
      </c>
      <c r="D51">
        <v>4</v>
      </c>
      <c r="E51" t="s">
        <v>10</v>
      </c>
      <c r="F51">
        <v>22082010</v>
      </c>
      <c r="G51" t="s">
        <v>11</v>
      </c>
      <c r="H51" s="4">
        <v>1080</v>
      </c>
      <c r="I51" s="4">
        <v>5940</v>
      </c>
    </row>
    <row r="52" spans="1:9" x14ac:dyDescent="0.25">
      <c r="A52">
        <v>2016</v>
      </c>
      <c r="B52">
        <v>3</v>
      </c>
      <c r="C52" t="s">
        <v>18</v>
      </c>
      <c r="D52">
        <v>6</v>
      </c>
      <c r="E52" t="s">
        <v>19</v>
      </c>
      <c r="F52">
        <v>22082090</v>
      </c>
      <c r="G52" t="s">
        <v>20</v>
      </c>
      <c r="H52" s="4">
        <v>144000</v>
      </c>
      <c r="I52" s="4">
        <v>137548</v>
      </c>
    </row>
    <row r="53" spans="1:9" x14ac:dyDescent="0.25">
      <c r="A53">
        <v>2016</v>
      </c>
      <c r="B53">
        <v>3</v>
      </c>
      <c r="C53" t="s">
        <v>21</v>
      </c>
      <c r="D53">
        <v>1</v>
      </c>
      <c r="E53" t="s">
        <v>63</v>
      </c>
      <c r="F53">
        <v>22082010</v>
      </c>
      <c r="G53" t="s">
        <v>11</v>
      </c>
      <c r="H53" s="4">
        <v>90</v>
      </c>
      <c r="I53" s="4">
        <v>338.4</v>
      </c>
    </row>
    <row r="54" spans="1:9" x14ac:dyDescent="0.25">
      <c r="A54">
        <v>2016</v>
      </c>
      <c r="B54">
        <v>3</v>
      </c>
      <c r="C54" t="s">
        <v>21</v>
      </c>
      <c r="D54">
        <v>7</v>
      </c>
      <c r="E54" t="s">
        <v>16</v>
      </c>
      <c r="F54">
        <v>22082010</v>
      </c>
      <c r="G54" t="s">
        <v>11</v>
      </c>
      <c r="H54" s="4">
        <v>2700</v>
      </c>
      <c r="I54" s="4">
        <v>30000</v>
      </c>
    </row>
    <row r="55" spans="1:9" x14ac:dyDescent="0.25">
      <c r="A55">
        <v>2016</v>
      </c>
      <c r="B55">
        <v>3</v>
      </c>
      <c r="C55" t="s">
        <v>21</v>
      </c>
      <c r="D55">
        <v>13</v>
      </c>
      <c r="E55" t="s">
        <v>13</v>
      </c>
      <c r="F55">
        <v>22082010</v>
      </c>
      <c r="G55" t="s">
        <v>11</v>
      </c>
      <c r="H55" s="4">
        <v>4939.95</v>
      </c>
      <c r="I55" s="4">
        <v>38392</v>
      </c>
    </row>
    <row r="56" spans="1:9" x14ac:dyDescent="0.25">
      <c r="A56">
        <v>2016</v>
      </c>
      <c r="B56">
        <v>3</v>
      </c>
      <c r="C56" t="s">
        <v>21</v>
      </c>
      <c r="D56">
        <v>20</v>
      </c>
      <c r="E56" t="s">
        <v>58</v>
      </c>
      <c r="F56">
        <v>22082010</v>
      </c>
      <c r="G56" t="s">
        <v>11</v>
      </c>
      <c r="H56" s="4">
        <v>0.75</v>
      </c>
      <c r="I56" s="4">
        <v>50</v>
      </c>
    </row>
    <row r="57" spans="1:9" x14ac:dyDescent="0.25">
      <c r="A57">
        <v>2016</v>
      </c>
      <c r="B57">
        <v>3</v>
      </c>
      <c r="C57" t="s">
        <v>48</v>
      </c>
      <c r="D57">
        <v>4</v>
      </c>
      <c r="E57" t="s">
        <v>10</v>
      </c>
      <c r="F57">
        <v>22082010</v>
      </c>
      <c r="G57" t="s">
        <v>11</v>
      </c>
      <c r="H57" s="4">
        <v>810</v>
      </c>
      <c r="I57" s="4">
        <v>6342</v>
      </c>
    </row>
    <row r="58" spans="1:9" x14ac:dyDescent="0.25">
      <c r="A58">
        <v>2016</v>
      </c>
      <c r="B58">
        <v>3</v>
      </c>
      <c r="C58" t="s">
        <v>33</v>
      </c>
      <c r="D58">
        <v>20</v>
      </c>
      <c r="E58" t="s">
        <v>58</v>
      </c>
      <c r="F58">
        <v>22082010</v>
      </c>
      <c r="G58" t="s">
        <v>11</v>
      </c>
      <c r="H58" s="4">
        <v>18</v>
      </c>
      <c r="I58" s="4">
        <v>67.680000000000007</v>
      </c>
    </row>
    <row r="59" spans="1:9" x14ac:dyDescent="0.25">
      <c r="A59">
        <v>2016</v>
      </c>
      <c r="B59">
        <v>3</v>
      </c>
      <c r="C59" t="s">
        <v>28</v>
      </c>
      <c r="D59">
        <v>13</v>
      </c>
      <c r="E59" t="s">
        <v>13</v>
      </c>
      <c r="F59">
        <v>22082010</v>
      </c>
      <c r="G59" t="s">
        <v>11</v>
      </c>
      <c r="H59" s="4">
        <v>72</v>
      </c>
      <c r="I59" s="4">
        <v>270.72000000000003</v>
      </c>
    </row>
    <row r="60" spans="1:9" x14ac:dyDescent="0.25">
      <c r="A60">
        <v>2016</v>
      </c>
      <c r="B60">
        <v>3</v>
      </c>
      <c r="C60" t="s">
        <v>59</v>
      </c>
      <c r="D60">
        <v>8</v>
      </c>
      <c r="E60" t="s">
        <v>57</v>
      </c>
      <c r="F60">
        <v>22082090</v>
      </c>
      <c r="G60" t="s">
        <v>20</v>
      </c>
      <c r="H60" s="4">
        <v>48000</v>
      </c>
      <c r="I60" s="4">
        <v>191405.11</v>
      </c>
    </row>
    <row r="61" spans="1:9" x14ac:dyDescent="0.25">
      <c r="A61">
        <v>2016</v>
      </c>
      <c r="B61">
        <v>3</v>
      </c>
      <c r="C61" t="s">
        <v>35</v>
      </c>
      <c r="D61">
        <v>4</v>
      </c>
      <c r="E61" t="s">
        <v>10</v>
      </c>
      <c r="F61">
        <v>22082010</v>
      </c>
      <c r="G61" t="s">
        <v>11</v>
      </c>
      <c r="H61" s="4">
        <v>3908</v>
      </c>
      <c r="I61" s="4">
        <v>38897.65</v>
      </c>
    </row>
    <row r="62" spans="1:9" x14ac:dyDescent="0.25">
      <c r="A62">
        <v>2016</v>
      </c>
      <c r="B62">
        <v>3</v>
      </c>
      <c r="C62" t="s">
        <v>30</v>
      </c>
      <c r="D62">
        <v>6</v>
      </c>
      <c r="E62" t="s">
        <v>19</v>
      </c>
      <c r="F62">
        <v>22082010</v>
      </c>
      <c r="G62" t="s">
        <v>11</v>
      </c>
      <c r="H62" s="4">
        <v>46.2</v>
      </c>
      <c r="I62" s="4">
        <v>727.83</v>
      </c>
    </row>
    <row r="63" spans="1:9" x14ac:dyDescent="0.25">
      <c r="A63">
        <v>2016</v>
      </c>
      <c r="B63">
        <v>3</v>
      </c>
      <c r="C63" t="s">
        <v>61</v>
      </c>
      <c r="D63">
        <v>4</v>
      </c>
      <c r="E63" t="s">
        <v>10</v>
      </c>
      <c r="F63">
        <v>22082010</v>
      </c>
      <c r="G63" t="s">
        <v>11</v>
      </c>
      <c r="H63" s="4">
        <v>208</v>
      </c>
      <c r="I63" s="4">
        <v>2339.1799999999998</v>
      </c>
    </row>
    <row r="64" spans="1:9" x14ac:dyDescent="0.25">
      <c r="A64">
        <v>2016</v>
      </c>
      <c r="B64">
        <v>4</v>
      </c>
      <c r="C64" t="s">
        <v>9</v>
      </c>
      <c r="D64">
        <v>8</v>
      </c>
      <c r="E64" t="s">
        <v>57</v>
      </c>
      <c r="F64">
        <v>22082090</v>
      </c>
      <c r="G64" t="s">
        <v>20</v>
      </c>
      <c r="H64" s="4">
        <v>25000</v>
      </c>
      <c r="I64" s="4">
        <v>142203.16</v>
      </c>
    </row>
    <row r="65" spans="1:9" x14ac:dyDescent="0.25">
      <c r="A65">
        <v>2016</v>
      </c>
      <c r="B65">
        <v>4</v>
      </c>
      <c r="C65" t="s">
        <v>12</v>
      </c>
      <c r="D65">
        <v>13</v>
      </c>
      <c r="E65" t="s">
        <v>13</v>
      </c>
      <c r="F65">
        <v>22082010</v>
      </c>
      <c r="G65" t="s">
        <v>11</v>
      </c>
      <c r="H65" s="4">
        <v>0.21129999999999999</v>
      </c>
      <c r="I65" s="4">
        <v>67.680000000000007</v>
      </c>
    </row>
    <row r="66" spans="1:9" x14ac:dyDescent="0.25">
      <c r="A66">
        <v>2016</v>
      </c>
      <c r="B66">
        <v>4</v>
      </c>
      <c r="C66" t="s">
        <v>25</v>
      </c>
      <c r="D66">
        <v>13</v>
      </c>
      <c r="E66" t="s">
        <v>13</v>
      </c>
      <c r="F66">
        <v>22082010</v>
      </c>
      <c r="G66" t="s">
        <v>11</v>
      </c>
      <c r="H66" s="4">
        <v>72</v>
      </c>
      <c r="I66" s="4">
        <v>270.72000000000003</v>
      </c>
    </row>
    <row r="67" spans="1:9" x14ac:dyDescent="0.25">
      <c r="A67">
        <v>2016</v>
      </c>
      <c r="B67">
        <v>4</v>
      </c>
      <c r="C67" t="s">
        <v>15</v>
      </c>
      <c r="D67">
        <v>7</v>
      </c>
      <c r="E67" t="s">
        <v>16</v>
      </c>
      <c r="F67">
        <v>22082010</v>
      </c>
      <c r="G67" t="s">
        <v>11</v>
      </c>
      <c r="H67" s="4">
        <v>2352</v>
      </c>
      <c r="I67" s="4">
        <v>14765.19</v>
      </c>
    </row>
    <row r="68" spans="1:9" x14ac:dyDescent="0.25">
      <c r="A68">
        <v>2016</v>
      </c>
      <c r="B68">
        <v>4</v>
      </c>
      <c r="C68" t="s">
        <v>17</v>
      </c>
      <c r="D68">
        <v>13</v>
      </c>
      <c r="E68" t="s">
        <v>13</v>
      </c>
      <c r="F68">
        <v>22082010</v>
      </c>
      <c r="G68" t="s">
        <v>11</v>
      </c>
      <c r="H68" s="4">
        <v>72</v>
      </c>
      <c r="I68" s="4">
        <v>270.72000000000003</v>
      </c>
    </row>
    <row r="69" spans="1:9" x14ac:dyDescent="0.25">
      <c r="A69">
        <v>2016</v>
      </c>
      <c r="B69">
        <v>4</v>
      </c>
      <c r="C69" t="s">
        <v>38</v>
      </c>
      <c r="D69">
        <v>4</v>
      </c>
      <c r="E69" t="s">
        <v>10</v>
      </c>
      <c r="F69">
        <v>22082010</v>
      </c>
      <c r="G69" t="s">
        <v>11</v>
      </c>
      <c r="H69" s="4">
        <v>180</v>
      </c>
      <c r="I69" s="4">
        <v>1800</v>
      </c>
    </row>
    <row r="70" spans="1:9" x14ac:dyDescent="0.25">
      <c r="A70">
        <v>2016</v>
      </c>
      <c r="B70">
        <v>4</v>
      </c>
      <c r="C70" t="s">
        <v>27</v>
      </c>
      <c r="D70">
        <v>13</v>
      </c>
      <c r="E70" t="s">
        <v>13</v>
      </c>
      <c r="F70">
        <v>22082010</v>
      </c>
      <c r="G70" t="s">
        <v>11</v>
      </c>
      <c r="H70" s="4">
        <v>45</v>
      </c>
      <c r="I70" s="4">
        <v>169.2</v>
      </c>
    </row>
    <row r="71" spans="1:9" x14ac:dyDescent="0.25">
      <c r="A71">
        <v>2016</v>
      </c>
      <c r="B71">
        <v>4</v>
      </c>
      <c r="C71" t="s">
        <v>46</v>
      </c>
      <c r="D71">
        <v>4</v>
      </c>
      <c r="E71" t="s">
        <v>10</v>
      </c>
      <c r="F71">
        <v>22082010</v>
      </c>
      <c r="G71" t="s">
        <v>11</v>
      </c>
      <c r="H71" s="4">
        <v>168</v>
      </c>
      <c r="I71" s="4">
        <v>640</v>
      </c>
    </row>
    <row r="72" spans="1:9" x14ac:dyDescent="0.25">
      <c r="A72">
        <v>2016</v>
      </c>
      <c r="B72">
        <v>4</v>
      </c>
      <c r="C72" t="s">
        <v>18</v>
      </c>
      <c r="D72">
        <v>4</v>
      </c>
      <c r="E72" t="s">
        <v>10</v>
      </c>
      <c r="F72">
        <v>22082010</v>
      </c>
      <c r="G72" t="s">
        <v>11</v>
      </c>
      <c r="H72" s="4">
        <v>1612.8</v>
      </c>
      <c r="I72" s="4">
        <v>6493.8</v>
      </c>
    </row>
    <row r="73" spans="1:9" x14ac:dyDescent="0.25">
      <c r="A73">
        <v>2016</v>
      </c>
      <c r="B73">
        <v>4</v>
      </c>
      <c r="C73" t="s">
        <v>18</v>
      </c>
      <c r="D73">
        <v>6</v>
      </c>
      <c r="E73" t="s">
        <v>19</v>
      </c>
      <c r="F73">
        <v>22082090</v>
      </c>
      <c r="G73" t="s">
        <v>20</v>
      </c>
      <c r="H73" s="4">
        <v>96000</v>
      </c>
      <c r="I73" s="4">
        <v>91842.8</v>
      </c>
    </row>
    <row r="74" spans="1:9" x14ac:dyDescent="0.25">
      <c r="A74">
        <v>2016</v>
      </c>
      <c r="B74">
        <v>4</v>
      </c>
      <c r="C74" t="s">
        <v>22</v>
      </c>
      <c r="D74">
        <v>7</v>
      </c>
      <c r="E74" t="s">
        <v>16</v>
      </c>
      <c r="F74">
        <v>22082090</v>
      </c>
      <c r="G74" t="s">
        <v>20</v>
      </c>
      <c r="H74" s="4">
        <v>24000</v>
      </c>
      <c r="I74" s="4">
        <v>31828.02</v>
      </c>
    </row>
    <row r="75" spans="1:9" x14ac:dyDescent="0.25">
      <c r="A75">
        <v>2016</v>
      </c>
      <c r="B75">
        <v>4</v>
      </c>
      <c r="C75" t="s">
        <v>34</v>
      </c>
      <c r="D75">
        <v>4</v>
      </c>
      <c r="E75" t="s">
        <v>10</v>
      </c>
      <c r="F75">
        <v>22082010</v>
      </c>
      <c r="G75" t="s">
        <v>11</v>
      </c>
      <c r="H75" s="4">
        <v>819</v>
      </c>
      <c r="I75" s="4">
        <v>4260</v>
      </c>
    </row>
    <row r="76" spans="1:9" x14ac:dyDescent="0.25">
      <c r="A76">
        <v>2016</v>
      </c>
      <c r="B76">
        <v>4</v>
      </c>
      <c r="C76" t="s">
        <v>24</v>
      </c>
      <c r="D76">
        <v>20</v>
      </c>
      <c r="E76" t="s">
        <v>58</v>
      </c>
      <c r="F76">
        <v>22082090</v>
      </c>
      <c r="G76" t="s">
        <v>20</v>
      </c>
      <c r="H76" s="4">
        <v>9000</v>
      </c>
      <c r="I76" s="4">
        <v>95000</v>
      </c>
    </row>
    <row r="77" spans="1:9" x14ac:dyDescent="0.25">
      <c r="A77">
        <v>2016</v>
      </c>
      <c r="B77">
        <v>4</v>
      </c>
      <c r="C77" t="s">
        <v>59</v>
      </c>
      <c r="D77">
        <v>8</v>
      </c>
      <c r="E77" t="s">
        <v>57</v>
      </c>
      <c r="F77">
        <v>22082090</v>
      </c>
      <c r="G77" t="s">
        <v>20</v>
      </c>
      <c r="H77" s="4">
        <v>50000</v>
      </c>
      <c r="I77" s="4">
        <v>216706.3</v>
      </c>
    </row>
    <row r="78" spans="1:9" x14ac:dyDescent="0.25">
      <c r="A78">
        <v>2016</v>
      </c>
      <c r="B78">
        <v>4</v>
      </c>
      <c r="C78" t="s">
        <v>30</v>
      </c>
      <c r="D78">
        <v>6</v>
      </c>
      <c r="E78" t="s">
        <v>19</v>
      </c>
      <c r="F78">
        <v>22082010</v>
      </c>
      <c r="G78" t="s">
        <v>11</v>
      </c>
      <c r="H78" s="4">
        <v>210</v>
      </c>
      <c r="I78" s="4">
        <v>1691.09</v>
      </c>
    </row>
    <row r="79" spans="1:9" x14ac:dyDescent="0.25">
      <c r="A79">
        <v>2016</v>
      </c>
      <c r="B79">
        <v>5</v>
      </c>
      <c r="C79" t="s">
        <v>9</v>
      </c>
      <c r="D79">
        <v>8</v>
      </c>
      <c r="E79" t="s">
        <v>57</v>
      </c>
      <c r="F79">
        <v>22082090</v>
      </c>
      <c r="G79" t="s">
        <v>20</v>
      </c>
      <c r="H79" s="4">
        <v>25000</v>
      </c>
      <c r="I79" s="4">
        <v>144381.29999999999</v>
      </c>
    </row>
    <row r="80" spans="1:9" x14ac:dyDescent="0.25">
      <c r="A80">
        <v>2016</v>
      </c>
      <c r="B80">
        <v>5</v>
      </c>
      <c r="C80" t="s">
        <v>31</v>
      </c>
      <c r="D80">
        <v>4</v>
      </c>
      <c r="E80" t="s">
        <v>10</v>
      </c>
      <c r="F80">
        <v>22082010</v>
      </c>
      <c r="G80" t="s">
        <v>11</v>
      </c>
      <c r="H80" s="4">
        <v>445.5</v>
      </c>
      <c r="I80" s="4">
        <v>2119</v>
      </c>
    </row>
    <row r="81" spans="1:9" x14ac:dyDescent="0.25">
      <c r="A81">
        <v>2016</v>
      </c>
      <c r="B81">
        <v>5</v>
      </c>
      <c r="C81" t="s">
        <v>37</v>
      </c>
      <c r="D81">
        <v>4</v>
      </c>
      <c r="E81" t="s">
        <v>10</v>
      </c>
      <c r="F81">
        <v>22082010</v>
      </c>
      <c r="G81" t="s">
        <v>11</v>
      </c>
      <c r="H81" s="4">
        <v>554.4</v>
      </c>
      <c r="I81" s="4">
        <v>1793.07</v>
      </c>
    </row>
    <row r="82" spans="1:9" x14ac:dyDescent="0.25">
      <c r="A82">
        <v>2016</v>
      </c>
      <c r="B82">
        <v>5</v>
      </c>
      <c r="C82" t="s">
        <v>32</v>
      </c>
      <c r="D82">
        <v>4</v>
      </c>
      <c r="E82" t="s">
        <v>10</v>
      </c>
      <c r="F82">
        <v>22082010</v>
      </c>
      <c r="G82" t="s">
        <v>11</v>
      </c>
      <c r="H82" s="4">
        <v>1695</v>
      </c>
      <c r="I82" s="4">
        <v>8625.2800000000007</v>
      </c>
    </row>
    <row r="83" spans="1:9" x14ac:dyDescent="0.25">
      <c r="A83">
        <v>2016</v>
      </c>
      <c r="B83">
        <v>5</v>
      </c>
      <c r="C83" t="s">
        <v>25</v>
      </c>
      <c r="D83">
        <v>13</v>
      </c>
      <c r="E83" t="s">
        <v>13</v>
      </c>
      <c r="F83">
        <v>22082010</v>
      </c>
      <c r="G83" t="s">
        <v>11</v>
      </c>
      <c r="H83" s="4">
        <v>54</v>
      </c>
      <c r="I83" s="4">
        <v>203.04</v>
      </c>
    </row>
    <row r="84" spans="1:9" x14ac:dyDescent="0.25">
      <c r="A84">
        <v>2016</v>
      </c>
      <c r="B84">
        <v>5</v>
      </c>
      <c r="C84" t="s">
        <v>15</v>
      </c>
      <c r="D84">
        <v>4</v>
      </c>
      <c r="E84" t="s">
        <v>10</v>
      </c>
      <c r="F84">
        <v>22082010</v>
      </c>
      <c r="G84" t="s">
        <v>11</v>
      </c>
      <c r="H84" s="4">
        <v>504</v>
      </c>
      <c r="I84" s="4">
        <v>2352</v>
      </c>
    </row>
    <row r="85" spans="1:9" x14ac:dyDescent="0.25">
      <c r="A85">
        <v>2016</v>
      </c>
      <c r="B85">
        <v>5</v>
      </c>
      <c r="C85" t="s">
        <v>15</v>
      </c>
      <c r="D85">
        <v>7</v>
      </c>
      <c r="E85" t="s">
        <v>16</v>
      </c>
      <c r="F85">
        <v>22082010</v>
      </c>
      <c r="G85" t="s">
        <v>11</v>
      </c>
      <c r="H85" s="4">
        <v>672</v>
      </c>
      <c r="I85" s="4">
        <v>5812.08</v>
      </c>
    </row>
    <row r="86" spans="1:9" x14ac:dyDescent="0.25">
      <c r="A86">
        <v>2016</v>
      </c>
      <c r="B86">
        <v>5</v>
      </c>
      <c r="C86" t="s">
        <v>17</v>
      </c>
      <c r="D86">
        <v>13</v>
      </c>
      <c r="E86" t="s">
        <v>13</v>
      </c>
      <c r="F86">
        <v>22082010</v>
      </c>
      <c r="G86" t="s">
        <v>11</v>
      </c>
      <c r="H86" s="4">
        <v>99</v>
      </c>
      <c r="I86" s="4">
        <v>372.24</v>
      </c>
    </row>
    <row r="87" spans="1:9" x14ac:dyDescent="0.25">
      <c r="A87">
        <v>2016</v>
      </c>
      <c r="B87">
        <v>5</v>
      </c>
      <c r="C87" t="s">
        <v>69</v>
      </c>
      <c r="D87">
        <v>4</v>
      </c>
      <c r="E87" t="s">
        <v>10</v>
      </c>
      <c r="F87">
        <v>22082010</v>
      </c>
      <c r="G87" t="s">
        <v>11</v>
      </c>
      <c r="H87" s="4">
        <v>378</v>
      </c>
      <c r="I87" s="4">
        <v>1497.62</v>
      </c>
    </row>
    <row r="88" spans="1:9" x14ac:dyDescent="0.25">
      <c r="A88">
        <v>2016</v>
      </c>
      <c r="B88">
        <v>5</v>
      </c>
      <c r="C88" t="s">
        <v>18</v>
      </c>
      <c r="D88">
        <v>13</v>
      </c>
      <c r="E88" t="s">
        <v>13</v>
      </c>
      <c r="F88">
        <v>22082010</v>
      </c>
      <c r="G88" t="s">
        <v>11</v>
      </c>
      <c r="H88" s="4">
        <v>252</v>
      </c>
      <c r="I88" s="4">
        <v>947.52</v>
      </c>
    </row>
    <row r="89" spans="1:9" x14ac:dyDescent="0.25">
      <c r="A89">
        <v>2016</v>
      </c>
      <c r="B89">
        <v>5</v>
      </c>
      <c r="C89" t="s">
        <v>21</v>
      </c>
      <c r="D89">
        <v>13</v>
      </c>
      <c r="E89" t="s">
        <v>13</v>
      </c>
      <c r="F89">
        <v>22082010</v>
      </c>
      <c r="G89" t="s">
        <v>11</v>
      </c>
      <c r="H89" s="4">
        <v>261</v>
      </c>
      <c r="I89" s="4">
        <v>981.36</v>
      </c>
    </row>
    <row r="90" spans="1:9" x14ac:dyDescent="0.25">
      <c r="A90">
        <v>2016</v>
      </c>
      <c r="B90">
        <v>5</v>
      </c>
      <c r="C90" t="s">
        <v>65</v>
      </c>
      <c r="D90">
        <v>4</v>
      </c>
      <c r="E90" t="s">
        <v>10</v>
      </c>
      <c r="F90">
        <v>22082010</v>
      </c>
      <c r="G90" t="s">
        <v>11</v>
      </c>
      <c r="H90" s="4">
        <v>90</v>
      </c>
      <c r="I90" s="4">
        <v>760</v>
      </c>
    </row>
    <row r="91" spans="1:9" x14ac:dyDescent="0.25">
      <c r="A91">
        <v>2016</v>
      </c>
      <c r="B91">
        <v>5</v>
      </c>
      <c r="C91" t="s">
        <v>70</v>
      </c>
      <c r="D91">
        <v>5</v>
      </c>
      <c r="E91" t="s">
        <v>71</v>
      </c>
      <c r="F91">
        <v>22082010</v>
      </c>
      <c r="G91" t="s">
        <v>11</v>
      </c>
      <c r="H91" s="4">
        <v>9</v>
      </c>
      <c r="I91" s="4">
        <v>75.36</v>
      </c>
    </row>
    <row r="92" spans="1:9" x14ac:dyDescent="0.25">
      <c r="A92">
        <v>2016</v>
      </c>
      <c r="B92">
        <v>5</v>
      </c>
      <c r="C92" t="s">
        <v>55</v>
      </c>
      <c r="D92">
        <v>7</v>
      </c>
      <c r="E92" t="s">
        <v>16</v>
      </c>
      <c r="F92">
        <v>22082010</v>
      </c>
      <c r="G92" t="s">
        <v>11</v>
      </c>
      <c r="H92" s="4">
        <v>42</v>
      </c>
      <c r="I92" s="4">
        <v>339.6</v>
      </c>
    </row>
    <row r="93" spans="1:9" x14ac:dyDescent="0.25">
      <c r="A93">
        <v>2016</v>
      </c>
      <c r="B93">
        <v>5</v>
      </c>
      <c r="C93" t="s">
        <v>52</v>
      </c>
      <c r="D93">
        <v>4</v>
      </c>
      <c r="E93" t="s">
        <v>10</v>
      </c>
      <c r="F93">
        <v>22082010</v>
      </c>
      <c r="G93" t="s">
        <v>11</v>
      </c>
      <c r="H93" s="4">
        <v>168</v>
      </c>
      <c r="I93" s="4">
        <v>2040</v>
      </c>
    </row>
    <row r="94" spans="1:9" x14ac:dyDescent="0.25">
      <c r="A94">
        <v>2016</v>
      </c>
      <c r="B94">
        <v>5</v>
      </c>
      <c r="C94" t="s">
        <v>33</v>
      </c>
      <c r="D94">
        <v>4</v>
      </c>
      <c r="E94" t="s">
        <v>10</v>
      </c>
      <c r="F94">
        <v>22082010</v>
      </c>
      <c r="G94" t="s">
        <v>11</v>
      </c>
      <c r="H94" s="4">
        <v>3591</v>
      </c>
      <c r="I94" s="4">
        <v>17358</v>
      </c>
    </row>
    <row r="95" spans="1:9" x14ac:dyDescent="0.25">
      <c r="A95">
        <v>2016</v>
      </c>
      <c r="B95">
        <v>5</v>
      </c>
      <c r="C95" t="s">
        <v>28</v>
      </c>
      <c r="D95">
        <v>13</v>
      </c>
      <c r="E95" t="s">
        <v>13</v>
      </c>
      <c r="F95">
        <v>22082010</v>
      </c>
      <c r="G95" t="s">
        <v>11</v>
      </c>
      <c r="H95" s="4">
        <v>1.3663000000000001</v>
      </c>
      <c r="I95" s="4">
        <v>372.24</v>
      </c>
    </row>
    <row r="96" spans="1:9" x14ac:dyDescent="0.25">
      <c r="A96">
        <v>2016</v>
      </c>
      <c r="B96">
        <v>5</v>
      </c>
      <c r="C96" t="s">
        <v>34</v>
      </c>
      <c r="D96">
        <v>4</v>
      </c>
      <c r="E96" t="s">
        <v>10</v>
      </c>
      <c r="F96">
        <v>22082010</v>
      </c>
      <c r="G96" t="s">
        <v>11</v>
      </c>
      <c r="H96" s="4">
        <v>1357.5</v>
      </c>
      <c r="I96" s="4">
        <v>6680</v>
      </c>
    </row>
    <row r="97" spans="1:9" x14ac:dyDescent="0.25">
      <c r="A97">
        <v>2016</v>
      </c>
      <c r="B97">
        <v>5</v>
      </c>
      <c r="C97" t="s">
        <v>59</v>
      </c>
      <c r="D97">
        <v>8</v>
      </c>
      <c r="E97" t="s">
        <v>57</v>
      </c>
      <c r="F97">
        <v>22082090</v>
      </c>
      <c r="G97" t="s">
        <v>20</v>
      </c>
      <c r="H97" s="4">
        <v>50000</v>
      </c>
      <c r="I97" s="4">
        <v>230977.47</v>
      </c>
    </row>
    <row r="98" spans="1:9" x14ac:dyDescent="0.25">
      <c r="A98">
        <v>2016</v>
      </c>
      <c r="B98">
        <v>6</v>
      </c>
      <c r="C98" t="s">
        <v>9</v>
      </c>
      <c r="D98">
        <v>4</v>
      </c>
      <c r="E98" t="s">
        <v>10</v>
      </c>
      <c r="F98">
        <v>22082010</v>
      </c>
      <c r="G98" t="s">
        <v>11</v>
      </c>
      <c r="H98" s="4">
        <v>19681.2</v>
      </c>
      <c r="I98" s="4">
        <v>97013.08</v>
      </c>
    </row>
    <row r="99" spans="1:9" x14ac:dyDescent="0.25">
      <c r="A99">
        <v>2016</v>
      </c>
      <c r="B99">
        <v>6</v>
      </c>
      <c r="C99" t="s">
        <v>31</v>
      </c>
      <c r="D99">
        <v>13</v>
      </c>
      <c r="E99" t="s">
        <v>13</v>
      </c>
      <c r="F99">
        <v>22082010</v>
      </c>
      <c r="G99" t="s">
        <v>11</v>
      </c>
      <c r="H99" s="4">
        <v>222</v>
      </c>
      <c r="I99" s="4">
        <v>2066</v>
      </c>
    </row>
    <row r="100" spans="1:9" x14ac:dyDescent="0.25">
      <c r="A100">
        <v>2016</v>
      </c>
      <c r="B100">
        <v>6</v>
      </c>
      <c r="C100" t="s">
        <v>37</v>
      </c>
      <c r="D100">
        <v>4</v>
      </c>
      <c r="E100" t="s">
        <v>10</v>
      </c>
      <c r="F100">
        <v>22082010</v>
      </c>
      <c r="G100" t="s">
        <v>11</v>
      </c>
      <c r="H100" s="4">
        <v>2100</v>
      </c>
      <c r="I100" s="4">
        <v>12360</v>
      </c>
    </row>
    <row r="101" spans="1:9" x14ac:dyDescent="0.25">
      <c r="A101">
        <v>2016</v>
      </c>
      <c r="B101">
        <v>6</v>
      </c>
      <c r="C101" t="s">
        <v>25</v>
      </c>
      <c r="D101">
        <v>13</v>
      </c>
      <c r="E101" t="s">
        <v>13</v>
      </c>
      <c r="F101">
        <v>22082010</v>
      </c>
      <c r="G101" t="s">
        <v>11</v>
      </c>
      <c r="H101" s="4">
        <v>72</v>
      </c>
      <c r="I101" s="4">
        <v>270.72000000000003</v>
      </c>
    </row>
    <row r="102" spans="1:9" x14ac:dyDescent="0.25">
      <c r="A102">
        <v>2016</v>
      </c>
      <c r="B102">
        <v>6</v>
      </c>
      <c r="C102" t="s">
        <v>72</v>
      </c>
      <c r="D102">
        <v>6</v>
      </c>
      <c r="E102" t="s">
        <v>19</v>
      </c>
      <c r="F102">
        <v>22082010</v>
      </c>
      <c r="G102" t="s">
        <v>11</v>
      </c>
      <c r="H102" s="4">
        <v>42</v>
      </c>
      <c r="I102" s="4">
        <v>733.74</v>
      </c>
    </row>
    <row r="103" spans="1:9" x14ac:dyDescent="0.25">
      <c r="A103">
        <v>2016</v>
      </c>
      <c r="B103">
        <v>6</v>
      </c>
      <c r="C103" t="s">
        <v>15</v>
      </c>
      <c r="D103">
        <v>4</v>
      </c>
      <c r="E103" t="s">
        <v>10</v>
      </c>
      <c r="F103">
        <v>22082010</v>
      </c>
      <c r="G103" t="s">
        <v>11</v>
      </c>
      <c r="H103" s="4">
        <v>2536.1999999999998</v>
      </c>
      <c r="I103" s="4">
        <v>10450</v>
      </c>
    </row>
    <row r="104" spans="1:9" x14ac:dyDescent="0.25">
      <c r="A104">
        <v>2016</v>
      </c>
      <c r="B104">
        <v>6</v>
      </c>
      <c r="C104" t="s">
        <v>15</v>
      </c>
      <c r="D104">
        <v>7</v>
      </c>
      <c r="E104" t="s">
        <v>16</v>
      </c>
      <c r="F104">
        <v>22082010</v>
      </c>
      <c r="G104" t="s">
        <v>11</v>
      </c>
      <c r="H104" s="4">
        <v>336</v>
      </c>
      <c r="I104" s="4">
        <v>2816.2</v>
      </c>
    </row>
    <row r="105" spans="1:9" x14ac:dyDescent="0.25">
      <c r="A105">
        <v>2016</v>
      </c>
      <c r="B105">
        <v>6</v>
      </c>
      <c r="C105" t="s">
        <v>17</v>
      </c>
      <c r="D105">
        <v>13</v>
      </c>
      <c r="E105" t="s">
        <v>13</v>
      </c>
      <c r="F105">
        <v>22082010</v>
      </c>
      <c r="G105" t="s">
        <v>11</v>
      </c>
      <c r="H105" s="4">
        <v>54</v>
      </c>
      <c r="I105" s="4">
        <v>203.04</v>
      </c>
    </row>
    <row r="106" spans="1:9" x14ac:dyDescent="0.25">
      <c r="A106">
        <v>2016</v>
      </c>
      <c r="B106">
        <v>6</v>
      </c>
      <c r="C106" t="s">
        <v>62</v>
      </c>
      <c r="D106">
        <v>7</v>
      </c>
      <c r="E106" t="s">
        <v>16</v>
      </c>
      <c r="F106">
        <v>22082010</v>
      </c>
      <c r="G106" t="s">
        <v>11</v>
      </c>
      <c r="H106" s="4">
        <v>168</v>
      </c>
      <c r="I106" s="4">
        <v>2100.0300000000002</v>
      </c>
    </row>
    <row r="107" spans="1:9" x14ac:dyDescent="0.25">
      <c r="A107">
        <v>2016</v>
      </c>
      <c r="B107">
        <v>6</v>
      </c>
      <c r="C107" t="s">
        <v>27</v>
      </c>
      <c r="D107">
        <v>13</v>
      </c>
      <c r="E107" t="s">
        <v>13</v>
      </c>
      <c r="F107">
        <v>22082010</v>
      </c>
      <c r="G107" t="s">
        <v>11</v>
      </c>
      <c r="H107" s="4">
        <v>18</v>
      </c>
      <c r="I107" s="4">
        <v>67.680000000000007</v>
      </c>
    </row>
    <row r="108" spans="1:9" x14ac:dyDescent="0.25">
      <c r="A108">
        <v>2016</v>
      </c>
      <c r="B108">
        <v>6</v>
      </c>
      <c r="C108" t="s">
        <v>18</v>
      </c>
      <c r="D108">
        <v>6</v>
      </c>
      <c r="E108" t="s">
        <v>19</v>
      </c>
      <c r="F108">
        <v>22082090</v>
      </c>
      <c r="G108" t="s">
        <v>20</v>
      </c>
      <c r="H108" s="4">
        <v>144000</v>
      </c>
      <c r="I108" s="4">
        <v>137116.4</v>
      </c>
    </row>
    <row r="109" spans="1:9" x14ac:dyDescent="0.25">
      <c r="A109">
        <v>2016</v>
      </c>
      <c r="B109">
        <v>6</v>
      </c>
      <c r="C109" t="s">
        <v>18</v>
      </c>
      <c r="D109">
        <v>7</v>
      </c>
      <c r="E109" t="s">
        <v>16</v>
      </c>
      <c r="F109">
        <v>22082010</v>
      </c>
      <c r="G109" t="s">
        <v>11</v>
      </c>
      <c r="H109" s="4">
        <v>1520</v>
      </c>
      <c r="I109" s="4">
        <v>16097.84</v>
      </c>
    </row>
    <row r="110" spans="1:9" x14ac:dyDescent="0.25">
      <c r="A110">
        <v>2016</v>
      </c>
      <c r="B110">
        <v>6</v>
      </c>
      <c r="C110" t="s">
        <v>18</v>
      </c>
      <c r="D110">
        <v>13</v>
      </c>
      <c r="E110" t="s">
        <v>13</v>
      </c>
      <c r="F110">
        <v>22082010</v>
      </c>
      <c r="G110" t="s">
        <v>11</v>
      </c>
      <c r="H110" s="4">
        <v>270</v>
      </c>
      <c r="I110" s="4">
        <v>1015.2</v>
      </c>
    </row>
    <row r="111" spans="1:9" x14ac:dyDescent="0.25">
      <c r="A111">
        <v>2016</v>
      </c>
      <c r="B111">
        <v>6</v>
      </c>
      <c r="C111" t="s">
        <v>21</v>
      </c>
      <c r="D111">
        <v>4</v>
      </c>
      <c r="E111" t="s">
        <v>10</v>
      </c>
      <c r="F111">
        <v>22082010</v>
      </c>
      <c r="G111" t="s">
        <v>11</v>
      </c>
      <c r="H111" s="4">
        <v>11524.5</v>
      </c>
      <c r="I111" s="4">
        <v>71804.800000000003</v>
      </c>
    </row>
    <row r="112" spans="1:9" x14ac:dyDescent="0.25">
      <c r="A112">
        <v>2016</v>
      </c>
      <c r="B112">
        <v>6</v>
      </c>
      <c r="C112" t="s">
        <v>21</v>
      </c>
      <c r="D112">
        <v>13</v>
      </c>
      <c r="E112" t="s">
        <v>13</v>
      </c>
      <c r="F112">
        <v>22082010</v>
      </c>
      <c r="G112" t="s">
        <v>11</v>
      </c>
      <c r="H112" s="4">
        <v>4564.6779999999999</v>
      </c>
      <c r="I112" s="4">
        <v>74584.72</v>
      </c>
    </row>
    <row r="113" spans="1:9" x14ac:dyDescent="0.25">
      <c r="A113">
        <v>2016</v>
      </c>
      <c r="B113">
        <v>6</v>
      </c>
      <c r="C113" t="s">
        <v>50</v>
      </c>
      <c r="D113">
        <v>7</v>
      </c>
      <c r="E113" t="s">
        <v>16</v>
      </c>
      <c r="F113">
        <v>22082010</v>
      </c>
      <c r="G113" t="s">
        <v>11</v>
      </c>
      <c r="H113" s="4">
        <v>281</v>
      </c>
      <c r="I113" s="4">
        <v>2309.06</v>
      </c>
    </row>
    <row r="114" spans="1:9" x14ac:dyDescent="0.25">
      <c r="A114">
        <v>2016</v>
      </c>
      <c r="B114">
        <v>6</v>
      </c>
      <c r="C114" t="s">
        <v>22</v>
      </c>
      <c r="D114">
        <v>6</v>
      </c>
      <c r="E114" t="s">
        <v>19</v>
      </c>
      <c r="F114">
        <v>22082090</v>
      </c>
      <c r="G114" t="s">
        <v>20</v>
      </c>
      <c r="H114" s="4">
        <v>24000</v>
      </c>
      <c r="I114" s="4">
        <v>30408.89</v>
      </c>
    </row>
    <row r="115" spans="1:9" x14ac:dyDescent="0.25">
      <c r="A115">
        <v>2016</v>
      </c>
      <c r="B115">
        <v>6</v>
      </c>
      <c r="C115" t="s">
        <v>51</v>
      </c>
      <c r="D115">
        <v>4</v>
      </c>
      <c r="E115" t="s">
        <v>10</v>
      </c>
      <c r="F115">
        <v>22082010</v>
      </c>
      <c r="G115" t="s">
        <v>11</v>
      </c>
      <c r="H115" s="4">
        <v>504</v>
      </c>
      <c r="I115" s="4">
        <v>2700</v>
      </c>
    </row>
    <row r="116" spans="1:9" x14ac:dyDescent="0.25">
      <c r="A116">
        <v>2016</v>
      </c>
      <c r="B116">
        <v>6</v>
      </c>
      <c r="C116" t="s">
        <v>52</v>
      </c>
      <c r="D116">
        <v>4</v>
      </c>
      <c r="E116" t="s">
        <v>10</v>
      </c>
      <c r="F116">
        <v>22082010</v>
      </c>
      <c r="G116" t="s">
        <v>11</v>
      </c>
      <c r="H116" s="4">
        <v>252</v>
      </c>
      <c r="I116" s="4">
        <v>1230</v>
      </c>
    </row>
    <row r="117" spans="1:9" x14ac:dyDescent="0.25">
      <c r="A117">
        <v>2016</v>
      </c>
      <c r="B117">
        <v>6</v>
      </c>
      <c r="C117" t="s">
        <v>28</v>
      </c>
      <c r="D117">
        <v>4</v>
      </c>
      <c r="E117" t="s">
        <v>10</v>
      </c>
      <c r="F117">
        <v>22082010</v>
      </c>
      <c r="G117" t="s">
        <v>11</v>
      </c>
      <c r="H117" s="4">
        <v>92.4</v>
      </c>
      <c r="I117" s="4">
        <v>374</v>
      </c>
    </row>
    <row r="118" spans="1:9" x14ac:dyDescent="0.25">
      <c r="A118">
        <v>2016</v>
      </c>
      <c r="B118">
        <v>6</v>
      </c>
      <c r="C118" t="s">
        <v>28</v>
      </c>
      <c r="D118">
        <v>13</v>
      </c>
      <c r="E118" t="s">
        <v>13</v>
      </c>
      <c r="F118">
        <v>22082010</v>
      </c>
      <c r="G118" t="s">
        <v>11</v>
      </c>
      <c r="H118" s="4">
        <v>90</v>
      </c>
      <c r="I118" s="4">
        <v>338.4</v>
      </c>
    </row>
    <row r="119" spans="1:9" x14ac:dyDescent="0.25">
      <c r="A119">
        <v>2016</v>
      </c>
      <c r="B119">
        <v>6</v>
      </c>
      <c r="C119" t="s">
        <v>34</v>
      </c>
      <c r="D119">
        <v>7</v>
      </c>
      <c r="E119" t="s">
        <v>16</v>
      </c>
      <c r="F119">
        <v>22082010</v>
      </c>
      <c r="G119" t="s">
        <v>11</v>
      </c>
      <c r="H119" s="4">
        <v>16.8</v>
      </c>
      <c r="I119" s="4">
        <v>232.8</v>
      </c>
    </row>
    <row r="120" spans="1:9" x14ac:dyDescent="0.25">
      <c r="A120">
        <v>2016</v>
      </c>
      <c r="B120">
        <v>6</v>
      </c>
      <c r="C120" t="s">
        <v>73</v>
      </c>
      <c r="D120">
        <v>4</v>
      </c>
      <c r="E120" t="s">
        <v>10</v>
      </c>
      <c r="F120">
        <v>22082010</v>
      </c>
      <c r="G120" t="s">
        <v>11</v>
      </c>
      <c r="H120" s="4">
        <v>522</v>
      </c>
      <c r="I120" s="4">
        <v>3450</v>
      </c>
    </row>
    <row r="121" spans="1:9" x14ac:dyDescent="0.25">
      <c r="A121">
        <v>2016</v>
      </c>
      <c r="B121">
        <v>6</v>
      </c>
      <c r="C121" t="s">
        <v>29</v>
      </c>
      <c r="D121">
        <v>4</v>
      </c>
      <c r="E121" t="s">
        <v>10</v>
      </c>
      <c r="F121">
        <v>22082010</v>
      </c>
      <c r="G121" t="s">
        <v>11</v>
      </c>
      <c r="H121" s="4">
        <v>6480</v>
      </c>
      <c r="I121" s="4">
        <v>36247.22</v>
      </c>
    </row>
    <row r="122" spans="1:9" x14ac:dyDescent="0.25">
      <c r="A122">
        <v>2016</v>
      </c>
      <c r="B122">
        <v>6</v>
      </c>
      <c r="C122" t="s">
        <v>59</v>
      </c>
      <c r="D122">
        <v>8</v>
      </c>
      <c r="E122" t="s">
        <v>57</v>
      </c>
      <c r="F122">
        <v>22082090</v>
      </c>
      <c r="G122" t="s">
        <v>20</v>
      </c>
      <c r="H122" s="4">
        <v>25000</v>
      </c>
      <c r="I122" s="4">
        <v>107333.74</v>
      </c>
    </row>
    <row r="123" spans="1:9" x14ac:dyDescent="0.25">
      <c r="A123">
        <v>2016</v>
      </c>
      <c r="B123">
        <v>7</v>
      </c>
      <c r="C123" t="s">
        <v>9</v>
      </c>
      <c r="D123">
        <v>6</v>
      </c>
      <c r="E123" t="s">
        <v>19</v>
      </c>
      <c r="F123">
        <v>22082010</v>
      </c>
      <c r="G123" t="s">
        <v>11</v>
      </c>
      <c r="H123" s="4">
        <v>9240</v>
      </c>
      <c r="I123" s="4">
        <v>46152.15</v>
      </c>
    </row>
    <row r="124" spans="1:9" x14ac:dyDescent="0.25">
      <c r="A124">
        <v>2016</v>
      </c>
      <c r="B124">
        <v>7</v>
      </c>
      <c r="C124" t="s">
        <v>31</v>
      </c>
      <c r="D124">
        <v>13</v>
      </c>
      <c r="E124" t="s">
        <v>13</v>
      </c>
      <c r="F124">
        <v>22082010</v>
      </c>
      <c r="G124" t="s">
        <v>11</v>
      </c>
      <c r="H124" s="4">
        <v>344.4</v>
      </c>
      <c r="I124" s="4">
        <v>1285</v>
      </c>
    </row>
    <row r="125" spans="1:9" x14ac:dyDescent="0.25">
      <c r="A125">
        <v>2016</v>
      </c>
      <c r="B125">
        <v>7</v>
      </c>
      <c r="C125" t="s">
        <v>37</v>
      </c>
      <c r="D125">
        <v>6</v>
      </c>
      <c r="E125" t="s">
        <v>19</v>
      </c>
      <c r="F125">
        <v>22082010</v>
      </c>
      <c r="G125" t="s">
        <v>11</v>
      </c>
      <c r="H125" s="4">
        <v>84</v>
      </c>
      <c r="I125" s="4">
        <v>1119.57</v>
      </c>
    </row>
    <row r="126" spans="1:9" x14ac:dyDescent="0.25">
      <c r="A126">
        <v>2016</v>
      </c>
      <c r="B126">
        <v>7</v>
      </c>
      <c r="C126" t="s">
        <v>17</v>
      </c>
      <c r="D126">
        <v>13</v>
      </c>
      <c r="E126" t="s">
        <v>13</v>
      </c>
      <c r="F126">
        <v>22082010</v>
      </c>
      <c r="G126" t="s">
        <v>11</v>
      </c>
      <c r="H126" s="4">
        <v>27</v>
      </c>
      <c r="I126" s="4">
        <v>101.52</v>
      </c>
    </row>
    <row r="127" spans="1:9" x14ac:dyDescent="0.25">
      <c r="A127">
        <v>2016</v>
      </c>
      <c r="B127">
        <v>7</v>
      </c>
      <c r="C127" t="s">
        <v>27</v>
      </c>
      <c r="D127">
        <v>13</v>
      </c>
      <c r="E127" t="s">
        <v>13</v>
      </c>
      <c r="F127">
        <v>22082010</v>
      </c>
      <c r="G127" t="s">
        <v>11</v>
      </c>
      <c r="H127" s="4">
        <v>27</v>
      </c>
      <c r="I127" s="4">
        <v>101.52</v>
      </c>
    </row>
    <row r="128" spans="1:9" x14ac:dyDescent="0.25">
      <c r="A128">
        <v>2016</v>
      </c>
      <c r="B128">
        <v>7</v>
      </c>
      <c r="C128" t="s">
        <v>47</v>
      </c>
      <c r="D128">
        <v>6</v>
      </c>
      <c r="E128" t="s">
        <v>19</v>
      </c>
      <c r="F128">
        <v>22082010</v>
      </c>
      <c r="G128" t="s">
        <v>11</v>
      </c>
      <c r="H128" s="4">
        <v>45</v>
      </c>
      <c r="I128" s="4">
        <v>750</v>
      </c>
    </row>
    <row r="129" spans="1:9" x14ac:dyDescent="0.25">
      <c r="A129">
        <v>2016</v>
      </c>
      <c r="B129">
        <v>7</v>
      </c>
      <c r="C129" t="s">
        <v>18</v>
      </c>
      <c r="D129">
        <v>6</v>
      </c>
      <c r="E129" t="s">
        <v>19</v>
      </c>
      <c r="F129">
        <v>22082090</v>
      </c>
      <c r="G129" t="s">
        <v>20</v>
      </c>
      <c r="H129" s="4">
        <v>48000</v>
      </c>
      <c r="I129" s="4">
        <v>46281.2</v>
      </c>
    </row>
    <row r="130" spans="1:9" x14ac:dyDescent="0.25">
      <c r="A130">
        <v>2016</v>
      </c>
      <c r="B130">
        <v>7</v>
      </c>
      <c r="C130" t="s">
        <v>18</v>
      </c>
      <c r="D130">
        <v>7</v>
      </c>
      <c r="E130" t="s">
        <v>16</v>
      </c>
      <c r="F130">
        <v>22082090</v>
      </c>
      <c r="G130" t="s">
        <v>20</v>
      </c>
      <c r="H130" s="4">
        <v>120000</v>
      </c>
      <c r="I130" s="4">
        <v>114998</v>
      </c>
    </row>
    <row r="131" spans="1:9" x14ac:dyDescent="0.25">
      <c r="A131">
        <v>2016</v>
      </c>
      <c r="B131">
        <v>7</v>
      </c>
      <c r="C131" t="s">
        <v>21</v>
      </c>
      <c r="D131">
        <v>4</v>
      </c>
      <c r="E131" t="s">
        <v>10</v>
      </c>
      <c r="F131">
        <v>22082010</v>
      </c>
      <c r="G131" t="s">
        <v>11</v>
      </c>
      <c r="H131" s="4">
        <v>11592</v>
      </c>
      <c r="I131" s="4">
        <v>68248</v>
      </c>
    </row>
    <row r="132" spans="1:9" x14ac:dyDescent="0.25">
      <c r="A132">
        <v>2016</v>
      </c>
      <c r="B132">
        <v>7</v>
      </c>
      <c r="C132" t="s">
        <v>50</v>
      </c>
      <c r="D132">
        <v>6</v>
      </c>
      <c r="E132" t="s">
        <v>19</v>
      </c>
      <c r="F132">
        <v>22082010</v>
      </c>
      <c r="G132" t="s">
        <v>11</v>
      </c>
      <c r="H132" s="4">
        <v>1386</v>
      </c>
      <c r="I132" s="4">
        <v>26233.85</v>
      </c>
    </row>
    <row r="133" spans="1:9" x14ac:dyDescent="0.25">
      <c r="A133">
        <v>2016</v>
      </c>
      <c r="B133">
        <v>7</v>
      </c>
      <c r="C133" t="s">
        <v>68</v>
      </c>
      <c r="D133">
        <v>6</v>
      </c>
      <c r="E133" t="s">
        <v>19</v>
      </c>
      <c r="F133">
        <v>22082010</v>
      </c>
      <c r="G133" t="s">
        <v>11</v>
      </c>
      <c r="H133" s="4">
        <v>58.8</v>
      </c>
      <c r="I133" s="4">
        <v>785.02</v>
      </c>
    </row>
    <row r="134" spans="1:9" x14ac:dyDescent="0.25">
      <c r="A134">
        <v>2016</v>
      </c>
      <c r="B134">
        <v>7</v>
      </c>
      <c r="C134" t="s">
        <v>22</v>
      </c>
      <c r="D134">
        <v>7</v>
      </c>
      <c r="E134" t="s">
        <v>16</v>
      </c>
      <c r="F134">
        <v>22082090</v>
      </c>
      <c r="G134" t="s">
        <v>20</v>
      </c>
      <c r="H134" s="4">
        <v>24000</v>
      </c>
      <c r="I134" s="4">
        <v>30394.17</v>
      </c>
    </row>
    <row r="135" spans="1:9" x14ac:dyDescent="0.25">
      <c r="A135">
        <v>2016</v>
      </c>
      <c r="B135">
        <v>7</v>
      </c>
      <c r="C135" t="s">
        <v>74</v>
      </c>
      <c r="D135">
        <v>13</v>
      </c>
      <c r="E135" t="s">
        <v>13</v>
      </c>
      <c r="F135">
        <v>22082010</v>
      </c>
      <c r="G135" t="s">
        <v>11</v>
      </c>
      <c r="H135" s="4">
        <v>135</v>
      </c>
      <c r="I135" s="4">
        <v>2400</v>
      </c>
    </row>
    <row r="136" spans="1:9" x14ac:dyDescent="0.25">
      <c r="A136">
        <v>2016</v>
      </c>
      <c r="B136">
        <v>7</v>
      </c>
      <c r="C136" t="s">
        <v>28</v>
      </c>
      <c r="D136">
        <v>13</v>
      </c>
      <c r="E136" t="s">
        <v>13</v>
      </c>
      <c r="F136">
        <v>22082010</v>
      </c>
      <c r="G136" t="s">
        <v>11</v>
      </c>
      <c r="H136" s="4">
        <v>54</v>
      </c>
      <c r="I136" s="4">
        <v>203.04</v>
      </c>
    </row>
    <row r="137" spans="1:9" x14ac:dyDescent="0.25">
      <c r="A137">
        <v>2016</v>
      </c>
      <c r="B137">
        <v>7</v>
      </c>
      <c r="C137" t="s">
        <v>49</v>
      </c>
      <c r="D137">
        <v>4</v>
      </c>
      <c r="E137" t="s">
        <v>10</v>
      </c>
      <c r="F137">
        <v>22082010</v>
      </c>
      <c r="G137" t="s">
        <v>11</v>
      </c>
      <c r="H137" s="4">
        <v>705.6</v>
      </c>
      <c r="I137" s="4">
        <v>2520</v>
      </c>
    </row>
    <row r="138" spans="1:9" x14ac:dyDescent="0.25">
      <c r="A138">
        <v>2016</v>
      </c>
      <c r="B138">
        <v>7</v>
      </c>
      <c r="C138" t="s">
        <v>59</v>
      </c>
      <c r="D138">
        <v>8</v>
      </c>
      <c r="E138" t="s">
        <v>57</v>
      </c>
      <c r="F138">
        <v>22082090</v>
      </c>
      <c r="G138" t="s">
        <v>20</v>
      </c>
      <c r="H138" s="4">
        <v>25000</v>
      </c>
      <c r="I138" s="4">
        <v>116866.73</v>
      </c>
    </row>
    <row r="139" spans="1:9" x14ac:dyDescent="0.25">
      <c r="A139">
        <v>2016</v>
      </c>
      <c r="B139">
        <v>7</v>
      </c>
      <c r="C139" t="s">
        <v>30</v>
      </c>
      <c r="D139">
        <v>4</v>
      </c>
      <c r="E139" t="s">
        <v>10</v>
      </c>
      <c r="F139">
        <v>22082010</v>
      </c>
      <c r="G139" t="s">
        <v>11</v>
      </c>
      <c r="H139" s="4">
        <v>420</v>
      </c>
      <c r="I139" s="4">
        <v>3312.35</v>
      </c>
    </row>
    <row r="140" spans="1:9" x14ac:dyDescent="0.25">
      <c r="A140">
        <v>2016</v>
      </c>
      <c r="B140">
        <v>7</v>
      </c>
      <c r="C140" t="s">
        <v>42</v>
      </c>
      <c r="D140">
        <v>12</v>
      </c>
      <c r="E140" t="s">
        <v>43</v>
      </c>
      <c r="F140">
        <v>22082010</v>
      </c>
      <c r="G140" t="s">
        <v>11</v>
      </c>
      <c r="H140" s="4">
        <v>88.8</v>
      </c>
      <c r="I140" s="4">
        <v>870.45</v>
      </c>
    </row>
    <row r="141" spans="1:9" x14ac:dyDescent="0.25">
      <c r="A141">
        <v>2016</v>
      </c>
      <c r="B141">
        <v>8</v>
      </c>
      <c r="C141" t="s">
        <v>9</v>
      </c>
      <c r="D141">
        <v>4</v>
      </c>
      <c r="E141" t="s">
        <v>10</v>
      </c>
      <c r="F141">
        <v>22082010</v>
      </c>
      <c r="G141" t="s">
        <v>11</v>
      </c>
      <c r="H141" s="4">
        <v>9240</v>
      </c>
      <c r="I141" s="4">
        <v>45969.43</v>
      </c>
    </row>
    <row r="142" spans="1:9" x14ac:dyDescent="0.25">
      <c r="A142">
        <v>2016</v>
      </c>
      <c r="B142">
        <v>8</v>
      </c>
      <c r="C142" t="s">
        <v>9</v>
      </c>
      <c r="D142">
        <v>8</v>
      </c>
      <c r="E142" t="s">
        <v>57</v>
      </c>
      <c r="F142">
        <v>22082090</v>
      </c>
      <c r="G142" t="s">
        <v>20</v>
      </c>
      <c r="H142" s="4">
        <v>25000</v>
      </c>
      <c r="I142" s="4">
        <v>139979.51999999999</v>
      </c>
    </row>
    <row r="143" spans="1:9" x14ac:dyDescent="0.25">
      <c r="A143">
        <v>2016</v>
      </c>
      <c r="B143">
        <v>8</v>
      </c>
      <c r="C143" t="s">
        <v>12</v>
      </c>
      <c r="D143">
        <v>4</v>
      </c>
      <c r="E143" t="s">
        <v>10</v>
      </c>
      <c r="F143">
        <v>22082010</v>
      </c>
      <c r="G143" t="s">
        <v>11</v>
      </c>
      <c r="H143" s="4">
        <v>8010</v>
      </c>
      <c r="I143" s="4">
        <v>32520</v>
      </c>
    </row>
    <row r="144" spans="1:9" x14ac:dyDescent="0.25">
      <c r="A144">
        <v>2016</v>
      </c>
      <c r="B144">
        <v>8</v>
      </c>
      <c r="C144" t="s">
        <v>31</v>
      </c>
      <c r="D144">
        <v>4</v>
      </c>
      <c r="E144" t="s">
        <v>10</v>
      </c>
      <c r="F144">
        <v>22082010</v>
      </c>
      <c r="G144" t="s">
        <v>11</v>
      </c>
      <c r="H144" s="4">
        <v>798</v>
      </c>
      <c r="I144" s="4">
        <v>2935</v>
      </c>
    </row>
    <row r="145" spans="1:9" x14ac:dyDescent="0.25">
      <c r="A145">
        <v>2016</v>
      </c>
      <c r="B145">
        <v>8</v>
      </c>
      <c r="C145" t="s">
        <v>37</v>
      </c>
      <c r="D145">
        <v>4</v>
      </c>
      <c r="E145" t="s">
        <v>10</v>
      </c>
      <c r="F145">
        <v>22082010</v>
      </c>
      <c r="G145" t="s">
        <v>11</v>
      </c>
      <c r="H145" s="4">
        <v>4796.3999999999996</v>
      </c>
      <c r="I145" s="4">
        <v>25147.61</v>
      </c>
    </row>
    <row r="146" spans="1:9" x14ac:dyDescent="0.25">
      <c r="A146">
        <v>2016</v>
      </c>
      <c r="B146">
        <v>8</v>
      </c>
      <c r="C146" t="s">
        <v>25</v>
      </c>
      <c r="D146">
        <v>13</v>
      </c>
      <c r="E146" t="s">
        <v>13</v>
      </c>
      <c r="F146">
        <v>22082010</v>
      </c>
      <c r="G146" t="s">
        <v>11</v>
      </c>
      <c r="H146" s="4">
        <v>63</v>
      </c>
      <c r="I146" s="4">
        <v>236.88</v>
      </c>
    </row>
    <row r="147" spans="1:9" x14ac:dyDescent="0.25">
      <c r="A147">
        <v>2016</v>
      </c>
      <c r="B147">
        <v>8</v>
      </c>
      <c r="C147" t="s">
        <v>15</v>
      </c>
      <c r="D147">
        <v>4</v>
      </c>
      <c r="E147" t="s">
        <v>10</v>
      </c>
      <c r="F147">
        <v>22082010</v>
      </c>
      <c r="G147" t="s">
        <v>11</v>
      </c>
      <c r="H147" s="4">
        <v>1488</v>
      </c>
      <c r="I147" s="4">
        <v>13903.2</v>
      </c>
    </row>
    <row r="148" spans="1:9" x14ac:dyDescent="0.25">
      <c r="A148">
        <v>2016</v>
      </c>
      <c r="B148">
        <v>8</v>
      </c>
      <c r="C148" t="s">
        <v>15</v>
      </c>
      <c r="D148">
        <v>7</v>
      </c>
      <c r="E148" t="s">
        <v>16</v>
      </c>
      <c r="F148">
        <v>22082010</v>
      </c>
      <c r="G148" t="s">
        <v>11</v>
      </c>
      <c r="H148" s="4">
        <v>764</v>
      </c>
      <c r="I148" s="4">
        <v>18809.2</v>
      </c>
    </row>
    <row r="149" spans="1:9" x14ac:dyDescent="0.25">
      <c r="A149">
        <v>2016</v>
      </c>
      <c r="B149">
        <v>8</v>
      </c>
      <c r="C149" t="s">
        <v>17</v>
      </c>
      <c r="D149">
        <v>4</v>
      </c>
      <c r="E149" t="s">
        <v>10</v>
      </c>
      <c r="F149">
        <v>22082010</v>
      </c>
      <c r="G149" t="s">
        <v>11</v>
      </c>
      <c r="H149" s="4">
        <v>3867.2</v>
      </c>
      <c r="I149" s="4">
        <v>33064</v>
      </c>
    </row>
    <row r="150" spans="1:9" x14ac:dyDescent="0.25">
      <c r="A150">
        <v>2016</v>
      </c>
      <c r="B150">
        <v>8</v>
      </c>
      <c r="C150" t="s">
        <v>17</v>
      </c>
      <c r="D150">
        <v>13</v>
      </c>
      <c r="E150" t="s">
        <v>13</v>
      </c>
      <c r="F150">
        <v>22082010</v>
      </c>
      <c r="G150" t="s">
        <v>11</v>
      </c>
      <c r="H150" s="4">
        <v>54</v>
      </c>
      <c r="I150" s="4">
        <v>203.04</v>
      </c>
    </row>
    <row r="151" spans="1:9" x14ac:dyDescent="0.25">
      <c r="A151">
        <v>2016</v>
      </c>
      <c r="B151">
        <v>8</v>
      </c>
      <c r="C151" t="s">
        <v>27</v>
      </c>
      <c r="D151">
        <v>13</v>
      </c>
      <c r="E151" t="s">
        <v>13</v>
      </c>
      <c r="F151">
        <v>22082010</v>
      </c>
      <c r="G151" t="s">
        <v>11</v>
      </c>
      <c r="H151" s="4">
        <v>27</v>
      </c>
      <c r="I151" s="4">
        <v>101.52</v>
      </c>
    </row>
    <row r="152" spans="1:9" x14ac:dyDescent="0.25">
      <c r="A152">
        <v>2016</v>
      </c>
      <c r="B152">
        <v>8</v>
      </c>
      <c r="C152" t="s">
        <v>27</v>
      </c>
      <c r="D152">
        <v>20</v>
      </c>
      <c r="E152" t="s">
        <v>58</v>
      </c>
      <c r="F152">
        <v>22082010</v>
      </c>
      <c r="G152" t="s">
        <v>11</v>
      </c>
      <c r="H152" s="4">
        <v>27</v>
      </c>
      <c r="I152" s="4">
        <v>101.52</v>
      </c>
    </row>
    <row r="153" spans="1:9" x14ac:dyDescent="0.25">
      <c r="A153">
        <v>2016</v>
      </c>
      <c r="B153">
        <v>8</v>
      </c>
      <c r="C153" t="s">
        <v>18</v>
      </c>
      <c r="D153">
        <v>4</v>
      </c>
      <c r="E153" t="s">
        <v>10</v>
      </c>
      <c r="F153">
        <v>22082010</v>
      </c>
      <c r="G153" t="s">
        <v>11</v>
      </c>
      <c r="H153" s="4">
        <v>3360</v>
      </c>
      <c r="I153" s="4">
        <v>15836.36</v>
      </c>
    </row>
    <row r="154" spans="1:9" x14ac:dyDescent="0.25">
      <c r="A154">
        <v>2016</v>
      </c>
      <c r="B154">
        <v>8</v>
      </c>
      <c r="C154" t="s">
        <v>18</v>
      </c>
      <c r="D154">
        <v>7</v>
      </c>
      <c r="E154" t="s">
        <v>16</v>
      </c>
      <c r="F154">
        <v>22082090</v>
      </c>
      <c r="G154" t="s">
        <v>20</v>
      </c>
      <c r="H154" s="4">
        <v>96000</v>
      </c>
      <c r="I154" s="4">
        <v>93570</v>
      </c>
    </row>
    <row r="155" spans="1:9" x14ac:dyDescent="0.25">
      <c r="A155">
        <v>2016</v>
      </c>
      <c r="B155">
        <v>8</v>
      </c>
      <c r="C155" t="s">
        <v>18</v>
      </c>
      <c r="D155">
        <v>13</v>
      </c>
      <c r="E155" t="s">
        <v>13</v>
      </c>
      <c r="F155">
        <v>22082010</v>
      </c>
      <c r="G155" t="s">
        <v>11</v>
      </c>
      <c r="H155" s="4">
        <v>225</v>
      </c>
      <c r="I155" s="4">
        <v>846</v>
      </c>
    </row>
    <row r="156" spans="1:9" x14ac:dyDescent="0.25">
      <c r="A156">
        <v>2016</v>
      </c>
      <c r="B156">
        <v>8</v>
      </c>
      <c r="C156" t="s">
        <v>21</v>
      </c>
      <c r="D156">
        <v>13</v>
      </c>
      <c r="E156" t="s">
        <v>13</v>
      </c>
      <c r="F156">
        <v>22082010</v>
      </c>
      <c r="G156" t="s">
        <v>11</v>
      </c>
      <c r="H156" s="4">
        <v>19908</v>
      </c>
      <c r="I156" s="4">
        <v>323023.84000000003</v>
      </c>
    </row>
    <row r="157" spans="1:9" x14ac:dyDescent="0.25">
      <c r="A157">
        <v>2016</v>
      </c>
      <c r="B157">
        <v>8</v>
      </c>
      <c r="C157" t="s">
        <v>53</v>
      </c>
      <c r="D157">
        <v>2</v>
      </c>
      <c r="E157" t="s">
        <v>75</v>
      </c>
      <c r="F157">
        <v>22082010</v>
      </c>
      <c r="G157" t="s">
        <v>11</v>
      </c>
      <c r="H157" s="4">
        <v>504</v>
      </c>
      <c r="I157" s="4">
        <v>3959.09</v>
      </c>
    </row>
    <row r="158" spans="1:9" x14ac:dyDescent="0.25">
      <c r="A158">
        <v>2016</v>
      </c>
      <c r="B158">
        <v>8</v>
      </c>
      <c r="C158" t="s">
        <v>54</v>
      </c>
      <c r="D158">
        <v>4</v>
      </c>
      <c r="E158" t="s">
        <v>10</v>
      </c>
      <c r="F158">
        <v>22082010</v>
      </c>
      <c r="G158" t="s">
        <v>11</v>
      </c>
      <c r="H158" s="4">
        <v>840</v>
      </c>
      <c r="I158" s="4">
        <v>28637.41</v>
      </c>
    </row>
    <row r="159" spans="1:9" x14ac:dyDescent="0.25">
      <c r="A159">
        <v>2016</v>
      </c>
      <c r="B159">
        <v>8</v>
      </c>
      <c r="C159" t="s">
        <v>22</v>
      </c>
      <c r="D159">
        <v>4</v>
      </c>
      <c r="E159" t="s">
        <v>10</v>
      </c>
      <c r="F159">
        <v>22082010</v>
      </c>
      <c r="G159" t="s">
        <v>11</v>
      </c>
      <c r="H159" s="4">
        <v>210</v>
      </c>
      <c r="I159" s="4">
        <v>2100</v>
      </c>
    </row>
    <row r="160" spans="1:9" x14ac:dyDescent="0.25">
      <c r="A160">
        <v>2016</v>
      </c>
      <c r="B160">
        <v>8</v>
      </c>
      <c r="C160" t="s">
        <v>48</v>
      </c>
      <c r="D160">
        <v>4</v>
      </c>
      <c r="E160" t="s">
        <v>10</v>
      </c>
      <c r="F160">
        <v>22082010</v>
      </c>
      <c r="G160" t="s">
        <v>11</v>
      </c>
      <c r="H160" s="4">
        <v>450</v>
      </c>
      <c r="I160" s="4">
        <v>2502</v>
      </c>
    </row>
    <row r="161" spans="1:9" x14ac:dyDescent="0.25">
      <c r="A161">
        <v>2016</v>
      </c>
      <c r="B161">
        <v>8</v>
      </c>
      <c r="C161" t="s">
        <v>52</v>
      </c>
      <c r="D161">
        <v>4</v>
      </c>
      <c r="E161" t="s">
        <v>10</v>
      </c>
      <c r="F161">
        <v>22082010</v>
      </c>
      <c r="G161" t="s">
        <v>11</v>
      </c>
      <c r="H161" s="4">
        <v>184.8</v>
      </c>
      <c r="I161" s="4">
        <v>2244</v>
      </c>
    </row>
    <row r="162" spans="1:9" x14ac:dyDescent="0.25">
      <c r="A162">
        <v>2016</v>
      </c>
      <c r="B162">
        <v>8</v>
      </c>
      <c r="C162" t="s">
        <v>28</v>
      </c>
      <c r="D162">
        <v>4</v>
      </c>
      <c r="E162" t="s">
        <v>10</v>
      </c>
      <c r="F162">
        <v>22082010</v>
      </c>
      <c r="G162" t="s">
        <v>11</v>
      </c>
      <c r="H162" s="4">
        <v>366</v>
      </c>
      <c r="I162" s="4">
        <v>4150</v>
      </c>
    </row>
    <row r="163" spans="1:9" x14ac:dyDescent="0.25">
      <c r="A163">
        <v>2016</v>
      </c>
      <c r="B163">
        <v>8</v>
      </c>
      <c r="C163" t="s">
        <v>28</v>
      </c>
      <c r="D163">
        <v>13</v>
      </c>
      <c r="E163" t="s">
        <v>13</v>
      </c>
      <c r="F163">
        <v>22082010</v>
      </c>
      <c r="G163" t="s">
        <v>11</v>
      </c>
      <c r="H163" s="4">
        <v>27</v>
      </c>
      <c r="I163" s="4">
        <v>101.52</v>
      </c>
    </row>
    <row r="164" spans="1:9" x14ac:dyDescent="0.25">
      <c r="A164">
        <v>2016</v>
      </c>
      <c r="B164">
        <v>8</v>
      </c>
      <c r="C164" t="s">
        <v>35</v>
      </c>
      <c r="D164">
        <v>4</v>
      </c>
      <c r="E164" t="s">
        <v>10</v>
      </c>
      <c r="F164">
        <v>22082010</v>
      </c>
      <c r="G164" t="s">
        <v>11</v>
      </c>
      <c r="H164" s="4">
        <v>594</v>
      </c>
      <c r="I164" s="4">
        <v>6360</v>
      </c>
    </row>
    <row r="165" spans="1:9" x14ac:dyDescent="0.25">
      <c r="A165">
        <v>2016</v>
      </c>
      <c r="B165">
        <v>9</v>
      </c>
      <c r="C165" t="s">
        <v>9</v>
      </c>
      <c r="D165">
        <v>4</v>
      </c>
      <c r="E165" t="s">
        <v>10</v>
      </c>
      <c r="F165">
        <v>22082010</v>
      </c>
      <c r="G165" t="s">
        <v>11</v>
      </c>
      <c r="H165" s="4">
        <v>5082.6000000000004</v>
      </c>
      <c r="I165" s="4">
        <v>24523</v>
      </c>
    </row>
    <row r="166" spans="1:9" x14ac:dyDescent="0.25">
      <c r="A166">
        <v>2016</v>
      </c>
      <c r="B166">
        <v>9</v>
      </c>
      <c r="C166" t="s">
        <v>9</v>
      </c>
      <c r="D166">
        <v>8</v>
      </c>
      <c r="E166" t="s">
        <v>57</v>
      </c>
      <c r="F166">
        <v>22082090</v>
      </c>
      <c r="G166" t="s">
        <v>20</v>
      </c>
      <c r="H166" s="4">
        <v>25000</v>
      </c>
      <c r="I166" s="4">
        <v>142612.75</v>
      </c>
    </row>
    <row r="167" spans="1:9" x14ac:dyDescent="0.25">
      <c r="A167">
        <v>2016</v>
      </c>
      <c r="B167">
        <v>9</v>
      </c>
      <c r="C167" t="s">
        <v>12</v>
      </c>
      <c r="D167">
        <v>4</v>
      </c>
      <c r="E167" t="s">
        <v>10</v>
      </c>
      <c r="F167">
        <v>22082010</v>
      </c>
      <c r="G167" t="s">
        <v>11</v>
      </c>
      <c r="H167" s="4">
        <v>8565</v>
      </c>
      <c r="I167" s="4">
        <v>35075</v>
      </c>
    </row>
    <row r="168" spans="1:9" x14ac:dyDescent="0.25">
      <c r="A168">
        <v>2016</v>
      </c>
      <c r="B168">
        <v>9</v>
      </c>
      <c r="C168" t="s">
        <v>12</v>
      </c>
      <c r="D168">
        <v>20</v>
      </c>
      <c r="E168" t="s">
        <v>58</v>
      </c>
      <c r="F168">
        <v>22082010</v>
      </c>
      <c r="G168" t="s">
        <v>11</v>
      </c>
      <c r="H168" s="4">
        <v>9</v>
      </c>
      <c r="I168" s="4">
        <v>33.840000000000003</v>
      </c>
    </row>
    <row r="169" spans="1:9" x14ac:dyDescent="0.25">
      <c r="A169">
        <v>2016</v>
      </c>
      <c r="B169">
        <v>9</v>
      </c>
      <c r="C169" t="s">
        <v>31</v>
      </c>
      <c r="D169">
        <v>4</v>
      </c>
      <c r="E169" t="s">
        <v>10</v>
      </c>
      <c r="F169">
        <v>22082010</v>
      </c>
      <c r="G169" t="s">
        <v>11</v>
      </c>
      <c r="H169" s="4">
        <v>526.4</v>
      </c>
      <c r="I169" s="4">
        <v>3824</v>
      </c>
    </row>
    <row r="170" spans="1:9" x14ac:dyDescent="0.25">
      <c r="A170">
        <v>2016</v>
      </c>
      <c r="B170">
        <v>9</v>
      </c>
      <c r="C170" t="s">
        <v>31</v>
      </c>
      <c r="D170">
        <v>13</v>
      </c>
      <c r="E170" t="s">
        <v>13</v>
      </c>
      <c r="F170">
        <v>22082010</v>
      </c>
      <c r="G170" t="s">
        <v>11</v>
      </c>
      <c r="H170" s="4">
        <v>870</v>
      </c>
      <c r="I170" s="4">
        <v>6755</v>
      </c>
    </row>
    <row r="171" spans="1:9" x14ac:dyDescent="0.25">
      <c r="A171">
        <v>2016</v>
      </c>
      <c r="B171">
        <v>9</v>
      </c>
      <c r="C171" t="s">
        <v>15</v>
      </c>
      <c r="D171">
        <v>4</v>
      </c>
      <c r="E171" t="s">
        <v>10</v>
      </c>
      <c r="F171">
        <v>22082010</v>
      </c>
      <c r="G171" t="s">
        <v>11</v>
      </c>
      <c r="H171" s="4">
        <v>3663</v>
      </c>
      <c r="I171" s="4">
        <v>22153.97</v>
      </c>
    </row>
    <row r="172" spans="1:9" x14ac:dyDescent="0.25">
      <c r="A172">
        <v>2016</v>
      </c>
      <c r="B172">
        <v>9</v>
      </c>
      <c r="C172" t="s">
        <v>15</v>
      </c>
      <c r="D172">
        <v>6</v>
      </c>
      <c r="E172" t="s">
        <v>19</v>
      </c>
      <c r="F172">
        <v>22082010</v>
      </c>
      <c r="G172" t="s">
        <v>11</v>
      </c>
      <c r="H172" s="4">
        <v>1260</v>
      </c>
      <c r="I172" s="4">
        <v>6664</v>
      </c>
    </row>
    <row r="173" spans="1:9" x14ac:dyDescent="0.25">
      <c r="A173">
        <v>2016</v>
      </c>
      <c r="B173">
        <v>9</v>
      </c>
      <c r="C173" t="s">
        <v>26</v>
      </c>
      <c r="D173">
        <v>13</v>
      </c>
      <c r="E173" t="s">
        <v>13</v>
      </c>
      <c r="F173">
        <v>22082090</v>
      </c>
      <c r="G173" t="s">
        <v>20</v>
      </c>
      <c r="H173" s="4">
        <v>630</v>
      </c>
      <c r="I173" s="4">
        <v>3050</v>
      </c>
    </row>
    <row r="174" spans="1:9" x14ac:dyDescent="0.25">
      <c r="A174">
        <v>2016</v>
      </c>
      <c r="B174">
        <v>9</v>
      </c>
      <c r="C174" t="s">
        <v>18</v>
      </c>
      <c r="D174">
        <v>7</v>
      </c>
      <c r="E174" t="s">
        <v>16</v>
      </c>
      <c r="F174">
        <v>22082010</v>
      </c>
      <c r="G174" t="s">
        <v>11</v>
      </c>
      <c r="H174" s="4">
        <v>1520.4</v>
      </c>
      <c r="I174" s="4">
        <v>16195.05</v>
      </c>
    </row>
    <row r="175" spans="1:9" x14ac:dyDescent="0.25">
      <c r="A175">
        <v>2016</v>
      </c>
      <c r="B175">
        <v>9</v>
      </c>
      <c r="C175" t="s">
        <v>18</v>
      </c>
      <c r="D175">
        <v>7</v>
      </c>
      <c r="E175" t="s">
        <v>16</v>
      </c>
      <c r="F175">
        <v>22082090</v>
      </c>
      <c r="G175" t="s">
        <v>20</v>
      </c>
      <c r="H175" s="4">
        <v>144000</v>
      </c>
      <c r="I175" s="4">
        <v>140455.6</v>
      </c>
    </row>
    <row r="176" spans="1:9" x14ac:dyDescent="0.25">
      <c r="A176">
        <v>2016</v>
      </c>
      <c r="B176">
        <v>9</v>
      </c>
      <c r="C176" t="s">
        <v>21</v>
      </c>
      <c r="D176">
        <v>7</v>
      </c>
      <c r="E176" t="s">
        <v>16</v>
      </c>
      <c r="F176">
        <v>22082090</v>
      </c>
      <c r="G176" t="s">
        <v>20</v>
      </c>
      <c r="H176" s="4">
        <v>48000</v>
      </c>
      <c r="I176" s="4">
        <v>61679.199999999997</v>
      </c>
    </row>
    <row r="177" spans="1:9" x14ac:dyDescent="0.25">
      <c r="A177">
        <v>2016</v>
      </c>
      <c r="B177">
        <v>9</v>
      </c>
      <c r="C177" t="s">
        <v>50</v>
      </c>
      <c r="D177">
        <v>7</v>
      </c>
      <c r="E177" t="s">
        <v>16</v>
      </c>
      <c r="F177">
        <v>22082010</v>
      </c>
      <c r="G177" t="s">
        <v>11</v>
      </c>
      <c r="H177" s="4">
        <v>252</v>
      </c>
      <c r="I177" s="4">
        <v>2080.3000000000002</v>
      </c>
    </row>
    <row r="178" spans="1:9" x14ac:dyDescent="0.25">
      <c r="A178">
        <v>2016</v>
      </c>
      <c r="B178">
        <v>9</v>
      </c>
      <c r="C178" t="s">
        <v>22</v>
      </c>
      <c r="D178">
        <v>7</v>
      </c>
      <c r="E178" t="s">
        <v>16</v>
      </c>
      <c r="F178">
        <v>22082090</v>
      </c>
      <c r="G178" t="s">
        <v>20</v>
      </c>
      <c r="H178" s="4">
        <v>24000</v>
      </c>
      <c r="I178" s="4">
        <v>30632.82</v>
      </c>
    </row>
    <row r="179" spans="1:9" x14ac:dyDescent="0.25">
      <c r="A179">
        <v>2016</v>
      </c>
      <c r="B179">
        <v>9</v>
      </c>
      <c r="C179" t="s">
        <v>65</v>
      </c>
      <c r="D179">
        <v>4</v>
      </c>
      <c r="E179" t="s">
        <v>10</v>
      </c>
      <c r="F179">
        <v>22082010</v>
      </c>
      <c r="G179" t="s">
        <v>11</v>
      </c>
      <c r="H179" s="4">
        <v>630</v>
      </c>
      <c r="I179" s="4">
        <v>6300</v>
      </c>
    </row>
    <row r="180" spans="1:9" x14ac:dyDescent="0.25">
      <c r="A180">
        <v>2016</v>
      </c>
      <c r="B180">
        <v>9</v>
      </c>
      <c r="C180" t="s">
        <v>48</v>
      </c>
      <c r="D180">
        <v>4</v>
      </c>
      <c r="E180" t="s">
        <v>10</v>
      </c>
      <c r="F180">
        <v>22082010</v>
      </c>
      <c r="G180" t="s">
        <v>11</v>
      </c>
      <c r="H180" s="4">
        <v>225</v>
      </c>
      <c r="I180" s="4">
        <v>2400</v>
      </c>
    </row>
    <row r="181" spans="1:9" x14ac:dyDescent="0.25">
      <c r="A181">
        <v>2016</v>
      </c>
      <c r="B181">
        <v>9</v>
      </c>
      <c r="C181" t="s">
        <v>28</v>
      </c>
      <c r="D181">
        <v>4</v>
      </c>
      <c r="E181" t="s">
        <v>10</v>
      </c>
      <c r="F181">
        <v>22082010</v>
      </c>
      <c r="G181" t="s">
        <v>11</v>
      </c>
      <c r="H181" s="4">
        <v>515.70000000000005</v>
      </c>
      <c r="I181" s="4">
        <v>5450</v>
      </c>
    </row>
    <row r="182" spans="1:9" x14ac:dyDescent="0.25">
      <c r="A182">
        <v>2016</v>
      </c>
      <c r="B182">
        <v>9</v>
      </c>
      <c r="C182" t="s">
        <v>34</v>
      </c>
      <c r="D182">
        <v>4</v>
      </c>
      <c r="E182" t="s">
        <v>10</v>
      </c>
      <c r="F182">
        <v>22082010</v>
      </c>
      <c r="G182" t="s">
        <v>11</v>
      </c>
      <c r="H182" s="4">
        <v>258</v>
      </c>
      <c r="I182" s="4">
        <v>1570</v>
      </c>
    </row>
    <row r="183" spans="1:9" x14ac:dyDescent="0.25">
      <c r="A183">
        <v>2016</v>
      </c>
      <c r="B183">
        <v>9</v>
      </c>
      <c r="C183" t="s">
        <v>59</v>
      </c>
      <c r="D183">
        <v>4</v>
      </c>
      <c r="E183" t="s">
        <v>10</v>
      </c>
      <c r="F183">
        <v>22082010</v>
      </c>
      <c r="G183" t="s">
        <v>11</v>
      </c>
      <c r="H183" s="4">
        <v>117</v>
      </c>
      <c r="I183" s="4">
        <v>2400</v>
      </c>
    </row>
    <row r="184" spans="1:9" x14ac:dyDescent="0.25">
      <c r="A184">
        <v>2016</v>
      </c>
      <c r="B184">
        <v>9</v>
      </c>
      <c r="C184" t="s">
        <v>59</v>
      </c>
      <c r="D184">
        <v>8</v>
      </c>
      <c r="E184" t="s">
        <v>57</v>
      </c>
      <c r="F184">
        <v>22082090</v>
      </c>
      <c r="G184" t="s">
        <v>20</v>
      </c>
      <c r="H184" s="4">
        <v>50000</v>
      </c>
      <c r="I184" s="4">
        <v>227895.95</v>
      </c>
    </row>
    <row r="185" spans="1:9" x14ac:dyDescent="0.25">
      <c r="A185">
        <v>2016</v>
      </c>
      <c r="B185">
        <v>9</v>
      </c>
      <c r="C185" t="s">
        <v>35</v>
      </c>
      <c r="D185">
        <v>4</v>
      </c>
      <c r="E185" t="s">
        <v>10</v>
      </c>
      <c r="F185">
        <v>22082010</v>
      </c>
      <c r="G185" t="s">
        <v>11</v>
      </c>
      <c r="H185" s="4">
        <v>4132.8</v>
      </c>
      <c r="I185" s="4">
        <v>38103.74</v>
      </c>
    </row>
    <row r="186" spans="1:9" x14ac:dyDescent="0.25">
      <c r="A186">
        <v>2016</v>
      </c>
      <c r="B186">
        <v>9</v>
      </c>
      <c r="C186" t="s">
        <v>30</v>
      </c>
      <c r="D186">
        <v>6</v>
      </c>
      <c r="E186" t="s">
        <v>19</v>
      </c>
      <c r="F186">
        <v>22082010</v>
      </c>
      <c r="G186" t="s">
        <v>11</v>
      </c>
      <c r="H186" s="4">
        <v>210</v>
      </c>
      <c r="I186" s="4">
        <v>1677.67</v>
      </c>
    </row>
    <row r="187" spans="1:9" x14ac:dyDescent="0.25">
      <c r="A187">
        <v>2016</v>
      </c>
      <c r="B187">
        <v>9</v>
      </c>
      <c r="C187" t="s">
        <v>44</v>
      </c>
      <c r="D187">
        <v>4</v>
      </c>
      <c r="E187" t="s">
        <v>10</v>
      </c>
      <c r="F187">
        <v>22082010</v>
      </c>
      <c r="G187" t="s">
        <v>11</v>
      </c>
      <c r="H187" s="4">
        <v>1530</v>
      </c>
      <c r="I187" s="4">
        <v>12114</v>
      </c>
    </row>
    <row r="188" spans="1:9" x14ac:dyDescent="0.25">
      <c r="A188">
        <v>2016</v>
      </c>
      <c r="B188">
        <v>9</v>
      </c>
      <c r="C188" t="s">
        <v>44</v>
      </c>
      <c r="D188">
        <v>5</v>
      </c>
      <c r="E188" t="s">
        <v>71</v>
      </c>
      <c r="F188">
        <v>22082010</v>
      </c>
      <c r="G188" t="s">
        <v>11</v>
      </c>
      <c r="H188" s="4">
        <v>2800</v>
      </c>
      <c r="I188" s="4">
        <v>7929.93</v>
      </c>
    </row>
    <row r="189" spans="1:9" x14ac:dyDescent="0.25">
      <c r="A189">
        <v>2016</v>
      </c>
      <c r="B189">
        <v>10</v>
      </c>
      <c r="C189" t="s">
        <v>12</v>
      </c>
      <c r="D189">
        <v>4</v>
      </c>
      <c r="E189" t="s">
        <v>10</v>
      </c>
      <c r="F189">
        <v>22082010</v>
      </c>
      <c r="G189" t="s">
        <v>11</v>
      </c>
      <c r="H189" s="4">
        <v>14040</v>
      </c>
      <c r="I189" s="4">
        <v>87360</v>
      </c>
    </row>
    <row r="190" spans="1:9" x14ac:dyDescent="0.25">
      <c r="A190">
        <v>2016</v>
      </c>
      <c r="B190">
        <v>10</v>
      </c>
      <c r="C190" t="s">
        <v>67</v>
      </c>
      <c r="D190">
        <v>13</v>
      </c>
      <c r="E190" t="s">
        <v>13</v>
      </c>
      <c r="F190">
        <v>22082010</v>
      </c>
      <c r="G190" t="s">
        <v>11</v>
      </c>
      <c r="H190" s="4">
        <v>45</v>
      </c>
      <c r="I190" s="4">
        <v>450</v>
      </c>
    </row>
    <row r="191" spans="1:9" x14ac:dyDescent="0.25">
      <c r="A191">
        <v>2016</v>
      </c>
      <c r="B191">
        <v>10</v>
      </c>
      <c r="C191" t="s">
        <v>15</v>
      </c>
      <c r="D191">
        <v>7</v>
      </c>
      <c r="E191" t="s">
        <v>16</v>
      </c>
      <c r="F191">
        <v>22082010</v>
      </c>
      <c r="G191" t="s">
        <v>11</v>
      </c>
      <c r="H191" s="4">
        <v>2082.9</v>
      </c>
      <c r="I191" s="4">
        <v>15781.86</v>
      </c>
    </row>
    <row r="192" spans="1:9" x14ac:dyDescent="0.25">
      <c r="A192">
        <v>2016</v>
      </c>
      <c r="B192">
        <v>10</v>
      </c>
      <c r="C192" t="s">
        <v>17</v>
      </c>
      <c r="D192">
        <v>13</v>
      </c>
      <c r="E192" t="s">
        <v>13</v>
      </c>
      <c r="F192">
        <v>22082010</v>
      </c>
      <c r="G192" t="s">
        <v>11</v>
      </c>
      <c r="H192" s="4">
        <v>81</v>
      </c>
      <c r="I192" s="4">
        <v>304.56</v>
      </c>
    </row>
    <row r="193" spans="1:9" x14ac:dyDescent="0.25">
      <c r="A193">
        <v>2016</v>
      </c>
      <c r="B193">
        <v>10</v>
      </c>
      <c r="C193" t="s">
        <v>18</v>
      </c>
      <c r="D193">
        <v>13</v>
      </c>
      <c r="E193" t="s">
        <v>13</v>
      </c>
      <c r="F193">
        <v>22082010</v>
      </c>
      <c r="G193" t="s">
        <v>11</v>
      </c>
      <c r="H193" s="4">
        <v>63</v>
      </c>
      <c r="I193" s="4">
        <v>236.88</v>
      </c>
    </row>
    <row r="194" spans="1:9" x14ac:dyDescent="0.25">
      <c r="A194">
        <v>2016</v>
      </c>
      <c r="B194">
        <v>10</v>
      </c>
      <c r="C194" t="s">
        <v>18</v>
      </c>
      <c r="D194">
        <v>13</v>
      </c>
      <c r="E194" t="s">
        <v>13</v>
      </c>
      <c r="F194">
        <v>22082090</v>
      </c>
      <c r="G194" t="s">
        <v>20</v>
      </c>
      <c r="H194" s="4">
        <v>144000</v>
      </c>
      <c r="I194" s="4">
        <v>141290.4</v>
      </c>
    </row>
    <row r="195" spans="1:9" x14ac:dyDescent="0.25">
      <c r="A195">
        <v>2016</v>
      </c>
      <c r="B195">
        <v>10</v>
      </c>
      <c r="C195" t="s">
        <v>21</v>
      </c>
      <c r="D195">
        <v>4</v>
      </c>
      <c r="E195" t="s">
        <v>10</v>
      </c>
      <c r="F195">
        <v>22082010</v>
      </c>
      <c r="G195" t="s">
        <v>11</v>
      </c>
      <c r="H195" s="4">
        <v>3520</v>
      </c>
      <c r="I195" s="4">
        <v>22335</v>
      </c>
    </row>
    <row r="196" spans="1:9" x14ac:dyDescent="0.25">
      <c r="A196">
        <v>2016</v>
      </c>
      <c r="B196">
        <v>10</v>
      </c>
      <c r="C196" t="s">
        <v>21</v>
      </c>
      <c r="D196">
        <v>6</v>
      </c>
      <c r="E196" t="s">
        <v>19</v>
      </c>
      <c r="F196">
        <v>22082010</v>
      </c>
      <c r="G196" t="s">
        <v>11</v>
      </c>
      <c r="H196" s="4">
        <v>11529</v>
      </c>
      <c r="I196" s="4">
        <v>65176</v>
      </c>
    </row>
    <row r="197" spans="1:9" x14ac:dyDescent="0.25">
      <c r="A197">
        <v>2016</v>
      </c>
      <c r="B197">
        <v>10</v>
      </c>
      <c r="C197" t="s">
        <v>21</v>
      </c>
      <c r="D197">
        <v>13</v>
      </c>
      <c r="E197" t="s">
        <v>13</v>
      </c>
      <c r="F197">
        <v>22082010</v>
      </c>
      <c r="G197" t="s">
        <v>11</v>
      </c>
      <c r="H197" s="4">
        <v>423</v>
      </c>
      <c r="I197" s="4">
        <v>1590.48</v>
      </c>
    </row>
    <row r="198" spans="1:9" x14ac:dyDescent="0.25">
      <c r="A198">
        <v>2016</v>
      </c>
      <c r="B198">
        <v>10</v>
      </c>
      <c r="C198" t="s">
        <v>76</v>
      </c>
      <c r="D198">
        <v>7</v>
      </c>
      <c r="E198" t="s">
        <v>16</v>
      </c>
      <c r="F198">
        <v>22082010</v>
      </c>
      <c r="G198" t="s">
        <v>11</v>
      </c>
      <c r="H198" s="4">
        <v>84</v>
      </c>
      <c r="I198" s="4">
        <v>836.97</v>
      </c>
    </row>
    <row r="199" spans="1:9" x14ac:dyDescent="0.25">
      <c r="A199">
        <v>2016</v>
      </c>
      <c r="B199">
        <v>10</v>
      </c>
      <c r="C199" t="s">
        <v>40</v>
      </c>
      <c r="D199">
        <v>7</v>
      </c>
      <c r="E199" t="s">
        <v>16</v>
      </c>
      <c r="F199">
        <v>22082010</v>
      </c>
      <c r="G199" t="s">
        <v>11</v>
      </c>
      <c r="H199" s="4">
        <v>168</v>
      </c>
      <c r="I199" s="4">
        <v>1360</v>
      </c>
    </row>
    <row r="200" spans="1:9" x14ac:dyDescent="0.25">
      <c r="A200">
        <v>2016</v>
      </c>
      <c r="B200">
        <v>10</v>
      </c>
      <c r="C200" t="s">
        <v>28</v>
      </c>
      <c r="D200">
        <v>13</v>
      </c>
      <c r="E200" t="s">
        <v>13</v>
      </c>
      <c r="F200">
        <v>22082010</v>
      </c>
      <c r="G200" t="s">
        <v>11</v>
      </c>
      <c r="H200" s="4">
        <v>90</v>
      </c>
      <c r="I200" s="4">
        <v>338.4</v>
      </c>
    </row>
    <row r="201" spans="1:9" x14ac:dyDescent="0.25">
      <c r="A201">
        <v>2016</v>
      </c>
      <c r="B201">
        <v>10</v>
      </c>
      <c r="C201" t="s">
        <v>34</v>
      </c>
      <c r="D201">
        <v>4</v>
      </c>
      <c r="E201" t="s">
        <v>10</v>
      </c>
      <c r="F201">
        <v>22082010</v>
      </c>
      <c r="G201" t="s">
        <v>11</v>
      </c>
      <c r="H201" s="4">
        <v>483</v>
      </c>
      <c r="I201" s="4">
        <v>3490</v>
      </c>
    </row>
    <row r="202" spans="1:9" x14ac:dyDescent="0.25">
      <c r="A202">
        <v>2016</v>
      </c>
      <c r="B202">
        <v>10</v>
      </c>
      <c r="C202" t="s">
        <v>29</v>
      </c>
      <c r="D202">
        <v>4</v>
      </c>
      <c r="E202" t="s">
        <v>10</v>
      </c>
      <c r="F202">
        <v>22082010</v>
      </c>
      <c r="G202" t="s">
        <v>11</v>
      </c>
      <c r="H202" s="4">
        <v>5940</v>
      </c>
      <c r="I202" s="4">
        <v>29559.73</v>
      </c>
    </row>
    <row r="203" spans="1:9" x14ac:dyDescent="0.25">
      <c r="A203">
        <v>2016</v>
      </c>
      <c r="B203">
        <v>10</v>
      </c>
      <c r="C203" t="s">
        <v>29</v>
      </c>
      <c r="D203">
        <v>6</v>
      </c>
      <c r="E203" t="s">
        <v>19</v>
      </c>
      <c r="F203">
        <v>22082010</v>
      </c>
      <c r="G203" t="s">
        <v>11</v>
      </c>
      <c r="H203" s="4">
        <v>42</v>
      </c>
      <c r="I203" s="4">
        <v>617.44000000000005</v>
      </c>
    </row>
    <row r="204" spans="1:9" x14ac:dyDescent="0.25">
      <c r="A204">
        <v>2016</v>
      </c>
      <c r="B204">
        <v>10</v>
      </c>
      <c r="C204" t="s">
        <v>59</v>
      </c>
      <c r="D204">
        <v>8</v>
      </c>
      <c r="E204" t="s">
        <v>57</v>
      </c>
      <c r="F204">
        <v>22082090</v>
      </c>
      <c r="G204" t="s">
        <v>20</v>
      </c>
      <c r="H204" s="4">
        <v>25000</v>
      </c>
      <c r="I204" s="4">
        <v>105241.75</v>
      </c>
    </row>
    <row r="205" spans="1:9" x14ac:dyDescent="0.25">
      <c r="A205">
        <v>2016</v>
      </c>
      <c r="B205">
        <v>10</v>
      </c>
      <c r="C205" t="s">
        <v>36</v>
      </c>
      <c r="D205">
        <v>4</v>
      </c>
      <c r="E205" t="s">
        <v>10</v>
      </c>
      <c r="F205">
        <v>22082010</v>
      </c>
      <c r="G205" t="s">
        <v>11</v>
      </c>
      <c r="H205" s="4">
        <v>3360</v>
      </c>
      <c r="I205" s="4">
        <v>16800</v>
      </c>
    </row>
    <row r="206" spans="1:9" x14ac:dyDescent="0.25">
      <c r="A206">
        <v>2016</v>
      </c>
      <c r="B206">
        <v>11</v>
      </c>
      <c r="C206" t="s">
        <v>9</v>
      </c>
      <c r="D206">
        <v>13</v>
      </c>
      <c r="E206" t="s">
        <v>13</v>
      </c>
      <c r="F206">
        <v>22082010</v>
      </c>
      <c r="G206" t="s">
        <v>11</v>
      </c>
      <c r="H206" s="4">
        <v>49.5</v>
      </c>
      <c r="I206" s="4">
        <v>490.8</v>
      </c>
    </row>
    <row r="207" spans="1:9" x14ac:dyDescent="0.25">
      <c r="A207">
        <v>2016</v>
      </c>
      <c r="B207">
        <v>11</v>
      </c>
      <c r="C207" t="s">
        <v>31</v>
      </c>
      <c r="D207">
        <v>4</v>
      </c>
      <c r="E207" t="s">
        <v>10</v>
      </c>
      <c r="F207">
        <v>22082010</v>
      </c>
      <c r="G207" t="s">
        <v>11</v>
      </c>
      <c r="H207" s="4">
        <v>336</v>
      </c>
      <c r="I207" s="4">
        <v>1352</v>
      </c>
    </row>
    <row r="208" spans="1:9" x14ac:dyDescent="0.25">
      <c r="A208">
        <v>2016</v>
      </c>
      <c r="B208">
        <v>11</v>
      </c>
      <c r="C208" t="s">
        <v>31</v>
      </c>
      <c r="D208">
        <v>13</v>
      </c>
      <c r="E208" t="s">
        <v>13</v>
      </c>
      <c r="F208">
        <v>22082010</v>
      </c>
      <c r="G208" t="s">
        <v>11</v>
      </c>
      <c r="H208" s="4">
        <v>3035</v>
      </c>
      <c r="I208" s="4">
        <v>18188</v>
      </c>
    </row>
    <row r="209" spans="1:9" x14ac:dyDescent="0.25">
      <c r="A209">
        <v>2016</v>
      </c>
      <c r="B209">
        <v>11</v>
      </c>
      <c r="C209" t="s">
        <v>25</v>
      </c>
      <c r="D209">
        <v>13</v>
      </c>
      <c r="E209" t="s">
        <v>13</v>
      </c>
      <c r="F209">
        <v>22082010</v>
      </c>
      <c r="G209" t="s">
        <v>11</v>
      </c>
      <c r="H209" s="4">
        <v>54</v>
      </c>
      <c r="I209" s="4">
        <v>203.04</v>
      </c>
    </row>
    <row r="210" spans="1:9" x14ac:dyDescent="0.25">
      <c r="A210">
        <v>2016</v>
      </c>
      <c r="B210">
        <v>11</v>
      </c>
      <c r="C210" t="s">
        <v>15</v>
      </c>
      <c r="D210">
        <v>4</v>
      </c>
      <c r="E210" t="s">
        <v>10</v>
      </c>
      <c r="F210">
        <v>22082010</v>
      </c>
      <c r="G210" t="s">
        <v>11</v>
      </c>
      <c r="H210" s="4">
        <v>1188</v>
      </c>
      <c r="I210" s="4">
        <v>10631.28</v>
      </c>
    </row>
    <row r="211" spans="1:9" x14ac:dyDescent="0.25">
      <c r="A211">
        <v>2016</v>
      </c>
      <c r="B211">
        <v>11</v>
      </c>
      <c r="C211" t="s">
        <v>15</v>
      </c>
      <c r="D211">
        <v>7</v>
      </c>
      <c r="E211" t="s">
        <v>16</v>
      </c>
      <c r="F211">
        <v>22082010</v>
      </c>
      <c r="G211" t="s">
        <v>11</v>
      </c>
      <c r="H211" s="4">
        <v>1352</v>
      </c>
      <c r="I211" s="4">
        <v>11604.52</v>
      </c>
    </row>
    <row r="212" spans="1:9" x14ac:dyDescent="0.25">
      <c r="A212">
        <v>2016</v>
      </c>
      <c r="B212">
        <v>11</v>
      </c>
      <c r="C212" t="s">
        <v>17</v>
      </c>
      <c r="D212">
        <v>13</v>
      </c>
      <c r="E212" t="s">
        <v>13</v>
      </c>
      <c r="F212">
        <v>22082010</v>
      </c>
      <c r="G212" t="s">
        <v>11</v>
      </c>
      <c r="H212" s="4">
        <v>63</v>
      </c>
      <c r="I212" s="4">
        <v>236.88</v>
      </c>
    </row>
    <row r="213" spans="1:9" x14ac:dyDescent="0.25">
      <c r="A213">
        <v>2016</v>
      </c>
      <c r="B213">
        <v>11</v>
      </c>
      <c r="C213" t="s">
        <v>47</v>
      </c>
      <c r="D213">
        <v>13</v>
      </c>
      <c r="E213" t="s">
        <v>13</v>
      </c>
      <c r="F213">
        <v>22082010</v>
      </c>
      <c r="G213" t="s">
        <v>11</v>
      </c>
      <c r="H213" s="4">
        <v>231</v>
      </c>
      <c r="I213" s="4">
        <v>2475</v>
      </c>
    </row>
    <row r="214" spans="1:9" x14ac:dyDescent="0.25">
      <c r="A214">
        <v>2016</v>
      </c>
      <c r="B214">
        <v>11</v>
      </c>
      <c r="C214" t="s">
        <v>18</v>
      </c>
      <c r="D214">
        <v>7</v>
      </c>
      <c r="E214" t="s">
        <v>16</v>
      </c>
      <c r="F214">
        <v>22082010</v>
      </c>
      <c r="G214" t="s">
        <v>11</v>
      </c>
      <c r="H214" s="4">
        <v>512.5</v>
      </c>
      <c r="I214" s="4">
        <v>5321.12</v>
      </c>
    </row>
    <row r="215" spans="1:9" x14ac:dyDescent="0.25">
      <c r="A215">
        <v>2016</v>
      </c>
      <c r="B215">
        <v>11</v>
      </c>
      <c r="C215" t="s">
        <v>18</v>
      </c>
      <c r="D215">
        <v>13</v>
      </c>
      <c r="E215" t="s">
        <v>13</v>
      </c>
      <c r="F215">
        <v>22082010</v>
      </c>
      <c r="G215" t="s">
        <v>11</v>
      </c>
      <c r="H215" s="4">
        <v>414</v>
      </c>
      <c r="I215" s="4">
        <v>1556.64</v>
      </c>
    </row>
    <row r="216" spans="1:9" x14ac:dyDescent="0.25">
      <c r="A216">
        <v>2016</v>
      </c>
      <c r="B216">
        <v>11</v>
      </c>
      <c r="C216" t="s">
        <v>21</v>
      </c>
      <c r="D216">
        <v>4</v>
      </c>
      <c r="E216" t="s">
        <v>10</v>
      </c>
      <c r="F216">
        <v>22082010</v>
      </c>
      <c r="G216" t="s">
        <v>11</v>
      </c>
      <c r="H216" s="4">
        <v>9972</v>
      </c>
      <c r="I216" s="4">
        <v>56281.599999999999</v>
      </c>
    </row>
    <row r="217" spans="1:9" x14ac:dyDescent="0.25">
      <c r="A217">
        <v>2016</v>
      </c>
      <c r="B217">
        <v>11</v>
      </c>
      <c r="C217" t="s">
        <v>21</v>
      </c>
      <c r="D217">
        <v>7</v>
      </c>
      <c r="E217" t="s">
        <v>16</v>
      </c>
      <c r="F217">
        <v>22082090</v>
      </c>
      <c r="G217" t="s">
        <v>20</v>
      </c>
      <c r="H217" s="4">
        <v>96000</v>
      </c>
      <c r="I217" s="4">
        <v>121506.8</v>
      </c>
    </row>
    <row r="218" spans="1:9" x14ac:dyDescent="0.25">
      <c r="A218">
        <v>2016</v>
      </c>
      <c r="B218">
        <v>11</v>
      </c>
      <c r="C218" t="s">
        <v>48</v>
      </c>
      <c r="D218">
        <v>4</v>
      </c>
      <c r="E218" t="s">
        <v>10</v>
      </c>
      <c r="F218">
        <v>22082010</v>
      </c>
      <c r="G218" t="s">
        <v>11</v>
      </c>
      <c r="H218" s="4">
        <v>180</v>
      </c>
      <c r="I218" s="4">
        <v>1000.8</v>
      </c>
    </row>
    <row r="219" spans="1:9" x14ac:dyDescent="0.25">
      <c r="A219">
        <v>2016</v>
      </c>
      <c r="B219">
        <v>11</v>
      </c>
      <c r="C219" t="s">
        <v>33</v>
      </c>
      <c r="D219">
        <v>4</v>
      </c>
      <c r="E219" t="s">
        <v>10</v>
      </c>
      <c r="F219">
        <v>22082010</v>
      </c>
      <c r="G219" t="s">
        <v>11</v>
      </c>
      <c r="H219" s="4">
        <v>4950</v>
      </c>
      <c r="I219" s="4">
        <v>23700</v>
      </c>
    </row>
    <row r="220" spans="1:9" x14ac:dyDescent="0.25">
      <c r="A220">
        <v>2016</v>
      </c>
      <c r="B220">
        <v>11</v>
      </c>
      <c r="C220" t="s">
        <v>28</v>
      </c>
      <c r="D220">
        <v>4</v>
      </c>
      <c r="E220" t="s">
        <v>10</v>
      </c>
      <c r="F220">
        <v>22082010</v>
      </c>
      <c r="G220" t="s">
        <v>11</v>
      </c>
      <c r="H220" s="4">
        <v>1974</v>
      </c>
      <c r="I220" s="4">
        <v>12273</v>
      </c>
    </row>
    <row r="221" spans="1:9" x14ac:dyDescent="0.25">
      <c r="A221">
        <v>2016</v>
      </c>
      <c r="B221">
        <v>11</v>
      </c>
      <c r="C221" t="s">
        <v>59</v>
      </c>
      <c r="D221">
        <v>4</v>
      </c>
      <c r="E221" t="s">
        <v>10</v>
      </c>
      <c r="F221">
        <v>22082010</v>
      </c>
      <c r="G221" t="s">
        <v>11</v>
      </c>
      <c r="H221" s="4">
        <v>90</v>
      </c>
      <c r="I221" s="4">
        <v>700</v>
      </c>
    </row>
    <row r="222" spans="1:9" x14ac:dyDescent="0.25">
      <c r="A222">
        <v>2016</v>
      </c>
      <c r="B222">
        <v>11</v>
      </c>
      <c r="C222" t="s">
        <v>56</v>
      </c>
      <c r="D222">
        <v>4</v>
      </c>
      <c r="E222" t="s">
        <v>10</v>
      </c>
      <c r="F222">
        <v>22082010</v>
      </c>
      <c r="G222" t="s">
        <v>11</v>
      </c>
      <c r="H222" s="4">
        <v>463.2</v>
      </c>
      <c r="I222" s="4">
        <v>2250</v>
      </c>
    </row>
    <row r="223" spans="1:9" x14ac:dyDescent="0.25">
      <c r="A223">
        <v>2016</v>
      </c>
      <c r="B223">
        <v>11</v>
      </c>
      <c r="C223" t="s">
        <v>61</v>
      </c>
      <c r="D223">
        <v>4</v>
      </c>
      <c r="E223" t="s">
        <v>10</v>
      </c>
      <c r="F223">
        <v>22082010</v>
      </c>
      <c r="G223" t="s">
        <v>11</v>
      </c>
      <c r="H223" s="4">
        <v>4158</v>
      </c>
      <c r="I223" s="4">
        <v>41401.800000000003</v>
      </c>
    </row>
    <row r="224" spans="1:9" x14ac:dyDescent="0.25">
      <c r="A224">
        <v>2016</v>
      </c>
      <c r="B224">
        <v>12</v>
      </c>
      <c r="C224" t="s">
        <v>9</v>
      </c>
      <c r="D224">
        <v>4</v>
      </c>
      <c r="E224" t="s">
        <v>10</v>
      </c>
      <c r="F224">
        <v>22082010</v>
      </c>
      <c r="G224" t="s">
        <v>11</v>
      </c>
      <c r="H224" s="4">
        <v>4695.6000000000004</v>
      </c>
      <c r="I224" s="4">
        <v>53248</v>
      </c>
    </row>
    <row r="225" spans="1:9" x14ac:dyDescent="0.25">
      <c r="A225">
        <v>2016</v>
      </c>
      <c r="B225">
        <v>12</v>
      </c>
      <c r="C225" t="s">
        <v>12</v>
      </c>
      <c r="D225">
        <v>20</v>
      </c>
      <c r="E225" t="s">
        <v>58</v>
      </c>
      <c r="F225">
        <v>22082010</v>
      </c>
      <c r="G225" t="s">
        <v>11</v>
      </c>
      <c r="H225" s="4">
        <v>12.35</v>
      </c>
      <c r="I225" s="4">
        <v>67.680000000000007</v>
      </c>
    </row>
    <row r="226" spans="1:9" x14ac:dyDescent="0.25">
      <c r="A226">
        <v>2016</v>
      </c>
      <c r="B226">
        <v>12</v>
      </c>
      <c r="C226" t="s">
        <v>25</v>
      </c>
      <c r="D226">
        <v>4</v>
      </c>
      <c r="E226" t="s">
        <v>10</v>
      </c>
      <c r="F226">
        <v>22082010</v>
      </c>
      <c r="G226" t="s">
        <v>11</v>
      </c>
      <c r="H226" s="4">
        <v>6930</v>
      </c>
      <c r="I226" s="4">
        <v>34650</v>
      </c>
    </row>
    <row r="227" spans="1:9" x14ac:dyDescent="0.25">
      <c r="A227">
        <v>2016</v>
      </c>
      <c r="B227">
        <v>12</v>
      </c>
      <c r="C227" t="s">
        <v>15</v>
      </c>
      <c r="D227">
        <v>4</v>
      </c>
      <c r="E227" t="s">
        <v>10</v>
      </c>
      <c r="F227">
        <v>22082010</v>
      </c>
      <c r="G227" t="s">
        <v>11</v>
      </c>
      <c r="H227" s="4">
        <v>1800</v>
      </c>
      <c r="I227" s="4">
        <v>8400</v>
      </c>
    </row>
    <row r="228" spans="1:9" x14ac:dyDescent="0.25">
      <c r="A228">
        <v>2016</v>
      </c>
      <c r="B228">
        <v>12</v>
      </c>
      <c r="C228" t="s">
        <v>15</v>
      </c>
      <c r="D228">
        <v>7</v>
      </c>
      <c r="E228" t="s">
        <v>16</v>
      </c>
      <c r="F228">
        <v>22082010</v>
      </c>
      <c r="G228" t="s">
        <v>11</v>
      </c>
      <c r="H228" s="4">
        <v>235.2</v>
      </c>
      <c r="I228" s="4">
        <v>1252.8900000000001</v>
      </c>
    </row>
    <row r="229" spans="1:9" x14ac:dyDescent="0.25">
      <c r="A229">
        <v>2016</v>
      </c>
      <c r="B229">
        <v>12</v>
      </c>
      <c r="C229" t="s">
        <v>17</v>
      </c>
      <c r="D229">
        <v>13</v>
      </c>
      <c r="E229" t="s">
        <v>13</v>
      </c>
      <c r="F229">
        <v>22082010</v>
      </c>
      <c r="G229" t="s">
        <v>11</v>
      </c>
      <c r="H229" s="4">
        <v>42.26</v>
      </c>
      <c r="I229" s="4">
        <v>372.28</v>
      </c>
    </row>
    <row r="230" spans="1:9" x14ac:dyDescent="0.25">
      <c r="A230">
        <v>2016</v>
      </c>
      <c r="B230">
        <v>12</v>
      </c>
      <c r="C230" t="s">
        <v>27</v>
      </c>
      <c r="D230">
        <v>13</v>
      </c>
      <c r="E230" t="s">
        <v>13</v>
      </c>
      <c r="F230">
        <v>22082010</v>
      </c>
      <c r="G230" t="s">
        <v>11</v>
      </c>
      <c r="H230" s="4">
        <v>36.869999999999997</v>
      </c>
      <c r="I230" s="4">
        <v>135.36000000000001</v>
      </c>
    </row>
    <row r="231" spans="1:9" x14ac:dyDescent="0.25">
      <c r="A231">
        <v>2016</v>
      </c>
      <c r="B231">
        <v>12</v>
      </c>
      <c r="C231" t="s">
        <v>47</v>
      </c>
      <c r="D231">
        <v>13</v>
      </c>
      <c r="E231" t="s">
        <v>13</v>
      </c>
      <c r="F231">
        <v>22082010</v>
      </c>
      <c r="G231" t="s">
        <v>11</v>
      </c>
      <c r="H231" s="4">
        <v>63</v>
      </c>
      <c r="I231" s="4">
        <v>675</v>
      </c>
    </row>
    <row r="232" spans="1:9" x14ac:dyDescent="0.25">
      <c r="A232">
        <v>2016</v>
      </c>
      <c r="B232">
        <v>12</v>
      </c>
      <c r="C232" t="s">
        <v>18</v>
      </c>
      <c r="D232">
        <v>7</v>
      </c>
      <c r="E232" t="s">
        <v>16</v>
      </c>
      <c r="F232">
        <v>22082010</v>
      </c>
      <c r="G232" t="s">
        <v>11</v>
      </c>
      <c r="H232" s="4">
        <v>512</v>
      </c>
      <c r="I232" s="4">
        <v>5162.38</v>
      </c>
    </row>
    <row r="233" spans="1:9" x14ac:dyDescent="0.25">
      <c r="A233">
        <v>2016</v>
      </c>
      <c r="B233">
        <v>12</v>
      </c>
      <c r="C233" t="s">
        <v>18</v>
      </c>
      <c r="D233">
        <v>7</v>
      </c>
      <c r="E233" t="s">
        <v>16</v>
      </c>
      <c r="F233">
        <v>22082090</v>
      </c>
      <c r="G233" t="s">
        <v>20</v>
      </c>
      <c r="H233" s="4">
        <v>336000</v>
      </c>
      <c r="I233" s="4">
        <v>320600</v>
      </c>
    </row>
    <row r="234" spans="1:9" x14ac:dyDescent="0.25">
      <c r="A234">
        <v>2016</v>
      </c>
      <c r="B234">
        <v>12</v>
      </c>
      <c r="C234" t="s">
        <v>18</v>
      </c>
      <c r="D234">
        <v>13</v>
      </c>
      <c r="E234" t="s">
        <v>13</v>
      </c>
      <c r="F234">
        <v>22082090</v>
      </c>
      <c r="G234" t="s">
        <v>20</v>
      </c>
      <c r="H234" s="4">
        <v>192000</v>
      </c>
      <c r="I234" s="4">
        <v>182390</v>
      </c>
    </row>
    <row r="235" spans="1:9" x14ac:dyDescent="0.25">
      <c r="A235">
        <v>2016</v>
      </c>
      <c r="B235">
        <v>12</v>
      </c>
      <c r="C235" t="s">
        <v>21</v>
      </c>
      <c r="D235">
        <v>7</v>
      </c>
      <c r="E235" t="s">
        <v>16</v>
      </c>
      <c r="F235">
        <v>22082090</v>
      </c>
      <c r="G235" t="s">
        <v>20</v>
      </c>
      <c r="H235" s="4">
        <v>24000</v>
      </c>
      <c r="I235" s="4">
        <v>30076.799999999999</v>
      </c>
    </row>
    <row r="236" spans="1:9" x14ac:dyDescent="0.25">
      <c r="A236">
        <v>2016</v>
      </c>
      <c r="B236">
        <v>12</v>
      </c>
      <c r="C236" t="s">
        <v>21</v>
      </c>
      <c r="D236">
        <v>13</v>
      </c>
      <c r="E236" t="s">
        <v>13</v>
      </c>
      <c r="F236">
        <v>22082010</v>
      </c>
      <c r="G236" t="s">
        <v>11</v>
      </c>
      <c r="H236" s="4">
        <v>297</v>
      </c>
      <c r="I236" s="4">
        <v>1116.72</v>
      </c>
    </row>
    <row r="237" spans="1:9" x14ac:dyDescent="0.25">
      <c r="A237">
        <v>2016</v>
      </c>
      <c r="B237">
        <v>12</v>
      </c>
      <c r="C237" t="s">
        <v>54</v>
      </c>
      <c r="D237">
        <v>4</v>
      </c>
      <c r="E237" t="s">
        <v>10</v>
      </c>
      <c r="F237">
        <v>22082010</v>
      </c>
      <c r="G237" t="s">
        <v>11</v>
      </c>
      <c r="H237" s="4">
        <v>1864.5</v>
      </c>
      <c r="I237" s="4">
        <v>12267.5</v>
      </c>
    </row>
    <row r="238" spans="1:9" x14ac:dyDescent="0.25">
      <c r="A238">
        <v>2016</v>
      </c>
      <c r="B238">
        <v>12</v>
      </c>
      <c r="C238" t="s">
        <v>77</v>
      </c>
      <c r="D238">
        <v>7</v>
      </c>
      <c r="E238" t="s">
        <v>16</v>
      </c>
      <c r="F238">
        <v>22082090</v>
      </c>
      <c r="G238" t="s">
        <v>20</v>
      </c>
      <c r="H238" s="4">
        <v>180</v>
      </c>
      <c r="I238" s="4">
        <v>361.2</v>
      </c>
    </row>
    <row r="239" spans="1:9" x14ac:dyDescent="0.25">
      <c r="A239">
        <v>2016</v>
      </c>
      <c r="B239">
        <v>12</v>
      </c>
      <c r="C239" t="s">
        <v>52</v>
      </c>
      <c r="D239">
        <v>5</v>
      </c>
      <c r="E239" t="s">
        <v>71</v>
      </c>
      <c r="F239">
        <v>22082010</v>
      </c>
      <c r="G239" t="s">
        <v>11</v>
      </c>
      <c r="H239" s="4">
        <v>33.75</v>
      </c>
      <c r="I239" s="4">
        <v>540</v>
      </c>
    </row>
    <row r="240" spans="1:9" x14ac:dyDescent="0.25">
      <c r="A240">
        <v>2016</v>
      </c>
      <c r="B240">
        <v>12</v>
      </c>
      <c r="C240" t="s">
        <v>28</v>
      </c>
      <c r="D240">
        <v>4</v>
      </c>
      <c r="E240" t="s">
        <v>10</v>
      </c>
      <c r="F240">
        <v>22082010</v>
      </c>
      <c r="G240" t="s">
        <v>11</v>
      </c>
      <c r="H240" s="4">
        <v>445.02</v>
      </c>
      <c r="I240" s="4">
        <v>4140</v>
      </c>
    </row>
    <row r="241" spans="1:9" x14ac:dyDescent="0.25">
      <c r="A241">
        <v>2016</v>
      </c>
      <c r="B241">
        <v>12</v>
      </c>
      <c r="C241" t="s">
        <v>28</v>
      </c>
      <c r="D241">
        <v>13</v>
      </c>
      <c r="E241" t="s">
        <v>13</v>
      </c>
      <c r="F241">
        <v>22082010</v>
      </c>
      <c r="G241" t="s">
        <v>11</v>
      </c>
      <c r="H241" s="4">
        <v>90</v>
      </c>
      <c r="I241" s="4">
        <v>338.4</v>
      </c>
    </row>
    <row r="242" spans="1:9" x14ac:dyDescent="0.25">
      <c r="A242">
        <v>2016</v>
      </c>
      <c r="B242">
        <v>12</v>
      </c>
      <c r="C242" t="s">
        <v>41</v>
      </c>
      <c r="D242">
        <v>4</v>
      </c>
      <c r="E242" t="s">
        <v>10</v>
      </c>
      <c r="F242">
        <v>22082010</v>
      </c>
      <c r="G242" t="s">
        <v>11</v>
      </c>
      <c r="H242" s="4">
        <v>247.5</v>
      </c>
      <c r="I242" s="4">
        <v>1046.4000000000001</v>
      </c>
    </row>
    <row r="243" spans="1:9" x14ac:dyDescent="0.25">
      <c r="A243">
        <v>2016</v>
      </c>
      <c r="B243">
        <v>12</v>
      </c>
      <c r="C243" t="s">
        <v>29</v>
      </c>
      <c r="D243">
        <v>4</v>
      </c>
      <c r="E243" t="s">
        <v>10</v>
      </c>
      <c r="F243">
        <v>22082010</v>
      </c>
      <c r="G243" t="s">
        <v>11</v>
      </c>
      <c r="H243" s="4">
        <v>5940</v>
      </c>
      <c r="I243" s="4">
        <v>28210.27</v>
      </c>
    </row>
    <row r="244" spans="1:9" x14ac:dyDescent="0.25">
      <c r="A244">
        <v>2016</v>
      </c>
      <c r="B244">
        <v>12</v>
      </c>
      <c r="C244" t="s">
        <v>59</v>
      </c>
      <c r="D244">
        <v>8</v>
      </c>
      <c r="E244" t="s">
        <v>57</v>
      </c>
      <c r="F244">
        <v>22082090</v>
      </c>
      <c r="G244" t="s">
        <v>20</v>
      </c>
      <c r="H244" s="4">
        <v>25000</v>
      </c>
      <c r="I244" s="4">
        <v>109366.63</v>
      </c>
    </row>
    <row r="245" spans="1:9" x14ac:dyDescent="0.25">
      <c r="A245">
        <v>2016</v>
      </c>
      <c r="B245">
        <v>12</v>
      </c>
      <c r="C245" t="s">
        <v>44</v>
      </c>
      <c r="D245">
        <v>4</v>
      </c>
      <c r="E245" t="s">
        <v>10</v>
      </c>
      <c r="F245">
        <v>22082010</v>
      </c>
      <c r="G245" t="s">
        <v>11</v>
      </c>
      <c r="H245" s="4">
        <v>243</v>
      </c>
      <c r="I245" s="4">
        <v>2268</v>
      </c>
    </row>
    <row r="246" spans="1:9" x14ac:dyDescent="0.25">
      <c r="A246">
        <v>2017</v>
      </c>
      <c r="B246">
        <v>1</v>
      </c>
      <c r="C246" t="s">
        <v>37</v>
      </c>
      <c r="D246">
        <v>4</v>
      </c>
      <c r="E246" t="s">
        <v>10</v>
      </c>
      <c r="F246">
        <v>22082010</v>
      </c>
      <c r="G246" t="s">
        <v>11</v>
      </c>
      <c r="H246" s="4">
        <v>493.92</v>
      </c>
      <c r="I246" s="4">
        <v>2207</v>
      </c>
    </row>
    <row r="247" spans="1:9" x14ac:dyDescent="0.25">
      <c r="A247">
        <v>2017</v>
      </c>
      <c r="B247">
        <v>1</v>
      </c>
      <c r="C247" t="s">
        <v>25</v>
      </c>
      <c r="D247">
        <v>13</v>
      </c>
      <c r="E247" t="s">
        <v>13</v>
      </c>
      <c r="F247">
        <v>22082010</v>
      </c>
      <c r="G247" t="s">
        <v>11</v>
      </c>
      <c r="H247" s="4">
        <v>8.4</v>
      </c>
      <c r="I247" s="4">
        <v>33.840000000000003</v>
      </c>
    </row>
    <row r="248" spans="1:9" x14ac:dyDescent="0.25">
      <c r="A248">
        <v>2017</v>
      </c>
      <c r="B248">
        <v>1</v>
      </c>
      <c r="C248" t="s">
        <v>25</v>
      </c>
      <c r="D248">
        <v>20</v>
      </c>
      <c r="E248" t="s">
        <v>58</v>
      </c>
      <c r="F248">
        <v>22082010</v>
      </c>
      <c r="G248" t="s">
        <v>11</v>
      </c>
      <c r="H248" s="4">
        <v>36</v>
      </c>
      <c r="I248" s="4">
        <v>135.36000000000001</v>
      </c>
    </row>
    <row r="249" spans="1:9" x14ac:dyDescent="0.25">
      <c r="A249">
        <v>2017</v>
      </c>
      <c r="B249">
        <v>1</v>
      </c>
      <c r="C249" t="s">
        <v>15</v>
      </c>
      <c r="D249">
        <v>4</v>
      </c>
      <c r="E249" t="s">
        <v>10</v>
      </c>
      <c r="F249">
        <v>22082010</v>
      </c>
      <c r="G249" t="s">
        <v>11</v>
      </c>
      <c r="H249" s="4">
        <v>672</v>
      </c>
      <c r="I249" s="4">
        <v>6064.8</v>
      </c>
    </row>
    <row r="250" spans="1:9" x14ac:dyDescent="0.25">
      <c r="A250">
        <v>2017</v>
      </c>
      <c r="B250">
        <v>1</v>
      </c>
      <c r="C250" t="s">
        <v>15</v>
      </c>
      <c r="D250">
        <v>7</v>
      </c>
      <c r="E250" t="s">
        <v>16</v>
      </c>
      <c r="F250">
        <v>22082010</v>
      </c>
      <c r="G250" t="s">
        <v>11</v>
      </c>
      <c r="H250" s="4">
        <v>1226.4000000000001</v>
      </c>
      <c r="I250" s="4">
        <v>8658.94</v>
      </c>
    </row>
    <row r="251" spans="1:9" x14ac:dyDescent="0.25">
      <c r="A251">
        <v>2017</v>
      </c>
      <c r="B251">
        <v>1</v>
      </c>
      <c r="C251" t="s">
        <v>17</v>
      </c>
      <c r="D251">
        <v>13</v>
      </c>
      <c r="E251" t="s">
        <v>13</v>
      </c>
      <c r="F251">
        <v>22082010</v>
      </c>
      <c r="G251" t="s">
        <v>11</v>
      </c>
      <c r="H251" s="4">
        <v>5.8</v>
      </c>
      <c r="I251" s="4">
        <v>101.52</v>
      </c>
    </row>
    <row r="252" spans="1:9" x14ac:dyDescent="0.25">
      <c r="A252">
        <v>2017</v>
      </c>
      <c r="B252">
        <v>1</v>
      </c>
      <c r="C252" t="s">
        <v>38</v>
      </c>
      <c r="D252">
        <v>4</v>
      </c>
      <c r="E252" t="s">
        <v>10</v>
      </c>
      <c r="F252">
        <v>22082010</v>
      </c>
      <c r="G252" t="s">
        <v>11</v>
      </c>
      <c r="H252" s="4">
        <v>504</v>
      </c>
      <c r="I252" s="4">
        <v>1920</v>
      </c>
    </row>
    <row r="253" spans="1:9" x14ac:dyDescent="0.25">
      <c r="A253">
        <v>2017</v>
      </c>
      <c r="B253">
        <v>1</v>
      </c>
      <c r="C253" t="s">
        <v>27</v>
      </c>
      <c r="D253">
        <v>4</v>
      </c>
      <c r="E253" t="s">
        <v>10</v>
      </c>
      <c r="F253">
        <v>22082010</v>
      </c>
      <c r="G253" t="s">
        <v>11</v>
      </c>
      <c r="H253" s="4">
        <v>1176</v>
      </c>
      <c r="I253" s="4">
        <v>3920</v>
      </c>
    </row>
    <row r="254" spans="1:9" x14ac:dyDescent="0.25">
      <c r="A254">
        <v>2017</v>
      </c>
      <c r="B254">
        <v>1</v>
      </c>
      <c r="C254" t="s">
        <v>27</v>
      </c>
      <c r="D254">
        <v>13</v>
      </c>
      <c r="E254" t="s">
        <v>13</v>
      </c>
      <c r="F254">
        <v>22082010</v>
      </c>
      <c r="G254" t="s">
        <v>11</v>
      </c>
      <c r="H254" s="4">
        <v>55.04</v>
      </c>
      <c r="I254" s="4">
        <v>203.04</v>
      </c>
    </row>
    <row r="255" spans="1:9" x14ac:dyDescent="0.25">
      <c r="A255">
        <v>2017</v>
      </c>
      <c r="B255">
        <v>1</v>
      </c>
      <c r="C255" t="s">
        <v>18</v>
      </c>
      <c r="D255">
        <v>7</v>
      </c>
      <c r="E255" t="s">
        <v>16</v>
      </c>
      <c r="F255">
        <v>22082010</v>
      </c>
      <c r="G255" t="s">
        <v>11</v>
      </c>
      <c r="H255" s="4">
        <v>1565.4</v>
      </c>
      <c r="I255" s="4">
        <v>15125.7</v>
      </c>
    </row>
    <row r="256" spans="1:9" x14ac:dyDescent="0.25">
      <c r="A256">
        <v>2017</v>
      </c>
      <c r="B256">
        <v>1</v>
      </c>
      <c r="C256" t="s">
        <v>18</v>
      </c>
      <c r="D256">
        <v>7</v>
      </c>
      <c r="E256" t="s">
        <v>16</v>
      </c>
      <c r="F256">
        <v>22082090</v>
      </c>
      <c r="G256" t="s">
        <v>20</v>
      </c>
      <c r="H256" s="4">
        <v>120000</v>
      </c>
      <c r="I256" s="4">
        <v>115804</v>
      </c>
    </row>
    <row r="257" spans="1:9" x14ac:dyDescent="0.25">
      <c r="A257">
        <v>2017</v>
      </c>
      <c r="B257">
        <v>1</v>
      </c>
      <c r="C257" t="s">
        <v>18</v>
      </c>
      <c r="D257">
        <v>13</v>
      </c>
      <c r="E257" t="s">
        <v>13</v>
      </c>
      <c r="F257">
        <v>22082010</v>
      </c>
      <c r="G257" t="s">
        <v>11</v>
      </c>
      <c r="H257" s="4">
        <v>168</v>
      </c>
      <c r="I257" s="4">
        <v>676.77</v>
      </c>
    </row>
    <row r="258" spans="1:9" x14ac:dyDescent="0.25">
      <c r="A258">
        <v>2017</v>
      </c>
      <c r="B258">
        <v>1</v>
      </c>
      <c r="C258" t="s">
        <v>21</v>
      </c>
      <c r="D258">
        <v>4</v>
      </c>
      <c r="E258" t="s">
        <v>10</v>
      </c>
      <c r="F258">
        <v>22082010</v>
      </c>
      <c r="G258" t="s">
        <v>11</v>
      </c>
      <c r="H258" s="4">
        <v>21028.5</v>
      </c>
      <c r="I258" s="4">
        <v>154974.79999999999</v>
      </c>
    </row>
    <row r="259" spans="1:9" x14ac:dyDescent="0.25">
      <c r="A259">
        <v>2017</v>
      </c>
      <c r="B259">
        <v>1</v>
      </c>
      <c r="C259" t="s">
        <v>21</v>
      </c>
      <c r="D259">
        <v>13</v>
      </c>
      <c r="E259" t="s">
        <v>13</v>
      </c>
      <c r="F259">
        <v>22082010</v>
      </c>
      <c r="G259" t="s">
        <v>11</v>
      </c>
      <c r="H259" s="4">
        <v>512.4</v>
      </c>
      <c r="I259" s="4">
        <v>2064.21</v>
      </c>
    </row>
    <row r="260" spans="1:9" x14ac:dyDescent="0.25">
      <c r="A260">
        <v>2017</v>
      </c>
      <c r="B260">
        <v>1</v>
      </c>
      <c r="C260" t="s">
        <v>54</v>
      </c>
      <c r="D260">
        <v>4</v>
      </c>
      <c r="E260" t="s">
        <v>10</v>
      </c>
      <c r="F260">
        <v>22082010</v>
      </c>
      <c r="G260" t="s">
        <v>11</v>
      </c>
      <c r="H260" s="4">
        <v>798</v>
      </c>
      <c r="I260" s="4">
        <v>5080</v>
      </c>
    </row>
    <row r="261" spans="1:9" x14ac:dyDescent="0.25">
      <c r="A261">
        <v>2017</v>
      </c>
      <c r="B261">
        <v>1</v>
      </c>
      <c r="C261" t="s">
        <v>22</v>
      </c>
      <c r="D261">
        <v>4</v>
      </c>
      <c r="E261" t="s">
        <v>10</v>
      </c>
      <c r="F261">
        <v>22082010</v>
      </c>
      <c r="G261" t="s">
        <v>11</v>
      </c>
      <c r="H261" s="4">
        <v>1176</v>
      </c>
      <c r="I261" s="4">
        <v>4480</v>
      </c>
    </row>
    <row r="262" spans="1:9" x14ac:dyDescent="0.25">
      <c r="A262">
        <v>2017</v>
      </c>
      <c r="B262">
        <v>1</v>
      </c>
      <c r="C262" t="s">
        <v>48</v>
      </c>
      <c r="D262">
        <v>4</v>
      </c>
      <c r="E262" t="s">
        <v>10</v>
      </c>
      <c r="F262">
        <v>22082010</v>
      </c>
      <c r="G262" t="s">
        <v>11</v>
      </c>
      <c r="H262" s="4">
        <v>720</v>
      </c>
      <c r="I262" s="4">
        <v>3921.6</v>
      </c>
    </row>
    <row r="263" spans="1:9" x14ac:dyDescent="0.25">
      <c r="A263">
        <v>2017</v>
      </c>
      <c r="B263">
        <v>1</v>
      </c>
      <c r="C263" t="s">
        <v>52</v>
      </c>
      <c r="D263">
        <v>4</v>
      </c>
      <c r="E263" t="s">
        <v>10</v>
      </c>
      <c r="F263">
        <v>22082010</v>
      </c>
      <c r="G263" t="s">
        <v>11</v>
      </c>
      <c r="H263" s="4">
        <v>210</v>
      </c>
      <c r="I263" s="4">
        <v>2550</v>
      </c>
    </row>
    <row r="264" spans="1:9" x14ac:dyDescent="0.25">
      <c r="A264">
        <v>2017</v>
      </c>
      <c r="B264">
        <v>1</v>
      </c>
      <c r="C264" t="s">
        <v>40</v>
      </c>
      <c r="D264">
        <v>6</v>
      </c>
      <c r="E264" t="s">
        <v>19</v>
      </c>
      <c r="F264">
        <v>22082010</v>
      </c>
      <c r="G264" t="s">
        <v>11</v>
      </c>
      <c r="H264" s="4">
        <v>210</v>
      </c>
      <c r="I264" s="4">
        <v>1700</v>
      </c>
    </row>
    <row r="265" spans="1:9" x14ac:dyDescent="0.25">
      <c r="A265">
        <v>2017</v>
      </c>
      <c r="B265">
        <v>1</v>
      </c>
      <c r="C265" t="s">
        <v>28</v>
      </c>
      <c r="D265">
        <v>20</v>
      </c>
      <c r="E265" t="s">
        <v>58</v>
      </c>
      <c r="F265">
        <v>22082010</v>
      </c>
      <c r="G265" t="s">
        <v>11</v>
      </c>
      <c r="H265" s="4">
        <v>85.86</v>
      </c>
      <c r="I265" s="4">
        <v>304.56</v>
      </c>
    </row>
    <row r="266" spans="1:9" x14ac:dyDescent="0.25">
      <c r="A266">
        <v>2017</v>
      </c>
      <c r="B266">
        <v>1</v>
      </c>
      <c r="C266" t="s">
        <v>34</v>
      </c>
      <c r="D266">
        <v>4</v>
      </c>
      <c r="E266" t="s">
        <v>10</v>
      </c>
      <c r="F266">
        <v>22082010</v>
      </c>
      <c r="G266" t="s">
        <v>11</v>
      </c>
      <c r="H266" s="4">
        <v>2686.5</v>
      </c>
      <c r="I266" s="4">
        <v>15385</v>
      </c>
    </row>
    <row r="267" spans="1:9" x14ac:dyDescent="0.25">
      <c r="A267">
        <v>2017</v>
      </c>
      <c r="B267">
        <v>1</v>
      </c>
      <c r="C267" t="s">
        <v>24</v>
      </c>
      <c r="D267">
        <v>20</v>
      </c>
      <c r="E267" t="s">
        <v>58</v>
      </c>
      <c r="F267">
        <v>22082010</v>
      </c>
      <c r="G267" t="s">
        <v>11</v>
      </c>
      <c r="H267" s="4">
        <v>8541</v>
      </c>
      <c r="I267" s="4">
        <v>94900</v>
      </c>
    </row>
    <row r="268" spans="1:9" x14ac:dyDescent="0.25">
      <c r="A268">
        <v>2017</v>
      </c>
      <c r="B268">
        <v>1</v>
      </c>
      <c r="C268" t="s">
        <v>35</v>
      </c>
      <c r="D268">
        <v>4</v>
      </c>
      <c r="E268" t="s">
        <v>10</v>
      </c>
      <c r="F268">
        <v>22082010</v>
      </c>
      <c r="G268" t="s">
        <v>11</v>
      </c>
      <c r="H268" s="4">
        <v>1020</v>
      </c>
      <c r="I268" s="4">
        <v>10140</v>
      </c>
    </row>
    <row r="269" spans="1:9" x14ac:dyDescent="0.25">
      <c r="A269">
        <v>2017</v>
      </c>
      <c r="B269">
        <v>1</v>
      </c>
      <c r="C269" t="s">
        <v>44</v>
      </c>
      <c r="D269">
        <v>4</v>
      </c>
      <c r="E269" t="s">
        <v>10</v>
      </c>
      <c r="F269">
        <v>22082010</v>
      </c>
      <c r="G269" t="s">
        <v>11</v>
      </c>
      <c r="H269" s="4">
        <v>3627</v>
      </c>
      <c r="I269" s="4">
        <v>22302</v>
      </c>
    </row>
    <row r="270" spans="1:9" x14ac:dyDescent="0.25">
      <c r="A270">
        <v>2017</v>
      </c>
      <c r="B270">
        <v>1</v>
      </c>
      <c r="C270" t="s">
        <v>44</v>
      </c>
      <c r="D270">
        <v>20</v>
      </c>
      <c r="E270" t="s">
        <v>58</v>
      </c>
      <c r="F270">
        <v>22082010</v>
      </c>
      <c r="G270" t="s">
        <v>11</v>
      </c>
      <c r="H270" s="4">
        <v>1800</v>
      </c>
      <c r="I270" s="4">
        <v>5593.69</v>
      </c>
    </row>
    <row r="271" spans="1:9" x14ac:dyDescent="0.25">
      <c r="A271">
        <v>2017</v>
      </c>
      <c r="B271">
        <v>2</v>
      </c>
      <c r="C271" t="s">
        <v>9</v>
      </c>
      <c r="D271">
        <v>4</v>
      </c>
      <c r="E271" t="s">
        <v>10</v>
      </c>
      <c r="F271">
        <v>22082010</v>
      </c>
      <c r="G271" t="s">
        <v>11</v>
      </c>
      <c r="H271" s="4">
        <v>9240</v>
      </c>
      <c r="I271" s="4">
        <v>44667.66</v>
      </c>
    </row>
    <row r="272" spans="1:9" x14ac:dyDescent="0.25">
      <c r="A272">
        <v>2017</v>
      </c>
      <c r="B272">
        <v>2</v>
      </c>
      <c r="C272" t="s">
        <v>12</v>
      </c>
      <c r="D272">
        <v>4</v>
      </c>
      <c r="E272" t="s">
        <v>10</v>
      </c>
      <c r="F272">
        <v>22082010</v>
      </c>
      <c r="G272" t="s">
        <v>11</v>
      </c>
      <c r="H272" s="4">
        <v>9810</v>
      </c>
      <c r="I272" s="4">
        <v>64908</v>
      </c>
    </row>
    <row r="273" spans="1:9" x14ac:dyDescent="0.25">
      <c r="A273">
        <v>2017</v>
      </c>
      <c r="B273">
        <v>2</v>
      </c>
      <c r="C273" t="s">
        <v>12</v>
      </c>
      <c r="D273">
        <v>13</v>
      </c>
      <c r="E273" t="s">
        <v>13</v>
      </c>
      <c r="F273">
        <v>22082010</v>
      </c>
      <c r="G273" t="s">
        <v>11</v>
      </c>
      <c r="H273" s="4">
        <v>42</v>
      </c>
      <c r="I273" s="4">
        <v>168.66</v>
      </c>
    </row>
    <row r="274" spans="1:9" x14ac:dyDescent="0.25">
      <c r="A274">
        <v>2017</v>
      </c>
      <c r="B274">
        <v>2</v>
      </c>
      <c r="C274" t="s">
        <v>31</v>
      </c>
      <c r="D274">
        <v>13</v>
      </c>
      <c r="E274" t="s">
        <v>13</v>
      </c>
      <c r="F274">
        <v>22082010</v>
      </c>
      <c r="G274" t="s">
        <v>11</v>
      </c>
      <c r="H274" s="4">
        <v>380</v>
      </c>
      <c r="I274" s="4">
        <v>1767</v>
      </c>
    </row>
    <row r="275" spans="1:9" x14ac:dyDescent="0.25">
      <c r="A275">
        <v>2017</v>
      </c>
      <c r="B275">
        <v>2</v>
      </c>
      <c r="C275" t="s">
        <v>25</v>
      </c>
      <c r="D275">
        <v>13</v>
      </c>
      <c r="E275" t="s">
        <v>13</v>
      </c>
      <c r="F275">
        <v>22082010</v>
      </c>
      <c r="G275" t="s">
        <v>11</v>
      </c>
      <c r="H275" s="4">
        <v>16.8</v>
      </c>
      <c r="I275" s="4">
        <v>67.680000000000007</v>
      </c>
    </row>
    <row r="276" spans="1:9" x14ac:dyDescent="0.25">
      <c r="A276">
        <v>2017</v>
      </c>
      <c r="B276">
        <v>2</v>
      </c>
      <c r="C276" t="s">
        <v>15</v>
      </c>
      <c r="D276">
        <v>7</v>
      </c>
      <c r="E276" t="s">
        <v>16</v>
      </c>
      <c r="F276">
        <v>22082010</v>
      </c>
      <c r="G276" t="s">
        <v>11</v>
      </c>
      <c r="H276" s="4">
        <v>1712.8</v>
      </c>
      <c r="I276" s="4">
        <v>13335.52</v>
      </c>
    </row>
    <row r="277" spans="1:9" x14ac:dyDescent="0.25">
      <c r="A277">
        <v>2017</v>
      </c>
      <c r="B277">
        <v>2</v>
      </c>
      <c r="C277" t="s">
        <v>17</v>
      </c>
      <c r="D277">
        <v>13</v>
      </c>
      <c r="E277" t="s">
        <v>13</v>
      </c>
      <c r="F277">
        <v>22082010</v>
      </c>
      <c r="G277" t="s">
        <v>11</v>
      </c>
      <c r="H277" s="4">
        <v>44.1</v>
      </c>
      <c r="I277" s="4">
        <v>203.04</v>
      </c>
    </row>
    <row r="278" spans="1:9" x14ac:dyDescent="0.25">
      <c r="A278">
        <v>2017</v>
      </c>
      <c r="B278">
        <v>2</v>
      </c>
      <c r="C278" t="s">
        <v>27</v>
      </c>
      <c r="D278">
        <v>4</v>
      </c>
      <c r="E278" t="s">
        <v>10</v>
      </c>
      <c r="F278">
        <v>22082010</v>
      </c>
      <c r="G278" t="s">
        <v>11</v>
      </c>
      <c r="H278" s="4">
        <v>7056</v>
      </c>
      <c r="I278" s="4">
        <v>26040</v>
      </c>
    </row>
    <row r="279" spans="1:9" x14ac:dyDescent="0.25">
      <c r="A279">
        <v>2017</v>
      </c>
      <c r="B279">
        <v>2</v>
      </c>
      <c r="C279" t="s">
        <v>27</v>
      </c>
      <c r="D279">
        <v>13</v>
      </c>
      <c r="E279" t="s">
        <v>13</v>
      </c>
      <c r="F279">
        <v>22082010</v>
      </c>
      <c r="G279" t="s">
        <v>11</v>
      </c>
      <c r="H279" s="4">
        <v>8.4</v>
      </c>
      <c r="I279" s="4">
        <v>33.840000000000003</v>
      </c>
    </row>
    <row r="280" spans="1:9" x14ac:dyDescent="0.25">
      <c r="A280">
        <v>2017</v>
      </c>
      <c r="B280">
        <v>2</v>
      </c>
      <c r="C280" t="s">
        <v>18</v>
      </c>
      <c r="D280">
        <v>7</v>
      </c>
      <c r="E280" t="s">
        <v>16</v>
      </c>
      <c r="F280">
        <v>22082090</v>
      </c>
      <c r="G280" t="s">
        <v>20</v>
      </c>
      <c r="H280" s="4">
        <v>120000</v>
      </c>
      <c r="I280" s="4">
        <v>114422</v>
      </c>
    </row>
    <row r="281" spans="1:9" x14ac:dyDescent="0.25">
      <c r="A281">
        <v>2017</v>
      </c>
      <c r="B281">
        <v>2</v>
      </c>
      <c r="C281" t="s">
        <v>18</v>
      </c>
      <c r="D281">
        <v>13</v>
      </c>
      <c r="E281" t="s">
        <v>13</v>
      </c>
      <c r="F281">
        <v>22082010</v>
      </c>
      <c r="G281" t="s">
        <v>11</v>
      </c>
      <c r="H281" s="4">
        <v>50.4</v>
      </c>
      <c r="I281" s="4">
        <v>203.04</v>
      </c>
    </row>
    <row r="282" spans="1:9" x14ac:dyDescent="0.25">
      <c r="A282">
        <v>2017</v>
      </c>
      <c r="B282">
        <v>2</v>
      </c>
      <c r="C282" t="s">
        <v>54</v>
      </c>
      <c r="D282">
        <v>13</v>
      </c>
      <c r="E282" t="s">
        <v>13</v>
      </c>
      <c r="F282">
        <v>22082010</v>
      </c>
      <c r="G282" t="s">
        <v>11</v>
      </c>
      <c r="H282" s="4">
        <v>6750</v>
      </c>
      <c r="I282" s="4">
        <v>97328.49</v>
      </c>
    </row>
    <row r="283" spans="1:9" x14ac:dyDescent="0.25">
      <c r="A283">
        <v>2017</v>
      </c>
      <c r="B283">
        <v>2</v>
      </c>
      <c r="C283" t="s">
        <v>22</v>
      </c>
      <c r="D283">
        <v>7</v>
      </c>
      <c r="E283" t="s">
        <v>16</v>
      </c>
      <c r="F283">
        <v>22082090</v>
      </c>
      <c r="G283" t="s">
        <v>20</v>
      </c>
      <c r="H283" s="4">
        <v>24000</v>
      </c>
      <c r="I283" s="4">
        <v>29154.95</v>
      </c>
    </row>
    <row r="284" spans="1:9" x14ac:dyDescent="0.25">
      <c r="A284">
        <v>2017</v>
      </c>
      <c r="B284">
        <v>2</v>
      </c>
      <c r="C284" t="s">
        <v>28</v>
      </c>
      <c r="D284">
        <v>13</v>
      </c>
      <c r="E284" t="s">
        <v>13</v>
      </c>
      <c r="F284">
        <v>22082010</v>
      </c>
      <c r="G284" t="s">
        <v>11</v>
      </c>
      <c r="H284" s="4">
        <v>58.8</v>
      </c>
      <c r="I284" s="4">
        <v>236.88</v>
      </c>
    </row>
    <row r="285" spans="1:9" x14ac:dyDescent="0.25">
      <c r="A285">
        <v>2017</v>
      </c>
      <c r="B285">
        <v>3</v>
      </c>
      <c r="C285" t="s">
        <v>9</v>
      </c>
      <c r="D285">
        <v>8</v>
      </c>
      <c r="E285" t="s">
        <v>57</v>
      </c>
      <c r="F285">
        <v>22082090</v>
      </c>
      <c r="G285" t="s">
        <v>20</v>
      </c>
      <c r="H285" s="4">
        <v>25000</v>
      </c>
      <c r="I285" s="4">
        <v>134757.89000000001</v>
      </c>
    </row>
    <row r="286" spans="1:9" x14ac:dyDescent="0.25">
      <c r="A286">
        <v>2017</v>
      </c>
      <c r="B286">
        <v>3</v>
      </c>
      <c r="C286" t="s">
        <v>12</v>
      </c>
      <c r="D286">
        <v>4</v>
      </c>
      <c r="E286" t="s">
        <v>10</v>
      </c>
      <c r="F286">
        <v>22082010</v>
      </c>
      <c r="G286" t="s">
        <v>11</v>
      </c>
      <c r="H286" s="4">
        <v>12636.8</v>
      </c>
      <c r="I286" s="4">
        <v>91108</v>
      </c>
    </row>
    <row r="287" spans="1:9" x14ac:dyDescent="0.25">
      <c r="A287">
        <v>2017</v>
      </c>
      <c r="B287">
        <v>3</v>
      </c>
      <c r="C287" t="s">
        <v>12</v>
      </c>
      <c r="D287">
        <v>13</v>
      </c>
      <c r="E287" t="s">
        <v>13</v>
      </c>
      <c r="F287">
        <v>22082010</v>
      </c>
      <c r="G287" t="s">
        <v>11</v>
      </c>
      <c r="H287" s="4">
        <v>6.83</v>
      </c>
      <c r="I287" s="4">
        <v>33.840000000000003</v>
      </c>
    </row>
    <row r="288" spans="1:9" x14ac:dyDescent="0.25">
      <c r="A288">
        <v>2017</v>
      </c>
      <c r="B288">
        <v>3</v>
      </c>
      <c r="C288" t="s">
        <v>31</v>
      </c>
      <c r="D288">
        <v>4</v>
      </c>
      <c r="E288" t="s">
        <v>10</v>
      </c>
      <c r="F288">
        <v>22082010</v>
      </c>
      <c r="G288" t="s">
        <v>11</v>
      </c>
      <c r="H288" s="4">
        <v>706.4</v>
      </c>
      <c r="I288" s="4">
        <v>4664</v>
      </c>
    </row>
    <row r="289" spans="1:9" x14ac:dyDescent="0.25">
      <c r="A289">
        <v>2017</v>
      </c>
      <c r="B289">
        <v>3</v>
      </c>
      <c r="C289" t="s">
        <v>15</v>
      </c>
      <c r="D289">
        <v>4</v>
      </c>
      <c r="E289" t="s">
        <v>10</v>
      </c>
      <c r="F289">
        <v>22082010</v>
      </c>
      <c r="G289" t="s">
        <v>11</v>
      </c>
      <c r="H289" s="4">
        <v>1987.2</v>
      </c>
      <c r="I289" s="4">
        <v>8392.11</v>
      </c>
    </row>
    <row r="290" spans="1:9" x14ac:dyDescent="0.25">
      <c r="A290">
        <v>2017</v>
      </c>
      <c r="B290">
        <v>3</v>
      </c>
      <c r="C290" t="s">
        <v>15</v>
      </c>
      <c r="D290">
        <v>7</v>
      </c>
      <c r="E290" t="s">
        <v>16</v>
      </c>
      <c r="F290">
        <v>22082010</v>
      </c>
      <c r="G290" t="s">
        <v>11</v>
      </c>
      <c r="H290" s="4">
        <v>697.2</v>
      </c>
      <c r="I290" s="4">
        <v>5782.47</v>
      </c>
    </row>
    <row r="291" spans="1:9" x14ac:dyDescent="0.25">
      <c r="A291">
        <v>2017</v>
      </c>
      <c r="B291">
        <v>3</v>
      </c>
      <c r="C291" t="s">
        <v>17</v>
      </c>
      <c r="D291">
        <v>13</v>
      </c>
      <c r="E291" t="s">
        <v>13</v>
      </c>
      <c r="F291">
        <v>22082010</v>
      </c>
      <c r="G291" t="s">
        <v>11</v>
      </c>
      <c r="H291" s="4">
        <v>58.62</v>
      </c>
      <c r="I291" s="4">
        <v>236.88</v>
      </c>
    </row>
    <row r="292" spans="1:9" x14ac:dyDescent="0.25">
      <c r="A292">
        <v>2017</v>
      </c>
      <c r="B292">
        <v>3</v>
      </c>
      <c r="C292" t="s">
        <v>47</v>
      </c>
      <c r="D292">
        <v>13</v>
      </c>
      <c r="E292" t="s">
        <v>13</v>
      </c>
      <c r="F292">
        <v>22082010</v>
      </c>
      <c r="G292" t="s">
        <v>11</v>
      </c>
      <c r="H292" s="4">
        <v>126</v>
      </c>
      <c r="I292" s="4">
        <v>1350</v>
      </c>
    </row>
    <row r="293" spans="1:9" x14ac:dyDescent="0.25">
      <c r="A293">
        <v>2017</v>
      </c>
      <c r="B293">
        <v>3</v>
      </c>
      <c r="C293" t="s">
        <v>18</v>
      </c>
      <c r="D293">
        <v>5</v>
      </c>
      <c r="E293" t="s">
        <v>71</v>
      </c>
      <c r="F293">
        <v>22082010</v>
      </c>
      <c r="G293" t="s">
        <v>11</v>
      </c>
      <c r="H293" s="4">
        <v>1520.4</v>
      </c>
      <c r="I293" s="4">
        <v>15334.11</v>
      </c>
    </row>
    <row r="294" spans="1:9" x14ac:dyDescent="0.25">
      <c r="A294">
        <v>2017</v>
      </c>
      <c r="B294">
        <v>3</v>
      </c>
      <c r="C294" t="s">
        <v>18</v>
      </c>
      <c r="D294">
        <v>7</v>
      </c>
      <c r="E294" t="s">
        <v>16</v>
      </c>
      <c r="F294">
        <v>22082010</v>
      </c>
      <c r="G294" t="s">
        <v>11</v>
      </c>
      <c r="H294" s="4">
        <v>1520.4</v>
      </c>
      <c r="I294" s="4">
        <v>15334.11</v>
      </c>
    </row>
    <row r="295" spans="1:9" x14ac:dyDescent="0.25">
      <c r="A295">
        <v>2017</v>
      </c>
      <c r="B295">
        <v>3</v>
      </c>
      <c r="C295" t="s">
        <v>18</v>
      </c>
      <c r="D295">
        <v>7</v>
      </c>
      <c r="E295" t="s">
        <v>16</v>
      </c>
      <c r="F295">
        <v>22082090</v>
      </c>
      <c r="G295" t="s">
        <v>20</v>
      </c>
      <c r="H295" s="4">
        <v>288000</v>
      </c>
      <c r="I295" s="4">
        <v>276736.40000000002</v>
      </c>
    </row>
    <row r="296" spans="1:9" x14ac:dyDescent="0.25">
      <c r="A296">
        <v>2017</v>
      </c>
      <c r="B296">
        <v>3</v>
      </c>
      <c r="C296" t="s">
        <v>18</v>
      </c>
      <c r="D296">
        <v>13</v>
      </c>
      <c r="E296" t="s">
        <v>13</v>
      </c>
      <c r="F296">
        <v>22082010</v>
      </c>
      <c r="G296" t="s">
        <v>11</v>
      </c>
      <c r="H296" s="4">
        <v>142.80000000000001</v>
      </c>
      <c r="I296" s="4">
        <v>575.28</v>
      </c>
    </row>
    <row r="297" spans="1:9" x14ac:dyDescent="0.25">
      <c r="A297">
        <v>2017</v>
      </c>
      <c r="B297">
        <v>3</v>
      </c>
      <c r="C297" t="s">
        <v>21</v>
      </c>
      <c r="D297">
        <v>13</v>
      </c>
      <c r="E297" t="s">
        <v>13</v>
      </c>
      <c r="F297">
        <v>22082010</v>
      </c>
      <c r="G297" t="s">
        <v>11</v>
      </c>
      <c r="H297" s="4">
        <v>294</v>
      </c>
      <c r="I297" s="4">
        <v>1184.4000000000001</v>
      </c>
    </row>
    <row r="298" spans="1:9" x14ac:dyDescent="0.25">
      <c r="A298">
        <v>2017</v>
      </c>
      <c r="B298">
        <v>3</v>
      </c>
      <c r="C298" t="s">
        <v>65</v>
      </c>
      <c r="D298">
        <v>4</v>
      </c>
      <c r="E298" t="s">
        <v>10</v>
      </c>
      <c r="F298">
        <v>22082010</v>
      </c>
      <c r="G298" t="s">
        <v>11</v>
      </c>
      <c r="H298" s="4">
        <v>630</v>
      </c>
      <c r="I298" s="4">
        <v>6300</v>
      </c>
    </row>
    <row r="299" spans="1:9" x14ac:dyDescent="0.25">
      <c r="A299">
        <v>2017</v>
      </c>
      <c r="B299">
        <v>3</v>
      </c>
      <c r="C299" t="s">
        <v>55</v>
      </c>
      <c r="D299">
        <v>7</v>
      </c>
      <c r="E299" t="s">
        <v>16</v>
      </c>
      <c r="F299">
        <v>22082010</v>
      </c>
      <c r="G299" t="s">
        <v>11</v>
      </c>
      <c r="H299" s="4">
        <v>42</v>
      </c>
      <c r="I299" s="4">
        <v>317.7</v>
      </c>
    </row>
    <row r="300" spans="1:9" x14ac:dyDescent="0.25">
      <c r="A300">
        <v>2017</v>
      </c>
      <c r="B300">
        <v>3</v>
      </c>
      <c r="C300" t="s">
        <v>59</v>
      </c>
      <c r="D300">
        <v>8</v>
      </c>
      <c r="E300" t="s">
        <v>57</v>
      </c>
      <c r="F300">
        <v>22082090</v>
      </c>
      <c r="G300" t="s">
        <v>20</v>
      </c>
      <c r="H300" s="4">
        <v>75000</v>
      </c>
      <c r="I300" s="4">
        <v>300137.15000000002</v>
      </c>
    </row>
    <row r="301" spans="1:9" x14ac:dyDescent="0.25">
      <c r="A301">
        <v>2017</v>
      </c>
      <c r="B301">
        <v>3</v>
      </c>
      <c r="C301" t="s">
        <v>30</v>
      </c>
      <c r="D301">
        <v>7</v>
      </c>
      <c r="E301" t="s">
        <v>16</v>
      </c>
      <c r="F301">
        <v>22082010</v>
      </c>
      <c r="G301" t="s">
        <v>11</v>
      </c>
      <c r="H301" s="4">
        <v>168</v>
      </c>
      <c r="I301" s="4">
        <v>1000.53</v>
      </c>
    </row>
    <row r="302" spans="1:9" x14ac:dyDescent="0.25">
      <c r="A302">
        <v>2017</v>
      </c>
      <c r="B302">
        <v>4</v>
      </c>
      <c r="C302" t="s">
        <v>32</v>
      </c>
      <c r="D302">
        <v>4</v>
      </c>
      <c r="E302" t="s">
        <v>10</v>
      </c>
      <c r="F302">
        <v>22082010</v>
      </c>
      <c r="G302" t="s">
        <v>11</v>
      </c>
      <c r="H302" s="4">
        <v>1686</v>
      </c>
      <c r="I302" s="4">
        <v>7350.8</v>
      </c>
    </row>
    <row r="303" spans="1:9" x14ac:dyDescent="0.25">
      <c r="A303">
        <v>2017</v>
      </c>
      <c r="B303">
        <v>4</v>
      </c>
      <c r="C303" t="s">
        <v>15</v>
      </c>
      <c r="D303">
        <v>4</v>
      </c>
      <c r="E303" t="s">
        <v>10</v>
      </c>
      <c r="F303">
        <v>22082010</v>
      </c>
      <c r="G303" t="s">
        <v>11</v>
      </c>
      <c r="H303" s="4">
        <v>585</v>
      </c>
      <c r="I303" s="4">
        <v>2730</v>
      </c>
    </row>
    <row r="304" spans="1:9" x14ac:dyDescent="0.25">
      <c r="A304">
        <v>2017</v>
      </c>
      <c r="B304">
        <v>4</v>
      </c>
      <c r="C304" t="s">
        <v>15</v>
      </c>
      <c r="D304">
        <v>7</v>
      </c>
      <c r="E304" t="s">
        <v>16</v>
      </c>
      <c r="F304">
        <v>22082010</v>
      </c>
      <c r="G304" t="s">
        <v>11</v>
      </c>
      <c r="H304" s="4">
        <v>2100</v>
      </c>
      <c r="I304" s="4">
        <v>11228.39</v>
      </c>
    </row>
    <row r="305" spans="1:9" x14ac:dyDescent="0.25">
      <c r="A305">
        <v>2017</v>
      </c>
      <c r="B305">
        <v>4</v>
      </c>
      <c r="C305" t="s">
        <v>26</v>
      </c>
      <c r="D305">
        <v>4</v>
      </c>
      <c r="E305" t="s">
        <v>10</v>
      </c>
      <c r="F305">
        <v>22082010</v>
      </c>
      <c r="G305" t="s">
        <v>11</v>
      </c>
      <c r="H305" s="4">
        <v>900</v>
      </c>
      <c r="I305" s="4">
        <v>5400</v>
      </c>
    </row>
    <row r="306" spans="1:9" x14ac:dyDescent="0.25">
      <c r="A306">
        <v>2017</v>
      </c>
      <c r="B306">
        <v>4</v>
      </c>
      <c r="C306" t="s">
        <v>26</v>
      </c>
      <c r="D306">
        <v>13</v>
      </c>
      <c r="E306" t="s">
        <v>13</v>
      </c>
      <c r="F306">
        <v>22082010</v>
      </c>
      <c r="G306" t="s">
        <v>11</v>
      </c>
      <c r="H306" s="4">
        <v>12600</v>
      </c>
      <c r="I306" s="4">
        <v>165600</v>
      </c>
    </row>
    <row r="307" spans="1:9" x14ac:dyDescent="0.25">
      <c r="A307">
        <v>2017</v>
      </c>
      <c r="B307">
        <v>4</v>
      </c>
      <c r="C307" t="s">
        <v>17</v>
      </c>
      <c r="D307">
        <v>13</v>
      </c>
      <c r="E307" t="s">
        <v>13</v>
      </c>
      <c r="F307">
        <v>22082010</v>
      </c>
      <c r="G307" t="s">
        <v>11</v>
      </c>
      <c r="H307" s="4">
        <v>19.55</v>
      </c>
      <c r="I307" s="4">
        <v>101.52</v>
      </c>
    </row>
    <row r="308" spans="1:9" x14ac:dyDescent="0.25">
      <c r="A308">
        <v>2017</v>
      </c>
      <c r="B308">
        <v>4</v>
      </c>
      <c r="C308" t="s">
        <v>38</v>
      </c>
      <c r="D308">
        <v>4</v>
      </c>
      <c r="E308" t="s">
        <v>10</v>
      </c>
      <c r="F308">
        <v>22082010</v>
      </c>
      <c r="G308" t="s">
        <v>11</v>
      </c>
      <c r="H308" s="4">
        <v>180</v>
      </c>
      <c r="I308" s="4">
        <v>1800</v>
      </c>
    </row>
    <row r="309" spans="1:9" x14ac:dyDescent="0.25">
      <c r="A309">
        <v>2017</v>
      </c>
      <c r="B309">
        <v>4</v>
      </c>
      <c r="C309" t="s">
        <v>46</v>
      </c>
      <c r="D309">
        <v>7</v>
      </c>
      <c r="E309" t="s">
        <v>16</v>
      </c>
      <c r="F309">
        <v>22082010</v>
      </c>
      <c r="G309" t="s">
        <v>11</v>
      </c>
      <c r="H309" s="4">
        <v>84</v>
      </c>
      <c r="I309" s="4">
        <v>1000</v>
      </c>
    </row>
    <row r="310" spans="1:9" x14ac:dyDescent="0.25">
      <c r="A310">
        <v>2017</v>
      </c>
      <c r="B310">
        <v>4</v>
      </c>
      <c r="C310" t="s">
        <v>18</v>
      </c>
      <c r="D310">
        <v>7</v>
      </c>
      <c r="E310" t="s">
        <v>16</v>
      </c>
      <c r="F310">
        <v>22082090</v>
      </c>
      <c r="G310" t="s">
        <v>20</v>
      </c>
      <c r="H310" s="4">
        <v>288000</v>
      </c>
      <c r="I310" s="4">
        <v>280622.40000000002</v>
      </c>
    </row>
    <row r="311" spans="1:9" x14ac:dyDescent="0.25">
      <c r="A311">
        <v>2017</v>
      </c>
      <c r="B311">
        <v>4</v>
      </c>
      <c r="C311" t="s">
        <v>18</v>
      </c>
      <c r="D311">
        <v>13</v>
      </c>
      <c r="E311" t="s">
        <v>13</v>
      </c>
      <c r="F311">
        <v>22082010</v>
      </c>
      <c r="G311" t="s">
        <v>11</v>
      </c>
      <c r="H311" s="4">
        <v>176.4</v>
      </c>
      <c r="I311" s="4">
        <v>710.64</v>
      </c>
    </row>
    <row r="312" spans="1:9" x14ac:dyDescent="0.25">
      <c r="A312">
        <v>2017</v>
      </c>
      <c r="B312">
        <v>4</v>
      </c>
      <c r="C312" t="s">
        <v>21</v>
      </c>
      <c r="D312">
        <v>13</v>
      </c>
      <c r="E312" t="s">
        <v>13</v>
      </c>
      <c r="F312">
        <v>22082010</v>
      </c>
      <c r="G312" t="s">
        <v>11</v>
      </c>
      <c r="H312" s="4">
        <v>58.8</v>
      </c>
      <c r="I312" s="4">
        <v>236.88</v>
      </c>
    </row>
    <row r="313" spans="1:9" x14ac:dyDescent="0.25">
      <c r="A313">
        <v>2017</v>
      </c>
      <c r="B313">
        <v>4</v>
      </c>
      <c r="C313" t="s">
        <v>50</v>
      </c>
      <c r="D313">
        <v>7</v>
      </c>
      <c r="E313" t="s">
        <v>16</v>
      </c>
      <c r="F313">
        <v>22082010</v>
      </c>
      <c r="G313" t="s">
        <v>11</v>
      </c>
      <c r="H313" s="4">
        <v>252</v>
      </c>
      <c r="I313" s="4">
        <v>2001.29</v>
      </c>
    </row>
    <row r="314" spans="1:9" x14ac:dyDescent="0.25">
      <c r="A314">
        <v>2017</v>
      </c>
      <c r="B314">
        <v>4</v>
      </c>
      <c r="C314" t="s">
        <v>76</v>
      </c>
      <c r="D314">
        <v>7</v>
      </c>
      <c r="E314" t="s">
        <v>16</v>
      </c>
      <c r="F314">
        <v>22082010</v>
      </c>
      <c r="G314" t="s">
        <v>11</v>
      </c>
      <c r="H314" s="4">
        <v>42</v>
      </c>
      <c r="I314" s="4">
        <v>401.87</v>
      </c>
    </row>
    <row r="315" spans="1:9" x14ac:dyDescent="0.25">
      <c r="A315">
        <v>2017</v>
      </c>
      <c r="B315">
        <v>4</v>
      </c>
      <c r="C315" t="s">
        <v>52</v>
      </c>
      <c r="D315">
        <v>4</v>
      </c>
      <c r="E315" t="s">
        <v>10</v>
      </c>
      <c r="F315">
        <v>22082010</v>
      </c>
      <c r="G315" t="s">
        <v>11</v>
      </c>
      <c r="H315" s="4">
        <v>420</v>
      </c>
      <c r="I315" s="4">
        <v>2600</v>
      </c>
    </row>
    <row r="316" spans="1:9" x14ac:dyDescent="0.25">
      <c r="A316">
        <v>2017</v>
      </c>
      <c r="B316">
        <v>4</v>
      </c>
      <c r="C316" t="s">
        <v>34</v>
      </c>
      <c r="D316">
        <v>4</v>
      </c>
      <c r="E316" t="s">
        <v>10</v>
      </c>
      <c r="F316">
        <v>22082010</v>
      </c>
      <c r="G316" t="s">
        <v>11</v>
      </c>
      <c r="H316" s="4">
        <v>615</v>
      </c>
      <c r="I316" s="4">
        <v>4245</v>
      </c>
    </row>
    <row r="317" spans="1:9" x14ac:dyDescent="0.25">
      <c r="A317">
        <v>2017</v>
      </c>
      <c r="B317">
        <v>4</v>
      </c>
      <c r="C317" t="s">
        <v>24</v>
      </c>
      <c r="D317">
        <v>20</v>
      </c>
      <c r="E317" t="s">
        <v>58</v>
      </c>
      <c r="F317">
        <v>22082090</v>
      </c>
      <c r="G317" t="s">
        <v>20</v>
      </c>
      <c r="H317" s="4">
        <v>8550</v>
      </c>
      <c r="I317" s="4">
        <v>69350</v>
      </c>
    </row>
    <row r="318" spans="1:9" x14ac:dyDescent="0.25">
      <c r="A318">
        <v>2017</v>
      </c>
      <c r="B318">
        <v>4</v>
      </c>
      <c r="C318" t="s">
        <v>29</v>
      </c>
      <c r="D318">
        <v>4</v>
      </c>
      <c r="E318" t="s">
        <v>10</v>
      </c>
      <c r="F318">
        <v>22082010</v>
      </c>
      <c r="G318" t="s">
        <v>11</v>
      </c>
      <c r="H318" s="4">
        <v>600</v>
      </c>
      <c r="I318" s="4">
        <v>10960.83</v>
      </c>
    </row>
    <row r="319" spans="1:9" x14ac:dyDescent="0.25">
      <c r="A319">
        <v>2017</v>
      </c>
      <c r="B319">
        <v>4</v>
      </c>
      <c r="C319" t="s">
        <v>59</v>
      </c>
      <c r="D319">
        <v>8</v>
      </c>
      <c r="E319" t="s">
        <v>57</v>
      </c>
      <c r="F319">
        <v>22082090</v>
      </c>
      <c r="G319" t="s">
        <v>20</v>
      </c>
      <c r="H319" s="4">
        <v>50000</v>
      </c>
      <c r="I319" s="4">
        <v>210498.33</v>
      </c>
    </row>
    <row r="320" spans="1:9" x14ac:dyDescent="0.25">
      <c r="A320">
        <v>2017</v>
      </c>
      <c r="B320">
        <v>4</v>
      </c>
      <c r="C320" t="s">
        <v>30</v>
      </c>
      <c r="D320">
        <v>6</v>
      </c>
      <c r="E320" t="s">
        <v>19</v>
      </c>
      <c r="F320">
        <v>22082010</v>
      </c>
      <c r="G320" t="s">
        <v>11</v>
      </c>
      <c r="H320" s="4">
        <v>168</v>
      </c>
      <c r="I320" s="4">
        <v>1291.1500000000001</v>
      </c>
    </row>
    <row r="321" spans="1:9" x14ac:dyDescent="0.25">
      <c r="A321">
        <v>2017</v>
      </c>
      <c r="B321">
        <v>5</v>
      </c>
      <c r="C321" t="s">
        <v>9</v>
      </c>
      <c r="D321">
        <v>8</v>
      </c>
      <c r="E321" t="s">
        <v>57</v>
      </c>
      <c r="F321">
        <v>22082090</v>
      </c>
      <c r="G321" t="s">
        <v>20</v>
      </c>
      <c r="H321" s="4">
        <v>25000</v>
      </c>
      <c r="I321" s="4">
        <v>139480.45000000001</v>
      </c>
    </row>
    <row r="322" spans="1:9" x14ac:dyDescent="0.25">
      <c r="A322">
        <v>2017</v>
      </c>
      <c r="B322">
        <v>5</v>
      </c>
      <c r="C322" t="s">
        <v>14</v>
      </c>
      <c r="D322">
        <v>6</v>
      </c>
      <c r="E322" t="s">
        <v>19</v>
      </c>
      <c r="F322">
        <v>22082010</v>
      </c>
      <c r="G322" t="s">
        <v>11</v>
      </c>
      <c r="H322" s="4">
        <v>12.6</v>
      </c>
      <c r="I322" s="4">
        <v>240</v>
      </c>
    </row>
    <row r="323" spans="1:9" x14ac:dyDescent="0.25">
      <c r="A323">
        <v>2017</v>
      </c>
      <c r="B323">
        <v>5</v>
      </c>
      <c r="C323" t="s">
        <v>15</v>
      </c>
      <c r="D323">
        <v>4</v>
      </c>
      <c r="E323" t="s">
        <v>10</v>
      </c>
      <c r="F323">
        <v>22082010</v>
      </c>
      <c r="G323" t="s">
        <v>11</v>
      </c>
      <c r="H323" s="4">
        <v>2520</v>
      </c>
      <c r="I323" s="4">
        <v>12285.13</v>
      </c>
    </row>
    <row r="324" spans="1:9" x14ac:dyDescent="0.25">
      <c r="A324">
        <v>2017</v>
      </c>
      <c r="B324">
        <v>5</v>
      </c>
      <c r="C324" t="s">
        <v>15</v>
      </c>
      <c r="D324">
        <v>7</v>
      </c>
      <c r="E324" t="s">
        <v>16</v>
      </c>
      <c r="F324">
        <v>22082010</v>
      </c>
      <c r="G324" t="s">
        <v>11</v>
      </c>
      <c r="H324" s="4">
        <v>1713.6</v>
      </c>
      <c r="I324" s="4">
        <v>13402.73</v>
      </c>
    </row>
    <row r="325" spans="1:9" x14ac:dyDescent="0.25">
      <c r="A325">
        <v>2017</v>
      </c>
      <c r="B325">
        <v>5</v>
      </c>
      <c r="C325" t="s">
        <v>15</v>
      </c>
      <c r="D325">
        <v>13</v>
      </c>
      <c r="E325" t="s">
        <v>13</v>
      </c>
      <c r="F325">
        <v>22082090</v>
      </c>
      <c r="G325" t="s">
        <v>20</v>
      </c>
      <c r="H325" s="4">
        <v>5.86</v>
      </c>
      <c r="I325" s="4">
        <v>290.07</v>
      </c>
    </row>
    <row r="326" spans="1:9" x14ac:dyDescent="0.25">
      <c r="A326">
        <v>2017</v>
      </c>
      <c r="B326">
        <v>5</v>
      </c>
      <c r="C326" t="s">
        <v>26</v>
      </c>
      <c r="D326">
        <v>4</v>
      </c>
      <c r="E326" t="s">
        <v>10</v>
      </c>
      <c r="F326">
        <v>22082010</v>
      </c>
      <c r="G326" t="s">
        <v>11</v>
      </c>
      <c r="H326" s="4">
        <v>1206</v>
      </c>
      <c r="I326" s="4">
        <v>7236</v>
      </c>
    </row>
    <row r="327" spans="1:9" x14ac:dyDescent="0.25">
      <c r="A327">
        <v>2017</v>
      </c>
      <c r="B327">
        <v>5</v>
      </c>
      <c r="C327" t="s">
        <v>17</v>
      </c>
      <c r="D327">
        <v>13</v>
      </c>
      <c r="E327" t="s">
        <v>13</v>
      </c>
      <c r="F327">
        <v>22082010</v>
      </c>
      <c r="G327" t="s">
        <v>11</v>
      </c>
      <c r="H327" s="4">
        <v>29.3</v>
      </c>
      <c r="I327" s="4">
        <v>101.52</v>
      </c>
    </row>
    <row r="328" spans="1:9" x14ac:dyDescent="0.25">
      <c r="A328">
        <v>2017</v>
      </c>
      <c r="B328">
        <v>5</v>
      </c>
      <c r="C328" t="s">
        <v>27</v>
      </c>
      <c r="D328">
        <v>4</v>
      </c>
      <c r="E328" t="s">
        <v>10</v>
      </c>
      <c r="F328">
        <v>22082010</v>
      </c>
      <c r="G328" t="s">
        <v>11</v>
      </c>
      <c r="H328" s="4">
        <v>9900</v>
      </c>
      <c r="I328" s="4">
        <v>77000</v>
      </c>
    </row>
    <row r="329" spans="1:9" x14ac:dyDescent="0.25">
      <c r="A329">
        <v>2017</v>
      </c>
      <c r="B329">
        <v>5</v>
      </c>
      <c r="C329" t="s">
        <v>27</v>
      </c>
      <c r="D329">
        <v>13</v>
      </c>
      <c r="E329" t="s">
        <v>13</v>
      </c>
      <c r="F329">
        <v>22082010</v>
      </c>
      <c r="G329" t="s">
        <v>11</v>
      </c>
      <c r="H329" s="4">
        <v>26.32</v>
      </c>
      <c r="I329" s="4">
        <v>101.52</v>
      </c>
    </row>
    <row r="330" spans="1:9" x14ac:dyDescent="0.25">
      <c r="A330">
        <v>2017</v>
      </c>
      <c r="B330">
        <v>5</v>
      </c>
      <c r="C330" t="s">
        <v>47</v>
      </c>
      <c r="D330">
        <v>13</v>
      </c>
      <c r="E330" t="s">
        <v>13</v>
      </c>
      <c r="F330">
        <v>22082010</v>
      </c>
      <c r="G330" t="s">
        <v>11</v>
      </c>
      <c r="H330" s="4">
        <v>42</v>
      </c>
      <c r="I330" s="4">
        <v>750</v>
      </c>
    </row>
    <row r="331" spans="1:9" x14ac:dyDescent="0.25">
      <c r="A331">
        <v>2017</v>
      </c>
      <c r="B331">
        <v>5</v>
      </c>
      <c r="C331" t="s">
        <v>18</v>
      </c>
      <c r="D331">
        <v>4</v>
      </c>
      <c r="E331" t="s">
        <v>10</v>
      </c>
      <c r="F331">
        <v>22082010</v>
      </c>
      <c r="G331" t="s">
        <v>11</v>
      </c>
      <c r="H331" s="4">
        <v>1680</v>
      </c>
      <c r="I331" s="4">
        <v>14358.75</v>
      </c>
    </row>
    <row r="332" spans="1:9" x14ac:dyDescent="0.25">
      <c r="A332">
        <v>2017</v>
      </c>
      <c r="B332">
        <v>5</v>
      </c>
      <c r="C332" t="s">
        <v>18</v>
      </c>
      <c r="D332">
        <v>7</v>
      </c>
      <c r="E332" t="s">
        <v>16</v>
      </c>
      <c r="F332">
        <v>22082010</v>
      </c>
      <c r="G332" t="s">
        <v>11</v>
      </c>
      <c r="H332" s="4">
        <v>2024.4</v>
      </c>
      <c r="I332" s="4">
        <v>20972.48</v>
      </c>
    </row>
    <row r="333" spans="1:9" x14ac:dyDescent="0.25">
      <c r="A333">
        <v>2017</v>
      </c>
      <c r="B333">
        <v>5</v>
      </c>
      <c r="C333" t="s">
        <v>18</v>
      </c>
      <c r="D333">
        <v>7</v>
      </c>
      <c r="E333" t="s">
        <v>16</v>
      </c>
      <c r="F333">
        <v>22082090</v>
      </c>
      <c r="G333" t="s">
        <v>20</v>
      </c>
      <c r="H333" s="4">
        <v>144000</v>
      </c>
      <c r="I333" s="4">
        <v>165463.20000000001</v>
      </c>
    </row>
    <row r="334" spans="1:9" x14ac:dyDescent="0.25">
      <c r="A334">
        <v>2017</v>
      </c>
      <c r="B334">
        <v>5</v>
      </c>
      <c r="C334" t="s">
        <v>18</v>
      </c>
      <c r="D334">
        <v>13</v>
      </c>
      <c r="E334" t="s">
        <v>13</v>
      </c>
      <c r="F334">
        <v>22082010</v>
      </c>
      <c r="G334" t="s">
        <v>11</v>
      </c>
      <c r="H334" s="4">
        <v>111.16</v>
      </c>
      <c r="I334" s="4">
        <v>270.72000000000003</v>
      </c>
    </row>
    <row r="335" spans="1:9" x14ac:dyDescent="0.25">
      <c r="A335">
        <v>2017</v>
      </c>
      <c r="B335">
        <v>5</v>
      </c>
      <c r="C335" t="s">
        <v>21</v>
      </c>
      <c r="D335">
        <v>4</v>
      </c>
      <c r="E335" t="s">
        <v>10</v>
      </c>
      <c r="F335">
        <v>22082010</v>
      </c>
      <c r="G335" t="s">
        <v>11</v>
      </c>
      <c r="H335" s="4">
        <v>23850</v>
      </c>
      <c r="I335" s="4">
        <v>137584</v>
      </c>
    </row>
    <row r="336" spans="1:9" x14ac:dyDescent="0.25">
      <c r="A336">
        <v>2017</v>
      </c>
      <c r="B336">
        <v>5</v>
      </c>
      <c r="C336" t="s">
        <v>21</v>
      </c>
      <c r="D336">
        <v>7</v>
      </c>
      <c r="E336" t="s">
        <v>16</v>
      </c>
      <c r="F336">
        <v>22082010</v>
      </c>
      <c r="G336" t="s">
        <v>11</v>
      </c>
      <c r="H336" s="4">
        <v>2700</v>
      </c>
      <c r="I336" s="4">
        <v>30000</v>
      </c>
    </row>
    <row r="337" spans="1:9" x14ac:dyDescent="0.25">
      <c r="A337">
        <v>2017</v>
      </c>
      <c r="B337">
        <v>5</v>
      </c>
      <c r="C337" t="s">
        <v>21</v>
      </c>
      <c r="D337">
        <v>13</v>
      </c>
      <c r="E337" t="s">
        <v>13</v>
      </c>
      <c r="F337">
        <v>22082010</v>
      </c>
      <c r="G337" t="s">
        <v>11</v>
      </c>
      <c r="H337" s="4">
        <v>58.8</v>
      </c>
      <c r="I337" s="4">
        <v>236.87</v>
      </c>
    </row>
    <row r="338" spans="1:9" x14ac:dyDescent="0.25">
      <c r="A338">
        <v>2017</v>
      </c>
      <c r="B338">
        <v>5</v>
      </c>
      <c r="C338" t="s">
        <v>54</v>
      </c>
      <c r="D338">
        <v>4</v>
      </c>
      <c r="E338" t="s">
        <v>10</v>
      </c>
      <c r="F338">
        <v>22082010</v>
      </c>
      <c r="G338" t="s">
        <v>11</v>
      </c>
      <c r="H338" s="4">
        <v>840</v>
      </c>
      <c r="I338" s="4">
        <v>4200</v>
      </c>
    </row>
    <row r="339" spans="1:9" x14ac:dyDescent="0.25">
      <c r="A339">
        <v>2017</v>
      </c>
      <c r="B339">
        <v>5</v>
      </c>
      <c r="C339" t="s">
        <v>22</v>
      </c>
      <c r="D339">
        <v>4</v>
      </c>
      <c r="E339" t="s">
        <v>10</v>
      </c>
      <c r="F339">
        <v>22082010</v>
      </c>
      <c r="G339" t="s">
        <v>11</v>
      </c>
      <c r="H339" s="4">
        <v>1272.5999999999999</v>
      </c>
      <c r="I339" s="4">
        <v>5446</v>
      </c>
    </row>
    <row r="340" spans="1:9" x14ac:dyDescent="0.25">
      <c r="A340">
        <v>2017</v>
      </c>
      <c r="B340">
        <v>5</v>
      </c>
      <c r="C340" t="s">
        <v>74</v>
      </c>
      <c r="D340">
        <v>13</v>
      </c>
      <c r="E340" t="s">
        <v>13</v>
      </c>
      <c r="F340">
        <v>22082010</v>
      </c>
      <c r="G340" t="s">
        <v>11</v>
      </c>
      <c r="H340" s="4">
        <v>168</v>
      </c>
      <c r="I340" s="4">
        <v>3200</v>
      </c>
    </row>
    <row r="341" spans="1:9" x14ac:dyDescent="0.25">
      <c r="A341">
        <v>2017</v>
      </c>
      <c r="B341">
        <v>5</v>
      </c>
      <c r="C341" t="s">
        <v>51</v>
      </c>
      <c r="D341">
        <v>4</v>
      </c>
      <c r="E341" t="s">
        <v>10</v>
      </c>
      <c r="F341">
        <v>22082010</v>
      </c>
      <c r="G341" t="s">
        <v>11</v>
      </c>
      <c r="H341" s="4">
        <v>630</v>
      </c>
      <c r="I341" s="4">
        <v>5021.3999999999996</v>
      </c>
    </row>
    <row r="342" spans="1:9" x14ac:dyDescent="0.25">
      <c r="A342">
        <v>2017</v>
      </c>
      <c r="B342">
        <v>5</v>
      </c>
      <c r="C342" t="s">
        <v>28</v>
      </c>
      <c r="D342">
        <v>13</v>
      </c>
      <c r="E342" t="s">
        <v>13</v>
      </c>
      <c r="F342">
        <v>22082010</v>
      </c>
      <c r="G342" t="s">
        <v>11</v>
      </c>
      <c r="H342" s="4">
        <v>128.08000000000001</v>
      </c>
      <c r="I342" s="4">
        <v>507.6</v>
      </c>
    </row>
    <row r="343" spans="1:9" x14ac:dyDescent="0.25">
      <c r="A343">
        <v>2017</v>
      </c>
      <c r="B343">
        <v>5</v>
      </c>
      <c r="C343" t="s">
        <v>24</v>
      </c>
      <c r="D343">
        <v>20</v>
      </c>
      <c r="E343" t="s">
        <v>58</v>
      </c>
      <c r="F343">
        <v>22082010</v>
      </c>
      <c r="G343" t="s">
        <v>11</v>
      </c>
      <c r="H343" s="4">
        <v>1996.4</v>
      </c>
      <c r="I343" s="4">
        <v>3272</v>
      </c>
    </row>
    <row r="344" spans="1:9" x14ac:dyDescent="0.25">
      <c r="A344">
        <v>2017</v>
      </c>
      <c r="B344">
        <v>5</v>
      </c>
      <c r="C344" t="s">
        <v>29</v>
      </c>
      <c r="D344">
        <v>7</v>
      </c>
      <c r="E344" t="s">
        <v>16</v>
      </c>
      <c r="F344">
        <v>22082010</v>
      </c>
      <c r="G344" t="s">
        <v>11</v>
      </c>
      <c r="H344" s="4">
        <v>1050</v>
      </c>
      <c r="I344" s="4">
        <v>13292.29</v>
      </c>
    </row>
    <row r="345" spans="1:9" x14ac:dyDescent="0.25">
      <c r="A345">
        <v>2017</v>
      </c>
      <c r="B345">
        <v>5</v>
      </c>
      <c r="C345" t="s">
        <v>59</v>
      </c>
      <c r="D345">
        <v>8</v>
      </c>
      <c r="E345" t="s">
        <v>57</v>
      </c>
      <c r="F345">
        <v>22082090</v>
      </c>
      <c r="G345" t="s">
        <v>20</v>
      </c>
      <c r="H345" s="4">
        <v>75000</v>
      </c>
      <c r="I345" s="4">
        <v>327817.44</v>
      </c>
    </row>
    <row r="346" spans="1:9" x14ac:dyDescent="0.25">
      <c r="A346">
        <v>2017</v>
      </c>
      <c r="B346">
        <v>5</v>
      </c>
      <c r="C346" t="s">
        <v>35</v>
      </c>
      <c r="D346">
        <v>4</v>
      </c>
      <c r="E346" t="s">
        <v>10</v>
      </c>
      <c r="F346">
        <v>22082010</v>
      </c>
      <c r="G346" t="s">
        <v>11</v>
      </c>
      <c r="H346" s="4">
        <v>3696</v>
      </c>
      <c r="I346" s="4">
        <v>39872.800000000003</v>
      </c>
    </row>
    <row r="347" spans="1:9" x14ac:dyDescent="0.25">
      <c r="A347">
        <v>2017</v>
      </c>
      <c r="B347">
        <v>5</v>
      </c>
      <c r="C347" t="s">
        <v>30</v>
      </c>
      <c r="D347">
        <v>7</v>
      </c>
      <c r="E347" t="s">
        <v>16</v>
      </c>
      <c r="F347">
        <v>22082010</v>
      </c>
      <c r="G347" t="s">
        <v>11</v>
      </c>
      <c r="H347" s="4">
        <v>168</v>
      </c>
      <c r="I347" s="4">
        <v>1023.83</v>
      </c>
    </row>
    <row r="348" spans="1:9" x14ac:dyDescent="0.25">
      <c r="A348">
        <v>2017</v>
      </c>
      <c r="B348">
        <v>5</v>
      </c>
      <c r="C348" t="s">
        <v>78</v>
      </c>
      <c r="D348">
        <v>4</v>
      </c>
      <c r="E348" t="s">
        <v>10</v>
      </c>
      <c r="F348">
        <v>22082010</v>
      </c>
      <c r="G348" t="s">
        <v>11</v>
      </c>
      <c r="H348" s="4">
        <v>1095</v>
      </c>
      <c r="I348" s="4">
        <v>8140</v>
      </c>
    </row>
    <row r="349" spans="1:9" x14ac:dyDescent="0.25">
      <c r="A349">
        <v>2017</v>
      </c>
      <c r="B349">
        <v>6</v>
      </c>
      <c r="C349" t="s">
        <v>9</v>
      </c>
      <c r="D349">
        <v>4</v>
      </c>
      <c r="E349" t="s">
        <v>10</v>
      </c>
      <c r="F349">
        <v>22082010</v>
      </c>
      <c r="G349" t="s">
        <v>11</v>
      </c>
      <c r="H349" s="4">
        <v>9623.4</v>
      </c>
      <c r="I349" s="4">
        <v>49301.599999999999</v>
      </c>
    </row>
    <row r="350" spans="1:9" x14ac:dyDescent="0.25">
      <c r="A350">
        <v>2017</v>
      </c>
      <c r="B350">
        <v>6</v>
      </c>
      <c r="C350" t="s">
        <v>9</v>
      </c>
      <c r="D350">
        <v>8</v>
      </c>
      <c r="E350" t="s">
        <v>57</v>
      </c>
      <c r="F350">
        <v>22082090</v>
      </c>
      <c r="G350" t="s">
        <v>20</v>
      </c>
      <c r="H350" s="4">
        <v>25000</v>
      </c>
      <c r="I350" s="4">
        <v>140931.51</v>
      </c>
    </row>
    <row r="351" spans="1:9" x14ac:dyDescent="0.25">
      <c r="A351">
        <v>2017</v>
      </c>
      <c r="B351">
        <v>6</v>
      </c>
      <c r="C351" t="s">
        <v>15</v>
      </c>
      <c r="D351">
        <v>4</v>
      </c>
      <c r="E351" t="s">
        <v>10</v>
      </c>
      <c r="F351">
        <v>22082010</v>
      </c>
      <c r="G351" t="s">
        <v>11</v>
      </c>
      <c r="H351" s="4">
        <v>2076</v>
      </c>
      <c r="I351" s="4">
        <v>12616.8</v>
      </c>
    </row>
    <row r="352" spans="1:9" x14ac:dyDescent="0.25">
      <c r="A352">
        <v>2017</v>
      </c>
      <c r="B352">
        <v>6</v>
      </c>
      <c r="C352" t="s">
        <v>69</v>
      </c>
      <c r="D352">
        <v>4</v>
      </c>
      <c r="E352" t="s">
        <v>10</v>
      </c>
      <c r="F352">
        <v>22082010</v>
      </c>
      <c r="G352" t="s">
        <v>11</v>
      </c>
      <c r="H352" s="4">
        <v>450</v>
      </c>
      <c r="I352" s="4">
        <v>2625</v>
      </c>
    </row>
    <row r="353" spans="1:9" x14ac:dyDescent="0.25">
      <c r="A353">
        <v>2017</v>
      </c>
      <c r="B353">
        <v>6</v>
      </c>
      <c r="C353" t="s">
        <v>38</v>
      </c>
      <c r="D353">
        <v>4</v>
      </c>
      <c r="E353" t="s">
        <v>10</v>
      </c>
      <c r="F353">
        <v>22082010</v>
      </c>
      <c r="G353" t="s">
        <v>11</v>
      </c>
      <c r="H353" s="4">
        <v>940</v>
      </c>
      <c r="I353" s="4">
        <v>5000</v>
      </c>
    </row>
    <row r="354" spans="1:9" x14ac:dyDescent="0.25">
      <c r="A354">
        <v>2017</v>
      </c>
      <c r="B354">
        <v>6</v>
      </c>
      <c r="C354" t="s">
        <v>38</v>
      </c>
      <c r="D354">
        <v>5</v>
      </c>
      <c r="E354" t="s">
        <v>71</v>
      </c>
      <c r="F354">
        <v>22082010</v>
      </c>
      <c r="G354" t="s">
        <v>11</v>
      </c>
      <c r="H354" s="4">
        <v>27</v>
      </c>
      <c r="I354" s="4">
        <v>433.8</v>
      </c>
    </row>
    <row r="355" spans="1:9" x14ac:dyDescent="0.25">
      <c r="A355">
        <v>2017</v>
      </c>
      <c r="B355">
        <v>6</v>
      </c>
      <c r="C355" t="s">
        <v>27</v>
      </c>
      <c r="D355">
        <v>4</v>
      </c>
      <c r="E355" t="s">
        <v>10</v>
      </c>
      <c r="F355">
        <v>22082010</v>
      </c>
      <c r="G355" t="s">
        <v>11</v>
      </c>
      <c r="H355" s="4">
        <v>9672.6</v>
      </c>
      <c r="I355" s="4">
        <v>35356.800000000003</v>
      </c>
    </row>
    <row r="356" spans="1:9" x14ac:dyDescent="0.25">
      <c r="A356">
        <v>2017</v>
      </c>
      <c r="B356">
        <v>6</v>
      </c>
      <c r="C356" t="s">
        <v>27</v>
      </c>
      <c r="D356">
        <v>13</v>
      </c>
      <c r="E356" t="s">
        <v>13</v>
      </c>
      <c r="F356">
        <v>22082010</v>
      </c>
      <c r="G356" t="s">
        <v>11</v>
      </c>
      <c r="H356" s="4">
        <v>36.78</v>
      </c>
      <c r="I356" s="4">
        <v>135.36000000000001</v>
      </c>
    </row>
    <row r="357" spans="1:9" x14ac:dyDescent="0.25">
      <c r="A357">
        <v>2017</v>
      </c>
      <c r="B357">
        <v>6</v>
      </c>
      <c r="C357" t="s">
        <v>47</v>
      </c>
      <c r="D357">
        <v>13</v>
      </c>
      <c r="E357" t="s">
        <v>13</v>
      </c>
      <c r="F357">
        <v>22082010</v>
      </c>
      <c r="G357" t="s">
        <v>11</v>
      </c>
      <c r="H357" s="4">
        <v>168</v>
      </c>
      <c r="I357" s="4">
        <v>1800</v>
      </c>
    </row>
    <row r="358" spans="1:9" x14ac:dyDescent="0.25">
      <c r="A358">
        <v>2017</v>
      </c>
      <c r="B358">
        <v>6</v>
      </c>
      <c r="C358" t="s">
        <v>18</v>
      </c>
      <c r="D358">
        <v>4</v>
      </c>
      <c r="E358" t="s">
        <v>10</v>
      </c>
      <c r="F358">
        <v>22082010</v>
      </c>
      <c r="G358" t="s">
        <v>11</v>
      </c>
      <c r="H358" s="4">
        <v>1520.4</v>
      </c>
      <c r="I358" s="4">
        <v>8700</v>
      </c>
    </row>
    <row r="359" spans="1:9" x14ac:dyDescent="0.25">
      <c r="A359">
        <v>2017</v>
      </c>
      <c r="B359">
        <v>6</v>
      </c>
      <c r="C359" t="s">
        <v>18</v>
      </c>
      <c r="D359">
        <v>7</v>
      </c>
      <c r="E359" t="s">
        <v>16</v>
      </c>
      <c r="F359">
        <v>22082010</v>
      </c>
      <c r="G359" t="s">
        <v>11</v>
      </c>
      <c r="H359" s="4">
        <v>512.4</v>
      </c>
      <c r="I359" s="4">
        <v>5450.69</v>
      </c>
    </row>
    <row r="360" spans="1:9" x14ac:dyDescent="0.25">
      <c r="A360">
        <v>2017</v>
      </c>
      <c r="B360">
        <v>6</v>
      </c>
      <c r="C360" t="s">
        <v>18</v>
      </c>
      <c r="D360">
        <v>7</v>
      </c>
      <c r="E360" t="s">
        <v>16</v>
      </c>
      <c r="F360">
        <v>22082090</v>
      </c>
      <c r="G360" t="s">
        <v>20</v>
      </c>
      <c r="H360" s="4">
        <v>288000</v>
      </c>
      <c r="I360" s="4">
        <v>330388.8</v>
      </c>
    </row>
    <row r="361" spans="1:9" x14ac:dyDescent="0.25">
      <c r="A361">
        <v>2017</v>
      </c>
      <c r="B361">
        <v>6</v>
      </c>
      <c r="C361" t="s">
        <v>21</v>
      </c>
      <c r="D361">
        <v>4</v>
      </c>
      <c r="E361" t="s">
        <v>10</v>
      </c>
      <c r="F361">
        <v>22082010</v>
      </c>
      <c r="G361" t="s">
        <v>11</v>
      </c>
      <c r="H361" s="4">
        <v>12906</v>
      </c>
      <c r="I361" s="4">
        <v>76892.800000000003</v>
      </c>
    </row>
    <row r="362" spans="1:9" x14ac:dyDescent="0.25">
      <c r="A362">
        <v>2017</v>
      </c>
      <c r="B362">
        <v>6</v>
      </c>
      <c r="C362" t="s">
        <v>68</v>
      </c>
      <c r="D362">
        <v>13</v>
      </c>
      <c r="E362" t="s">
        <v>13</v>
      </c>
      <c r="F362">
        <v>22082010</v>
      </c>
      <c r="G362" t="s">
        <v>11</v>
      </c>
      <c r="H362" s="4">
        <v>210</v>
      </c>
      <c r="I362" s="4">
        <v>2792.36</v>
      </c>
    </row>
    <row r="363" spans="1:9" x14ac:dyDescent="0.25">
      <c r="A363">
        <v>2017</v>
      </c>
      <c r="B363">
        <v>6</v>
      </c>
      <c r="C363" t="s">
        <v>22</v>
      </c>
      <c r="D363">
        <v>7</v>
      </c>
      <c r="E363" t="s">
        <v>16</v>
      </c>
      <c r="F363">
        <v>22082090</v>
      </c>
      <c r="G363" t="s">
        <v>20</v>
      </c>
      <c r="H363" s="4">
        <v>24000</v>
      </c>
      <c r="I363" s="4">
        <v>31579.29</v>
      </c>
    </row>
    <row r="364" spans="1:9" x14ac:dyDescent="0.25">
      <c r="A364">
        <v>2017</v>
      </c>
      <c r="B364">
        <v>6</v>
      </c>
      <c r="C364" t="s">
        <v>65</v>
      </c>
      <c r="D364">
        <v>4</v>
      </c>
      <c r="E364" t="s">
        <v>10</v>
      </c>
      <c r="F364">
        <v>22082010</v>
      </c>
      <c r="G364" t="s">
        <v>11</v>
      </c>
      <c r="H364" s="4">
        <v>630</v>
      </c>
      <c r="I364" s="4">
        <v>6300</v>
      </c>
    </row>
    <row r="365" spans="1:9" x14ac:dyDescent="0.25">
      <c r="A365">
        <v>2017</v>
      </c>
      <c r="B365">
        <v>6</v>
      </c>
      <c r="C365" t="s">
        <v>56</v>
      </c>
      <c r="D365">
        <v>4</v>
      </c>
      <c r="E365" t="s">
        <v>10</v>
      </c>
      <c r="F365">
        <v>22082010</v>
      </c>
      <c r="G365" t="s">
        <v>11</v>
      </c>
      <c r="H365" s="4">
        <v>463.5</v>
      </c>
      <c r="I365" s="4">
        <v>2250</v>
      </c>
    </row>
    <row r="366" spans="1:9" x14ac:dyDescent="0.25">
      <c r="A366">
        <v>2017</v>
      </c>
      <c r="B366">
        <v>6</v>
      </c>
      <c r="C366" t="s">
        <v>60</v>
      </c>
      <c r="D366">
        <v>6</v>
      </c>
      <c r="E366" t="s">
        <v>19</v>
      </c>
      <c r="F366">
        <v>22082010</v>
      </c>
      <c r="G366" t="s">
        <v>11</v>
      </c>
      <c r="H366" s="4">
        <v>210</v>
      </c>
      <c r="I366" s="4">
        <v>2859.38</v>
      </c>
    </row>
    <row r="367" spans="1:9" x14ac:dyDescent="0.25">
      <c r="A367">
        <v>2017</v>
      </c>
      <c r="B367">
        <v>6</v>
      </c>
      <c r="C367" t="s">
        <v>35</v>
      </c>
      <c r="D367">
        <v>4</v>
      </c>
      <c r="E367" t="s">
        <v>10</v>
      </c>
      <c r="F367">
        <v>22082010</v>
      </c>
      <c r="G367" t="s">
        <v>11</v>
      </c>
      <c r="H367" s="4">
        <v>5685</v>
      </c>
      <c r="I367" s="4">
        <v>53750</v>
      </c>
    </row>
    <row r="368" spans="1:9" x14ac:dyDescent="0.25">
      <c r="A368">
        <v>2017</v>
      </c>
      <c r="B368">
        <v>6</v>
      </c>
      <c r="C368" t="s">
        <v>61</v>
      </c>
      <c r="D368">
        <v>13</v>
      </c>
      <c r="E368" t="s">
        <v>13</v>
      </c>
      <c r="F368">
        <v>22082010</v>
      </c>
      <c r="G368" t="s">
        <v>11</v>
      </c>
      <c r="H368" s="4">
        <v>252</v>
      </c>
      <c r="I368" s="4">
        <v>900</v>
      </c>
    </row>
    <row r="369" spans="1:9" x14ac:dyDescent="0.25">
      <c r="A369">
        <v>2017</v>
      </c>
      <c r="B369">
        <v>6</v>
      </c>
      <c r="C369" t="s">
        <v>78</v>
      </c>
      <c r="D369">
        <v>6</v>
      </c>
      <c r="E369" t="s">
        <v>19</v>
      </c>
      <c r="F369">
        <v>22082010</v>
      </c>
      <c r="G369" t="s">
        <v>11</v>
      </c>
      <c r="H369" s="4">
        <v>42</v>
      </c>
      <c r="I369" s="4">
        <v>513.79</v>
      </c>
    </row>
    <row r="370" spans="1:9" x14ac:dyDescent="0.25">
      <c r="A370">
        <v>2017</v>
      </c>
      <c r="B370">
        <v>7</v>
      </c>
      <c r="C370" t="s">
        <v>9</v>
      </c>
      <c r="D370">
        <v>4</v>
      </c>
      <c r="E370" t="s">
        <v>10</v>
      </c>
      <c r="F370">
        <v>22082010</v>
      </c>
      <c r="G370" t="s">
        <v>11</v>
      </c>
      <c r="H370" s="4">
        <v>18690</v>
      </c>
      <c r="I370" s="4">
        <v>98749.04</v>
      </c>
    </row>
    <row r="371" spans="1:9" x14ac:dyDescent="0.25">
      <c r="A371">
        <v>2017</v>
      </c>
      <c r="B371">
        <v>7</v>
      </c>
      <c r="C371" t="s">
        <v>9</v>
      </c>
      <c r="D371">
        <v>8</v>
      </c>
      <c r="E371" t="s">
        <v>57</v>
      </c>
      <c r="F371">
        <v>22082090</v>
      </c>
      <c r="G371" t="s">
        <v>20</v>
      </c>
      <c r="H371" s="4">
        <v>25000</v>
      </c>
      <c r="I371" s="4">
        <v>142800.23000000001</v>
      </c>
    </row>
    <row r="372" spans="1:9" x14ac:dyDescent="0.25">
      <c r="A372">
        <v>2017</v>
      </c>
      <c r="B372">
        <v>7</v>
      </c>
      <c r="C372" t="s">
        <v>25</v>
      </c>
      <c r="D372">
        <v>13</v>
      </c>
      <c r="E372" t="s">
        <v>13</v>
      </c>
      <c r="F372">
        <v>22082010</v>
      </c>
      <c r="G372" t="s">
        <v>11</v>
      </c>
      <c r="H372" s="4">
        <v>97.27</v>
      </c>
      <c r="I372" s="4">
        <v>236.88</v>
      </c>
    </row>
    <row r="373" spans="1:9" x14ac:dyDescent="0.25">
      <c r="A373">
        <v>2017</v>
      </c>
      <c r="B373">
        <v>7</v>
      </c>
      <c r="C373" t="s">
        <v>15</v>
      </c>
      <c r="D373">
        <v>4</v>
      </c>
      <c r="E373" t="s">
        <v>10</v>
      </c>
      <c r="F373">
        <v>22082010</v>
      </c>
      <c r="G373" t="s">
        <v>11</v>
      </c>
      <c r="H373" s="4">
        <v>585</v>
      </c>
      <c r="I373" s="4">
        <v>2730</v>
      </c>
    </row>
    <row r="374" spans="1:9" x14ac:dyDescent="0.25">
      <c r="A374">
        <v>2017</v>
      </c>
      <c r="B374">
        <v>7</v>
      </c>
      <c r="C374" t="s">
        <v>15</v>
      </c>
      <c r="D374">
        <v>7</v>
      </c>
      <c r="E374" t="s">
        <v>16</v>
      </c>
      <c r="F374">
        <v>22082010</v>
      </c>
      <c r="G374" t="s">
        <v>11</v>
      </c>
      <c r="H374" s="4">
        <v>2452.8000000000002</v>
      </c>
      <c r="I374" s="4">
        <v>19415.18</v>
      </c>
    </row>
    <row r="375" spans="1:9" x14ac:dyDescent="0.25">
      <c r="A375">
        <v>2017</v>
      </c>
      <c r="B375">
        <v>7</v>
      </c>
      <c r="C375" t="s">
        <v>17</v>
      </c>
      <c r="D375">
        <v>13</v>
      </c>
      <c r="E375" t="s">
        <v>13</v>
      </c>
      <c r="F375">
        <v>22082010</v>
      </c>
      <c r="G375" t="s">
        <v>11</v>
      </c>
      <c r="H375" s="4">
        <v>103.54</v>
      </c>
      <c r="I375" s="4">
        <v>261.04000000000002</v>
      </c>
    </row>
    <row r="376" spans="1:9" x14ac:dyDescent="0.25">
      <c r="A376">
        <v>2017</v>
      </c>
      <c r="B376">
        <v>7</v>
      </c>
      <c r="C376" t="s">
        <v>27</v>
      </c>
      <c r="D376">
        <v>4</v>
      </c>
      <c r="E376" t="s">
        <v>10</v>
      </c>
      <c r="F376">
        <v>22082010</v>
      </c>
      <c r="G376" t="s">
        <v>11</v>
      </c>
      <c r="H376" s="4">
        <v>2293.1999999999998</v>
      </c>
      <c r="I376" s="4">
        <v>9500.4</v>
      </c>
    </row>
    <row r="377" spans="1:9" x14ac:dyDescent="0.25">
      <c r="A377">
        <v>2017</v>
      </c>
      <c r="B377">
        <v>7</v>
      </c>
      <c r="C377" t="s">
        <v>27</v>
      </c>
      <c r="D377">
        <v>13</v>
      </c>
      <c r="E377" t="s">
        <v>13</v>
      </c>
      <c r="F377">
        <v>22082010</v>
      </c>
      <c r="G377" t="s">
        <v>11</v>
      </c>
      <c r="H377" s="4">
        <v>33.89</v>
      </c>
      <c r="I377" s="4">
        <v>46.4</v>
      </c>
    </row>
    <row r="378" spans="1:9" x14ac:dyDescent="0.25">
      <c r="A378">
        <v>2017</v>
      </c>
      <c r="B378">
        <v>7</v>
      </c>
      <c r="C378" t="s">
        <v>18</v>
      </c>
      <c r="D378">
        <v>7</v>
      </c>
      <c r="E378" t="s">
        <v>16</v>
      </c>
      <c r="F378">
        <v>22082010</v>
      </c>
      <c r="G378" t="s">
        <v>11</v>
      </c>
      <c r="H378" s="4">
        <v>3553.2</v>
      </c>
      <c r="I378" s="4">
        <v>37826.53</v>
      </c>
    </row>
    <row r="379" spans="1:9" x14ac:dyDescent="0.25">
      <c r="A379">
        <v>2017</v>
      </c>
      <c r="B379">
        <v>7</v>
      </c>
      <c r="C379" t="s">
        <v>18</v>
      </c>
      <c r="D379">
        <v>7</v>
      </c>
      <c r="E379" t="s">
        <v>16</v>
      </c>
      <c r="F379">
        <v>22082090</v>
      </c>
      <c r="G379" t="s">
        <v>20</v>
      </c>
      <c r="H379" s="4">
        <v>192000</v>
      </c>
      <c r="I379" s="4">
        <v>217946.8</v>
      </c>
    </row>
    <row r="380" spans="1:9" x14ac:dyDescent="0.25">
      <c r="A380">
        <v>2017</v>
      </c>
      <c r="B380">
        <v>7</v>
      </c>
      <c r="C380" t="s">
        <v>18</v>
      </c>
      <c r="D380">
        <v>13</v>
      </c>
      <c r="E380" t="s">
        <v>13</v>
      </c>
      <c r="F380">
        <v>22082010</v>
      </c>
      <c r="G380" t="s">
        <v>11</v>
      </c>
      <c r="H380" s="4">
        <v>67.2</v>
      </c>
      <c r="I380" s="4">
        <v>92.8</v>
      </c>
    </row>
    <row r="381" spans="1:9" x14ac:dyDescent="0.25">
      <c r="A381">
        <v>2017</v>
      </c>
      <c r="B381">
        <v>7</v>
      </c>
      <c r="C381" t="s">
        <v>21</v>
      </c>
      <c r="D381">
        <v>10</v>
      </c>
      <c r="E381" t="s">
        <v>79</v>
      </c>
      <c r="F381">
        <v>22082090</v>
      </c>
      <c r="G381" t="s">
        <v>20</v>
      </c>
      <c r="H381" s="4">
        <v>360</v>
      </c>
      <c r="I381" s="4">
        <v>3168</v>
      </c>
    </row>
    <row r="382" spans="1:9" x14ac:dyDescent="0.25">
      <c r="A382">
        <v>2017</v>
      </c>
      <c r="B382">
        <v>7</v>
      </c>
      <c r="C382" t="s">
        <v>21</v>
      </c>
      <c r="D382">
        <v>20</v>
      </c>
      <c r="E382" t="s">
        <v>58</v>
      </c>
      <c r="F382">
        <v>22082010</v>
      </c>
      <c r="G382" t="s">
        <v>11</v>
      </c>
      <c r="H382" s="4">
        <v>512.4</v>
      </c>
      <c r="I382" s="4">
        <v>707.6</v>
      </c>
    </row>
    <row r="383" spans="1:9" x14ac:dyDescent="0.25">
      <c r="A383">
        <v>2017</v>
      </c>
      <c r="B383">
        <v>7</v>
      </c>
      <c r="C383" t="s">
        <v>50</v>
      </c>
      <c r="D383">
        <v>7</v>
      </c>
      <c r="E383" t="s">
        <v>16</v>
      </c>
      <c r="F383">
        <v>22082010</v>
      </c>
      <c r="G383" t="s">
        <v>11</v>
      </c>
      <c r="H383" s="4">
        <v>252</v>
      </c>
      <c r="I383" s="4">
        <v>2229.35</v>
      </c>
    </row>
    <row r="384" spans="1:9" x14ac:dyDescent="0.25">
      <c r="A384">
        <v>2017</v>
      </c>
      <c r="B384">
        <v>7</v>
      </c>
      <c r="C384" t="s">
        <v>48</v>
      </c>
      <c r="D384">
        <v>4</v>
      </c>
      <c r="E384" t="s">
        <v>10</v>
      </c>
      <c r="F384">
        <v>22082010</v>
      </c>
      <c r="G384" t="s">
        <v>11</v>
      </c>
      <c r="H384" s="4">
        <v>405</v>
      </c>
      <c r="I384" s="4">
        <v>2691</v>
      </c>
    </row>
    <row r="385" spans="1:9" x14ac:dyDescent="0.25">
      <c r="A385">
        <v>2017</v>
      </c>
      <c r="B385">
        <v>7</v>
      </c>
      <c r="C385" t="s">
        <v>28</v>
      </c>
      <c r="D385">
        <v>4</v>
      </c>
      <c r="E385" t="s">
        <v>10</v>
      </c>
      <c r="F385">
        <v>22082010</v>
      </c>
      <c r="G385" t="s">
        <v>11</v>
      </c>
      <c r="H385" s="4">
        <v>428.22</v>
      </c>
      <c r="I385" s="4">
        <v>3060</v>
      </c>
    </row>
    <row r="386" spans="1:9" x14ac:dyDescent="0.25">
      <c r="A386">
        <v>2017</v>
      </c>
      <c r="B386">
        <v>7</v>
      </c>
      <c r="C386" t="s">
        <v>28</v>
      </c>
      <c r="D386">
        <v>13</v>
      </c>
      <c r="E386" t="s">
        <v>13</v>
      </c>
      <c r="F386">
        <v>22082010</v>
      </c>
      <c r="G386" t="s">
        <v>11</v>
      </c>
      <c r="H386" s="4">
        <v>71.52</v>
      </c>
      <c r="I386" s="4">
        <v>92.8</v>
      </c>
    </row>
    <row r="387" spans="1:9" x14ac:dyDescent="0.25">
      <c r="A387">
        <v>2017</v>
      </c>
      <c r="B387">
        <v>7</v>
      </c>
      <c r="C387" t="s">
        <v>41</v>
      </c>
      <c r="D387">
        <v>4</v>
      </c>
      <c r="E387" t="s">
        <v>10</v>
      </c>
      <c r="F387">
        <v>22082010</v>
      </c>
      <c r="G387" t="s">
        <v>11</v>
      </c>
      <c r="H387" s="4">
        <v>427.5</v>
      </c>
      <c r="I387" s="4">
        <v>2076.48</v>
      </c>
    </row>
    <row r="388" spans="1:9" x14ac:dyDescent="0.25">
      <c r="A388">
        <v>2017</v>
      </c>
      <c r="B388">
        <v>7</v>
      </c>
      <c r="C388" t="s">
        <v>29</v>
      </c>
      <c r="D388">
        <v>6</v>
      </c>
      <c r="E388" t="s">
        <v>19</v>
      </c>
      <c r="F388">
        <v>22082010</v>
      </c>
      <c r="G388" t="s">
        <v>11</v>
      </c>
      <c r="H388" s="4">
        <v>462</v>
      </c>
      <c r="I388" s="4">
        <v>7112.37</v>
      </c>
    </row>
    <row r="389" spans="1:9" x14ac:dyDescent="0.25">
      <c r="A389">
        <v>2017</v>
      </c>
      <c r="B389">
        <v>7</v>
      </c>
      <c r="C389" t="s">
        <v>59</v>
      </c>
      <c r="D389">
        <v>8</v>
      </c>
      <c r="E389" t="s">
        <v>57</v>
      </c>
      <c r="F389">
        <v>22082090</v>
      </c>
      <c r="G389" t="s">
        <v>20</v>
      </c>
      <c r="H389" s="4">
        <v>25000</v>
      </c>
      <c r="I389" s="4">
        <v>110479.41</v>
      </c>
    </row>
    <row r="390" spans="1:9" x14ac:dyDescent="0.25">
      <c r="A390">
        <v>2017</v>
      </c>
      <c r="B390">
        <v>7</v>
      </c>
      <c r="C390" t="s">
        <v>30</v>
      </c>
      <c r="D390">
        <v>7</v>
      </c>
      <c r="E390" t="s">
        <v>16</v>
      </c>
      <c r="F390">
        <v>22082010</v>
      </c>
      <c r="G390" t="s">
        <v>11</v>
      </c>
      <c r="H390" s="4">
        <v>504</v>
      </c>
      <c r="I390" s="4">
        <v>3159.45</v>
      </c>
    </row>
    <row r="391" spans="1:9" x14ac:dyDescent="0.25">
      <c r="A391">
        <v>2017</v>
      </c>
      <c r="B391">
        <v>8</v>
      </c>
      <c r="C391" t="s">
        <v>9</v>
      </c>
      <c r="D391">
        <v>8</v>
      </c>
      <c r="E391" t="s">
        <v>57</v>
      </c>
      <c r="F391">
        <v>22082090</v>
      </c>
      <c r="G391" t="s">
        <v>20</v>
      </c>
      <c r="H391" s="4">
        <v>25000</v>
      </c>
      <c r="I391" s="4">
        <v>147178.41</v>
      </c>
    </row>
    <row r="392" spans="1:9" x14ac:dyDescent="0.25">
      <c r="A392">
        <v>2017</v>
      </c>
      <c r="B392">
        <v>8</v>
      </c>
      <c r="C392" t="s">
        <v>12</v>
      </c>
      <c r="D392">
        <v>4</v>
      </c>
      <c r="E392" t="s">
        <v>10</v>
      </c>
      <c r="F392">
        <v>22082010</v>
      </c>
      <c r="G392" t="s">
        <v>11</v>
      </c>
      <c r="H392" s="4">
        <v>14040</v>
      </c>
      <c r="I392" s="4">
        <v>78624</v>
      </c>
    </row>
    <row r="393" spans="1:9" x14ac:dyDescent="0.25">
      <c r="A393">
        <v>2017</v>
      </c>
      <c r="B393">
        <v>8</v>
      </c>
      <c r="C393" t="s">
        <v>37</v>
      </c>
      <c r="D393">
        <v>4</v>
      </c>
      <c r="E393" t="s">
        <v>10</v>
      </c>
      <c r="F393">
        <v>22082010</v>
      </c>
      <c r="G393" t="s">
        <v>11</v>
      </c>
      <c r="H393" s="4">
        <v>1932</v>
      </c>
      <c r="I393" s="4">
        <v>11148</v>
      </c>
    </row>
    <row r="394" spans="1:9" x14ac:dyDescent="0.25">
      <c r="A394">
        <v>2017</v>
      </c>
      <c r="B394">
        <v>8</v>
      </c>
      <c r="C394" t="s">
        <v>25</v>
      </c>
      <c r="D394">
        <v>4</v>
      </c>
      <c r="E394" t="s">
        <v>10</v>
      </c>
      <c r="F394">
        <v>22082010</v>
      </c>
      <c r="G394" t="s">
        <v>11</v>
      </c>
      <c r="H394" s="4">
        <v>9810</v>
      </c>
      <c r="I394" s="4">
        <v>51750</v>
      </c>
    </row>
    <row r="395" spans="1:9" x14ac:dyDescent="0.25">
      <c r="A395">
        <v>2017</v>
      </c>
      <c r="B395">
        <v>8</v>
      </c>
      <c r="C395" t="s">
        <v>15</v>
      </c>
      <c r="D395">
        <v>7</v>
      </c>
      <c r="E395" t="s">
        <v>16</v>
      </c>
      <c r="F395">
        <v>22082010</v>
      </c>
      <c r="G395" t="s">
        <v>11</v>
      </c>
      <c r="H395" s="4">
        <v>2772</v>
      </c>
      <c r="I395" s="4">
        <v>24468.42</v>
      </c>
    </row>
    <row r="396" spans="1:9" x14ac:dyDescent="0.25">
      <c r="A396">
        <v>2017</v>
      </c>
      <c r="B396">
        <v>8</v>
      </c>
      <c r="C396" t="s">
        <v>17</v>
      </c>
      <c r="D396">
        <v>13</v>
      </c>
      <c r="E396" t="s">
        <v>13</v>
      </c>
      <c r="F396">
        <v>22082010</v>
      </c>
      <c r="G396" t="s">
        <v>11</v>
      </c>
      <c r="H396" s="4">
        <v>35.78</v>
      </c>
      <c r="I396" s="4">
        <v>69.599999999999994</v>
      </c>
    </row>
    <row r="397" spans="1:9" x14ac:dyDescent="0.25">
      <c r="A397">
        <v>2017</v>
      </c>
      <c r="B397">
        <v>8</v>
      </c>
      <c r="C397" t="s">
        <v>47</v>
      </c>
      <c r="D397">
        <v>13</v>
      </c>
      <c r="E397" t="s">
        <v>13</v>
      </c>
      <c r="F397">
        <v>22082010</v>
      </c>
      <c r="G397" t="s">
        <v>11</v>
      </c>
      <c r="H397" s="4">
        <v>42</v>
      </c>
      <c r="I397" s="4">
        <v>750</v>
      </c>
    </row>
    <row r="398" spans="1:9" x14ac:dyDescent="0.25">
      <c r="A398">
        <v>2017</v>
      </c>
      <c r="B398">
        <v>8</v>
      </c>
      <c r="C398" t="s">
        <v>18</v>
      </c>
      <c r="D398">
        <v>7</v>
      </c>
      <c r="E398" t="s">
        <v>16</v>
      </c>
      <c r="F398">
        <v>22082090</v>
      </c>
      <c r="G398" t="s">
        <v>20</v>
      </c>
      <c r="H398" s="4">
        <v>264000</v>
      </c>
      <c r="I398" s="4">
        <v>303192.40000000002</v>
      </c>
    </row>
    <row r="399" spans="1:9" x14ac:dyDescent="0.25">
      <c r="A399">
        <v>2017</v>
      </c>
      <c r="B399">
        <v>8</v>
      </c>
      <c r="C399" t="s">
        <v>18</v>
      </c>
      <c r="D399">
        <v>13</v>
      </c>
      <c r="E399" t="s">
        <v>13</v>
      </c>
      <c r="F399">
        <v>22082010</v>
      </c>
      <c r="G399" t="s">
        <v>11</v>
      </c>
      <c r="H399" s="4">
        <v>236.22</v>
      </c>
      <c r="I399" s="4">
        <v>197.2</v>
      </c>
    </row>
    <row r="400" spans="1:9" x14ac:dyDescent="0.25">
      <c r="A400">
        <v>2017</v>
      </c>
      <c r="B400">
        <v>8</v>
      </c>
      <c r="C400" t="s">
        <v>21</v>
      </c>
      <c r="D400">
        <v>4</v>
      </c>
      <c r="E400" t="s">
        <v>10</v>
      </c>
      <c r="F400">
        <v>22082010</v>
      </c>
      <c r="G400" t="s">
        <v>11</v>
      </c>
      <c r="H400" s="4">
        <v>11016</v>
      </c>
      <c r="I400" s="4">
        <v>66812.800000000003</v>
      </c>
    </row>
    <row r="401" spans="1:9" x14ac:dyDescent="0.25">
      <c r="A401">
        <v>2017</v>
      </c>
      <c r="B401">
        <v>8</v>
      </c>
      <c r="C401" t="s">
        <v>21</v>
      </c>
      <c r="D401">
        <v>20</v>
      </c>
      <c r="E401" t="s">
        <v>58</v>
      </c>
      <c r="F401">
        <v>22082010</v>
      </c>
      <c r="G401" t="s">
        <v>11</v>
      </c>
      <c r="H401" s="4">
        <v>75.599999999999994</v>
      </c>
      <c r="I401" s="4">
        <v>104.4</v>
      </c>
    </row>
    <row r="402" spans="1:9" x14ac:dyDescent="0.25">
      <c r="A402">
        <v>2017</v>
      </c>
      <c r="B402">
        <v>8</v>
      </c>
      <c r="C402" t="s">
        <v>48</v>
      </c>
      <c r="D402">
        <v>4</v>
      </c>
      <c r="E402" t="s">
        <v>10</v>
      </c>
      <c r="F402">
        <v>22082010</v>
      </c>
      <c r="G402" t="s">
        <v>11</v>
      </c>
      <c r="H402" s="4">
        <v>300</v>
      </c>
      <c r="I402" s="4">
        <v>2400</v>
      </c>
    </row>
    <row r="403" spans="1:9" x14ac:dyDescent="0.25">
      <c r="A403">
        <v>2017</v>
      </c>
      <c r="B403">
        <v>8</v>
      </c>
      <c r="C403" t="s">
        <v>76</v>
      </c>
      <c r="D403">
        <v>7</v>
      </c>
      <c r="E403" t="s">
        <v>16</v>
      </c>
      <c r="F403">
        <v>22082010</v>
      </c>
      <c r="G403" t="s">
        <v>11</v>
      </c>
      <c r="H403" s="4">
        <v>84</v>
      </c>
      <c r="I403" s="4">
        <v>1135.55</v>
      </c>
    </row>
    <row r="404" spans="1:9" x14ac:dyDescent="0.25">
      <c r="A404">
        <v>2017</v>
      </c>
      <c r="B404">
        <v>8</v>
      </c>
      <c r="C404" t="s">
        <v>33</v>
      </c>
      <c r="D404">
        <v>4</v>
      </c>
      <c r="E404" t="s">
        <v>10</v>
      </c>
      <c r="F404">
        <v>22082010</v>
      </c>
      <c r="G404" t="s">
        <v>11</v>
      </c>
      <c r="H404" s="4">
        <v>6306</v>
      </c>
      <c r="I404" s="4">
        <v>30652.400000000001</v>
      </c>
    </row>
    <row r="405" spans="1:9" x14ac:dyDescent="0.25">
      <c r="A405">
        <v>2017</v>
      </c>
      <c r="B405">
        <v>8</v>
      </c>
      <c r="C405" t="s">
        <v>28</v>
      </c>
      <c r="D405">
        <v>13</v>
      </c>
      <c r="E405" t="s">
        <v>13</v>
      </c>
      <c r="F405">
        <v>22082010</v>
      </c>
      <c r="G405" t="s">
        <v>11</v>
      </c>
      <c r="H405" s="4">
        <v>13.63</v>
      </c>
      <c r="I405" s="4">
        <v>23.2</v>
      </c>
    </row>
    <row r="406" spans="1:9" x14ac:dyDescent="0.25">
      <c r="A406">
        <v>2017</v>
      </c>
      <c r="B406">
        <v>8</v>
      </c>
      <c r="C406" t="s">
        <v>34</v>
      </c>
      <c r="D406">
        <v>4</v>
      </c>
      <c r="E406" t="s">
        <v>10</v>
      </c>
      <c r="F406">
        <v>22082010</v>
      </c>
      <c r="G406" t="s">
        <v>11</v>
      </c>
      <c r="H406" s="4">
        <v>450</v>
      </c>
      <c r="I406" s="4">
        <v>1800</v>
      </c>
    </row>
    <row r="407" spans="1:9" x14ac:dyDescent="0.25">
      <c r="A407">
        <v>2017</v>
      </c>
      <c r="B407">
        <v>8</v>
      </c>
      <c r="C407" t="s">
        <v>29</v>
      </c>
      <c r="D407">
        <v>4</v>
      </c>
      <c r="E407" t="s">
        <v>10</v>
      </c>
      <c r="F407">
        <v>22082010</v>
      </c>
      <c r="G407" t="s">
        <v>11</v>
      </c>
      <c r="H407" s="4">
        <v>620.4</v>
      </c>
      <c r="I407" s="4">
        <v>12844.12</v>
      </c>
    </row>
    <row r="408" spans="1:9" x14ac:dyDescent="0.25">
      <c r="A408">
        <v>2017</v>
      </c>
      <c r="B408">
        <v>8</v>
      </c>
      <c r="C408" t="s">
        <v>59</v>
      </c>
      <c r="D408">
        <v>8</v>
      </c>
      <c r="E408" t="s">
        <v>57</v>
      </c>
      <c r="F408">
        <v>22082090</v>
      </c>
      <c r="G408" t="s">
        <v>20</v>
      </c>
      <c r="H408" s="4">
        <v>25000</v>
      </c>
      <c r="I408" s="4">
        <v>121002.12</v>
      </c>
    </row>
    <row r="409" spans="1:9" x14ac:dyDescent="0.25">
      <c r="A409">
        <v>2017</v>
      </c>
      <c r="B409">
        <v>8</v>
      </c>
      <c r="C409" t="s">
        <v>36</v>
      </c>
      <c r="D409">
        <v>6</v>
      </c>
      <c r="E409" t="s">
        <v>19</v>
      </c>
      <c r="F409">
        <v>22082010</v>
      </c>
      <c r="G409" t="s">
        <v>11</v>
      </c>
      <c r="H409" s="4">
        <v>420</v>
      </c>
      <c r="I409" s="4">
        <v>6099.56</v>
      </c>
    </row>
    <row r="410" spans="1:9" x14ac:dyDescent="0.25">
      <c r="A410">
        <v>2017</v>
      </c>
      <c r="B410">
        <v>8</v>
      </c>
      <c r="C410" t="s">
        <v>78</v>
      </c>
      <c r="D410">
        <v>4</v>
      </c>
      <c r="E410" t="s">
        <v>10</v>
      </c>
      <c r="F410">
        <v>22082010</v>
      </c>
      <c r="G410" t="s">
        <v>11</v>
      </c>
      <c r="H410" s="4">
        <v>1500</v>
      </c>
      <c r="I410" s="4">
        <v>8500</v>
      </c>
    </row>
    <row r="411" spans="1:9" x14ac:dyDescent="0.25">
      <c r="A411">
        <v>2017</v>
      </c>
      <c r="B411">
        <v>8</v>
      </c>
      <c r="C411" t="s">
        <v>44</v>
      </c>
      <c r="D411">
        <v>20</v>
      </c>
      <c r="E411" t="s">
        <v>58</v>
      </c>
      <c r="F411">
        <v>22082010</v>
      </c>
      <c r="G411" t="s">
        <v>11</v>
      </c>
      <c r="H411" s="4">
        <v>5500</v>
      </c>
      <c r="I411" s="4">
        <v>254.06</v>
      </c>
    </row>
    <row r="412" spans="1:9" x14ac:dyDescent="0.25">
      <c r="A412">
        <v>2017</v>
      </c>
      <c r="B412">
        <v>9</v>
      </c>
      <c r="C412" t="s">
        <v>9</v>
      </c>
      <c r="D412">
        <v>4</v>
      </c>
      <c r="E412" t="s">
        <v>10</v>
      </c>
      <c r="F412">
        <v>22082010</v>
      </c>
      <c r="G412" t="s">
        <v>11</v>
      </c>
      <c r="H412" s="4">
        <v>10487.4</v>
      </c>
      <c r="I412" s="4">
        <v>42920.61</v>
      </c>
    </row>
    <row r="413" spans="1:9" x14ac:dyDescent="0.25">
      <c r="A413">
        <v>2017</v>
      </c>
      <c r="B413">
        <v>9</v>
      </c>
      <c r="C413" t="s">
        <v>31</v>
      </c>
      <c r="D413">
        <v>13</v>
      </c>
      <c r="E413" t="s">
        <v>13</v>
      </c>
      <c r="F413">
        <v>22082010</v>
      </c>
      <c r="G413" t="s">
        <v>11</v>
      </c>
      <c r="H413" s="4">
        <v>907.35</v>
      </c>
      <c r="I413" s="4">
        <v>4162.2</v>
      </c>
    </row>
    <row r="414" spans="1:9" x14ac:dyDescent="0.25">
      <c r="A414">
        <v>2017</v>
      </c>
      <c r="B414">
        <v>9</v>
      </c>
      <c r="C414" t="s">
        <v>15</v>
      </c>
      <c r="D414">
        <v>4</v>
      </c>
      <c r="E414" t="s">
        <v>10</v>
      </c>
      <c r="F414">
        <v>22082010</v>
      </c>
      <c r="G414" t="s">
        <v>11</v>
      </c>
      <c r="H414" s="4">
        <v>1832.4</v>
      </c>
      <c r="I414" s="4">
        <v>10514.65</v>
      </c>
    </row>
    <row r="415" spans="1:9" x14ac:dyDescent="0.25">
      <c r="A415">
        <v>2017</v>
      </c>
      <c r="B415">
        <v>9</v>
      </c>
      <c r="C415" t="s">
        <v>15</v>
      </c>
      <c r="D415">
        <v>7</v>
      </c>
      <c r="E415" t="s">
        <v>16</v>
      </c>
      <c r="F415">
        <v>22082010</v>
      </c>
      <c r="G415" t="s">
        <v>11</v>
      </c>
      <c r="H415" s="4">
        <v>1260</v>
      </c>
      <c r="I415" s="4">
        <v>7173.6</v>
      </c>
    </row>
    <row r="416" spans="1:9" x14ac:dyDescent="0.25">
      <c r="A416">
        <v>2017</v>
      </c>
      <c r="B416">
        <v>9</v>
      </c>
      <c r="C416" t="s">
        <v>26</v>
      </c>
      <c r="D416">
        <v>4</v>
      </c>
      <c r="E416" t="s">
        <v>10</v>
      </c>
      <c r="F416">
        <v>22082010</v>
      </c>
      <c r="G416" t="s">
        <v>11</v>
      </c>
      <c r="H416" s="4">
        <v>3600</v>
      </c>
      <c r="I416" s="4">
        <v>67200</v>
      </c>
    </row>
    <row r="417" spans="1:9" x14ac:dyDescent="0.25">
      <c r="A417">
        <v>2017</v>
      </c>
      <c r="B417">
        <v>9</v>
      </c>
      <c r="C417" t="s">
        <v>17</v>
      </c>
      <c r="D417">
        <v>13</v>
      </c>
      <c r="E417" t="s">
        <v>13</v>
      </c>
      <c r="F417">
        <v>22082010</v>
      </c>
      <c r="G417" t="s">
        <v>11</v>
      </c>
      <c r="H417" s="4">
        <v>31.92</v>
      </c>
      <c r="I417" s="4">
        <v>46.4</v>
      </c>
    </row>
    <row r="418" spans="1:9" x14ac:dyDescent="0.25">
      <c r="A418">
        <v>2017</v>
      </c>
      <c r="B418">
        <v>9</v>
      </c>
      <c r="C418" t="s">
        <v>69</v>
      </c>
      <c r="D418">
        <v>4</v>
      </c>
      <c r="E418" t="s">
        <v>10</v>
      </c>
      <c r="F418">
        <v>22082010</v>
      </c>
      <c r="G418" t="s">
        <v>11</v>
      </c>
      <c r="H418" s="4">
        <v>495</v>
      </c>
      <c r="I418" s="4">
        <v>2326.5</v>
      </c>
    </row>
    <row r="419" spans="1:9" x14ac:dyDescent="0.25">
      <c r="A419">
        <v>2017</v>
      </c>
      <c r="B419">
        <v>9</v>
      </c>
      <c r="C419" t="s">
        <v>38</v>
      </c>
      <c r="D419">
        <v>4</v>
      </c>
      <c r="E419" t="s">
        <v>10</v>
      </c>
      <c r="F419">
        <v>22082010</v>
      </c>
      <c r="G419" t="s">
        <v>11</v>
      </c>
      <c r="H419" s="4">
        <v>150</v>
      </c>
      <c r="I419" s="4">
        <v>1125</v>
      </c>
    </row>
    <row r="420" spans="1:9" x14ac:dyDescent="0.25">
      <c r="A420">
        <v>2017</v>
      </c>
      <c r="B420">
        <v>9</v>
      </c>
      <c r="C420" t="s">
        <v>64</v>
      </c>
      <c r="D420">
        <v>6</v>
      </c>
      <c r="E420" t="s">
        <v>19</v>
      </c>
      <c r="F420">
        <v>22082010</v>
      </c>
      <c r="G420" t="s">
        <v>11</v>
      </c>
      <c r="H420" s="4">
        <v>92.4</v>
      </c>
      <c r="I420" s="4">
        <v>1584.44</v>
      </c>
    </row>
    <row r="421" spans="1:9" x14ac:dyDescent="0.25">
      <c r="A421">
        <v>2017</v>
      </c>
      <c r="B421">
        <v>9</v>
      </c>
      <c r="C421" t="s">
        <v>27</v>
      </c>
      <c r="D421">
        <v>13</v>
      </c>
      <c r="E421" t="s">
        <v>13</v>
      </c>
      <c r="F421">
        <v>22082010</v>
      </c>
      <c r="G421" t="s">
        <v>11</v>
      </c>
      <c r="H421" s="4">
        <v>36.950000000000003</v>
      </c>
      <c r="I421" s="4">
        <v>46.4</v>
      </c>
    </row>
    <row r="422" spans="1:9" x14ac:dyDescent="0.25">
      <c r="A422">
        <v>2017</v>
      </c>
      <c r="B422">
        <v>9</v>
      </c>
      <c r="C422" t="s">
        <v>18</v>
      </c>
      <c r="D422">
        <v>7</v>
      </c>
      <c r="E422" t="s">
        <v>16</v>
      </c>
      <c r="F422">
        <v>22082010</v>
      </c>
      <c r="G422" t="s">
        <v>11</v>
      </c>
      <c r="H422" s="4">
        <v>2024.4</v>
      </c>
      <c r="I422" s="4">
        <v>23142.48</v>
      </c>
    </row>
    <row r="423" spans="1:9" x14ac:dyDescent="0.25">
      <c r="A423">
        <v>2017</v>
      </c>
      <c r="B423">
        <v>9</v>
      </c>
      <c r="C423" t="s">
        <v>18</v>
      </c>
      <c r="D423">
        <v>7</v>
      </c>
      <c r="E423" t="s">
        <v>16</v>
      </c>
      <c r="F423">
        <v>22082090</v>
      </c>
      <c r="G423" t="s">
        <v>20</v>
      </c>
      <c r="H423" s="4">
        <v>120000</v>
      </c>
      <c r="I423" s="4">
        <v>138346</v>
      </c>
    </row>
    <row r="424" spans="1:9" x14ac:dyDescent="0.25">
      <c r="A424">
        <v>2017</v>
      </c>
      <c r="B424">
        <v>9</v>
      </c>
      <c r="C424" t="s">
        <v>18</v>
      </c>
      <c r="D424">
        <v>13</v>
      </c>
      <c r="E424" t="s">
        <v>13</v>
      </c>
      <c r="F424">
        <v>22082010</v>
      </c>
      <c r="G424" t="s">
        <v>11</v>
      </c>
      <c r="H424" s="4">
        <v>184.8</v>
      </c>
      <c r="I424" s="4">
        <v>255.2</v>
      </c>
    </row>
    <row r="425" spans="1:9" x14ac:dyDescent="0.25">
      <c r="A425">
        <v>2017</v>
      </c>
      <c r="B425">
        <v>9</v>
      </c>
      <c r="C425" t="s">
        <v>21</v>
      </c>
      <c r="D425">
        <v>4</v>
      </c>
      <c r="E425" t="s">
        <v>10</v>
      </c>
      <c r="F425">
        <v>22082010</v>
      </c>
      <c r="G425" t="s">
        <v>11</v>
      </c>
      <c r="H425" s="4">
        <v>18558</v>
      </c>
      <c r="I425" s="4">
        <v>105417.60000000001</v>
      </c>
    </row>
    <row r="426" spans="1:9" x14ac:dyDescent="0.25">
      <c r="A426">
        <v>2017</v>
      </c>
      <c r="B426">
        <v>9</v>
      </c>
      <c r="C426" t="s">
        <v>21</v>
      </c>
      <c r="D426">
        <v>10</v>
      </c>
      <c r="E426" t="s">
        <v>79</v>
      </c>
      <c r="F426">
        <v>22082090</v>
      </c>
      <c r="G426" t="s">
        <v>20</v>
      </c>
      <c r="H426" s="4">
        <v>1400</v>
      </c>
      <c r="I426" s="4">
        <v>6336</v>
      </c>
    </row>
    <row r="427" spans="1:9" x14ac:dyDescent="0.25">
      <c r="A427">
        <v>2017</v>
      </c>
      <c r="B427">
        <v>9</v>
      </c>
      <c r="C427" t="s">
        <v>21</v>
      </c>
      <c r="D427">
        <v>13</v>
      </c>
      <c r="E427" t="s">
        <v>13</v>
      </c>
      <c r="F427">
        <v>22082010</v>
      </c>
      <c r="G427" t="s">
        <v>11</v>
      </c>
      <c r="H427" s="4">
        <v>83.37</v>
      </c>
      <c r="I427" s="4">
        <v>69.599999999999994</v>
      </c>
    </row>
    <row r="428" spans="1:9" x14ac:dyDescent="0.25">
      <c r="A428">
        <v>2017</v>
      </c>
      <c r="B428">
        <v>9</v>
      </c>
      <c r="C428" t="s">
        <v>21</v>
      </c>
      <c r="D428">
        <v>20</v>
      </c>
      <c r="E428" t="s">
        <v>58</v>
      </c>
      <c r="F428">
        <v>22082010</v>
      </c>
      <c r="G428" t="s">
        <v>11</v>
      </c>
      <c r="H428" s="4">
        <v>193.2</v>
      </c>
      <c r="I428" s="4">
        <v>266.8</v>
      </c>
    </row>
    <row r="429" spans="1:9" x14ac:dyDescent="0.25">
      <c r="A429">
        <v>2017</v>
      </c>
      <c r="B429">
        <v>9</v>
      </c>
      <c r="C429" t="s">
        <v>50</v>
      </c>
      <c r="D429">
        <v>7</v>
      </c>
      <c r="E429" t="s">
        <v>16</v>
      </c>
      <c r="F429">
        <v>22082010</v>
      </c>
      <c r="G429" t="s">
        <v>11</v>
      </c>
      <c r="H429" s="4">
        <v>252</v>
      </c>
      <c r="I429" s="4">
        <v>2234.0700000000002</v>
      </c>
    </row>
    <row r="430" spans="1:9" x14ac:dyDescent="0.25">
      <c r="A430">
        <v>2017</v>
      </c>
      <c r="B430">
        <v>9</v>
      </c>
      <c r="C430" t="s">
        <v>22</v>
      </c>
      <c r="D430">
        <v>4</v>
      </c>
      <c r="E430" t="s">
        <v>10</v>
      </c>
      <c r="F430">
        <v>22082010</v>
      </c>
      <c r="G430" t="s">
        <v>11</v>
      </c>
      <c r="H430" s="4">
        <v>2295</v>
      </c>
      <c r="I430" s="4">
        <v>12522</v>
      </c>
    </row>
    <row r="431" spans="1:9" x14ac:dyDescent="0.25">
      <c r="A431">
        <v>2017</v>
      </c>
      <c r="B431">
        <v>9</v>
      </c>
      <c r="C431" t="s">
        <v>22</v>
      </c>
      <c r="D431">
        <v>6</v>
      </c>
      <c r="E431" t="s">
        <v>19</v>
      </c>
      <c r="F431">
        <v>22082010</v>
      </c>
      <c r="G431" t="s">
        <v>11</v>
      </c>
      <c r="H431" s="4">
        <v>42</v>
      </c>
      <c r="I431" s="4">
        <v>792.22</v>
      </c>
    </row>
    <row r="432" spans="1:9" x14ac:dyDescent="0.25">
      <c r="A432">
        <v>2017</v>
      </c>
      <c r="B432">
        <v>9</v>
      </c>
      <c r="C432" t="s">
        <v>22</v>
      </c>
      <c r="D432">
        <v>7</v>
      </c>
      <c r="E432" t="s">
        <v>16</v>
      </c>
      <c r="F432">
        <v>22082090</v>
      </c>
      <c r="G432" t="s">
        <v>20</v>
      </c>
      <c r="H432" s="4">
        <v>24000</v>
      </c>
      <c r="I432" s="4">
        <v>34880.14</v>
      </c>
    </row>
    <row r="433" spans="1:9" x14ac:dyDescent="0.25">
      <c r="A433">
        <v>2017</v>
      </c>
      <c r="B433">
        <v>9</v>
      </c>
      <c r="C433" t="s">
        <v>48</v>
      </c>
      <c r="D433">
        <v>4</v>
      </c>
      <c r="E433" t="s">
        <v>10</v>
      </c>
      <c r="F433">
        <v>22082010</v>
      </c>
      <c r="G433" t="s">
        <v>11</v>
      </c>
      <c r="H433" s="4">
        <v>157.5</v>
      </c>
      <c r="I433" s="4">
        <v>875.7</v>
      </c>
    </row>
    <row r="434" spans="1:9" x14ac:dyDescent="0.25">
      <c r="A434">
        <v>2017</v>
      </c>
      <c r="B434">
        <v>9</v>
      </c>
      <c r="C434" t="s">
        <v>33</v>
      </c>
      <c r="D434">
        <v>4</v>
      </c>
      <c r="E434" t="s">
        <v>10</v>
      </c>
      <c r="F434">
        <v>22082010</v>
      </c>
      <c r="G434" t="s">
        <v>11</v>
      </c>
      <c r="H434" s="4">
        <v>6</v>
      </c>
      <c r="I434" s="4">
        <v>52.4</v>
      </c>
    </row>
    <row r="435" spans="1:9" x14ac:dyDescent="0.25">
      <c r="A435">
        <v>2017</v>
      </c>
      <c r="B435">
        <v>9</v>
      </c>
      <c r="C435" t="s">
        <v>33</v>
      </c>
      <c r="D435">
        <v>6</v>
      </c>
      <c r="E435" t="s">
        <v>19</v>
      </c>
      <c r="F435">
        <v>22082010</v>
      </c>
      <c r="G435" t="s">
        <v>11</v>
      </c>
      <c r="H435" s="4">
        <v>90</v>
      </c>
      <c r="I435" s="4">
        <v>2200</v>
      </c>
    </row>
    <row r="436" spans="1:9" x14ac:dyDescent="0.25">
      <c r="A436">
        <v>2017</v>
      </c>
      <c r="B436">
        <v>9</v>
      </c>
      <c r="C436" t="s">
        <v>59</v>
      </c>
      <c r="D436">
        <v>8</v>
      </c>
      <c r="E436" t="s">
        <v>57</v>
      </c>
      <c r="F436">
        <v>22082090</v>
      </c>
      <c r="G436" t="s">
        <v>20</v>
      </c>
      <c r="H436" s="4">
        <v>25000</v>
      </c>
      <c r="I436" s="4">
        <v>118630.08</v>
      </c>
    </row>
    <row r="437" spans="1:9" x14ac:dyDescent="0.25">
      <c r="A437">
        <v>2017</v>
      </c>
      <c r="B437">
        <v>9</v>
      </c>
      <c r="C437" t="s">
        <v>30</v>
      </c>
      <c r="D437">
        <v>6</v>
      </c>
      <c r="E437" t="s">
        <v>19</v>
      </c>
      <c r="F437">
        <v>22082010</v>
      </c>
      <c r="G437" t="s">
        <v>11</v>
      </c>
      <c r="H437" s="4">
        <v>210</v>
      </c>
      <c r="I437" s="4">
        <v>1800.5</v>
      </c>
    </row>
    <row r="438" spans="1:9" x14ac:dyDescent="0.25">
      <c r="A438">
        <v>2017</v>
      </c>
      <c r="B438">
        <v>9</v>
      </c>
      <c r="C438" t="s">
        <v>80</v>
      </c>
      <c r="D438">
        <v>13</v>
      </c>
      <c r="E438" t="s">
        <v>13</v>
      </c>
      <c r="F438">
        <v>22082010</v>
      </c>
      <c r="G438" t="s">
        <v>11</v>
      </c>
      <c r="H438" s="4">
        <v>21</v>
      </c>
      <c r="I438" s="4">
        <v>400</v>
      </c>
    </row>
    <row r="439" spans="1:9" x14ac:dyDescent="0.25">
      <c r="A439">
        <v>2017</v>
      </c>
      <c r="B439">
        <v>9</v>
      </c>
      <c r="C439" t="s">
        <v>81</v>
      </c>
      <c r="D439">
        <v>7</v>
      </c>
      <c r="E439" t="s">
        <v>16</v>
      </c>
      <c r="F439">
        <v>22082010</v>
      </c>
      <c r="G439" t="s">
        <v>11</v>
      </c>
      <c r="H439" s="4">
        <v>42</v>
      </c>
      <c r="I439" s="4">
        <v>500</v>
      </c>
    </row>
    <row r="440" spans="1:9" x14ac:dyDescent="0.25">
      <c r="A440">
        <v>2017</v>
      </c>
      <c r="B440">
        <v>10</v>
      </c>
      <c r="C440" t="s">
        <v>15</v>
      </c>
      <c r="D440">
        <v>4</v>
      </c>
      <c r="E440" t="s">
        <v>10</v>
      </c>
      <c r="F440">
        <v>22082010</v>
      </c>
      <c r="G440" t="s">
        <v>11</v>
      </c>
      <c r="H440" s="4">
        <v>2250</v>
      </c>
      <c r="I440" s="4">
        <v>10500</v>
      </c>
    </row>
    <row r="441" spans="1:9" x14ac:dyDescent="0.25">
      <c r="A441">
        <v>2017</v>
      </c>
      <c r="B441">
        <v>10</v>
      </c>
      <c r="C441" t="s">
        <v>15</v>
      </c>
      <c r="D441">
        <v>7</v>
      </c>
      <c r="E441" t="s">
        <v>16</v>
      </c>
      <c r="F441">
        <v>22082010</v>
      </c>
      <c r="G441" t="s">
        <v>11</v>
      </c>
      <c r="H441" s="4">
        <v>861</v>
      </c>
      <c r="I441" s="4">
        <v>8892.58</v>
      </c>
    </row>
    <row r="442" spans="1:9" x14ac:dyDescent="0.25">
      <c r="A442">
        <v>2017</v>
      </c>
      <c r="B442">
        <v>10</v>
      </c>
      <c r="C442" t="s">
        <v>26</v>
      </c>
      <c r="D442">
        <v>13</v>
      </c>
      <c r="E442" t="s">
        <v>13</v>
      </c>
      <c r="F442">
        <v>22082010</v>
      </c>
      <c r="G442" t="s">
        <v>11</v>
      </c>
      <c r="H442" s="4">
        <v>630</v>
      </c>
      <c r="I442" s="4">
        <v>5180</v>
      </c>
    </row>
    <row r="443" spans="1:9" x14ac:dyDescent="0.25">
      <c r="A443">
        <v>2017</v>
      </c>
      <c r="B443">
        <v>10</v>
      </c>
      <c r="C443" t="s">
        <v>17</v>
      </c>
      <c r="D443">
        <v>13</v>
      </c>
      <c r="E443" t="s">
        <v>13</v>
      </c>
      <c r="F443">
        <v>22082010</v>
      </c>
      <c r="G443" t="s">
        <v>11</v>
      </c>
      <c r="H443" s="4">
        <v>44.03</v>
      </c>
      <c r="I443" s="4">
        <v>69.599999999999994</v>
      </c>
    </row>
    <row r="444" spans="1:9" x14ac:dyDescent="0.25">
      <c r="A444">
        <v>2017</v>
      </c>
      <c r="B444">
        <v>10</v>
      </c>
      <c r="C444" t="s">
        <v>27</v>
      </c>
      <c r="D444">
        <v>13</v>
      </c>
      <c r="E444" t="s">
        <v>13</v>
      </c>
      <c r="F444">
        <v>22082010</v>
      </c>
      <c r="G444" t="s">
        <v>11</v>
      </c>
      <c r="H444" s="4">
        <v>16.170000000000002</v>
      </c>
      <c r="I444" s="4">
        <v>23.2</v>
      </c>
    </row>
    <row r="445" spans="1:9" x14ac:dyDescent="0.25">
      <c r="A445">
        <v>2017</v>
      </c>
      <c r="B445">
        <v>10</v>
      </c>
      <c r="C445" t="s">
        <v>46</v>
      </c>
      <c r="D445">
        <v>4</v>
      </c>
      <c r="E445" t="s">
        <v>10</v>
      </c>
      <c r="F445">
        <v>22082010</v>
      </c>
      <c r="G445" t="s">
        <v>11</v>
      </c>
      <c r="H445" s="4">
        <v>225</v>
      </c>
      <c r="I445" s="4">
        <v>1120</v>
      </c>
    </row>
    <row r="446" spans="1:9" x14ac:dyDescent="0.25">
      <c r="A446">
        <v>2017</v>
      </c>
      <c r="B446">
        <v>10</v>
      </c>
      <c r="C446" t="s">
        <v>47</v>
      </c>
      <c r="D446">
        <v>13</v>
      </c>
      <c r="E446" t="s">
        <v>13</v>
      </c>
      <c r="F446">
        <v>22082010</v>
      </c>
      <c r="G446" t="s">
        <v>11</v>
      </c>
      <c r="H446" s="4">
        <v>231</v>
      </c>
      <c r="I446" s="4">
        <v>2475</v>
      </c>
    </row>
    <row r="447" spans="1:9" x14ac:dyDescent="0.25">
      <c r="A447">
        <v>2017</v>
      </c>
      <c r="B447">
        <v>10</v>
      </c>
      <c r="C447" t="s">
        <v>18</v>
      </c>
      <c r="D447">
        <v>7</v>
      </c>
      <c r="E447" t="s">
        <v>16</v>
      </c>
      <c r="F447">
        <v>22082010</v>
      </c>
      <c r="G447" t="s">
        <v>11</v>
      </c>
      <c r="H447" s="4">
        <v>1520.4</v>
      </c>
      <c r="I447" s="4">
        <v>17023.28</v>
      </c>
    </row>
    <row r="448" spans="1:9" x14ac:dyDescent="0.25">
      <c r="A448">
        <v>2017</v>
      </c>
      <c r="B448">
        <v>10</v>
      </c>
      <c r="C448" t="s">
        <v>18</v>
      </c>
      <c r="D448">
        <v>7</v>
      </c>
      <c r="E448" t="s">
        <v>16</v>
      </c>
      <c r="F448">
        <v>22082090</v>
      </c>
      <c r="G448" t="s">
        <v>20</v>
      </c>
      <c r="H448" s="4">
        <v>240000</v>
      </c>
      <c r="I448" s="4">
        <v>272040</v>
      </c>
    </row>
    <row r="449" spans="1:9" x14ac:dyDescent="0.25">
      <c r="A449">
        <v>2017</v>
      </c>
      <c r="B449">
        <v>10</v>
      </c>
      <c r="C449" t="s">
        <v>21</v>
      </c>
      <c r="D449">
        <v>10</v>
      </c>
      <c r="E449" t="s">
        <v>79</v>
      </c>
      <c r="F449">
        <v>22082090</v>
      </c>
      <c r="G449" t="s">
        <v>20</v>
      </c>
      <c r="H449" s="4">
        <v>720</v>
      </c>
      <c r="I449" s="4">
        <v>6336</v>
      </c>
    </row>
    <row r="450" spans="1:9" x14ac:dyDescent="0.25">
      <c r="A450">
        <v>2017</v>
      </c>
      <c r="B450">
        <v>10</v>
      </c>
      <c r="C450" t="s">
        <v>21</v>
      </c>
      <c r="D450">
        <v>13</v>
      </c>
      <c r="E450" t="s">
        <v>13</v>
      </c>
      <c r="F450">
        <v>22082010</v>
      </c>
      <c r="G450" t="s">
        <v>11</v>
      </c>
      <c r="H450" s="4">
        <v>210</v>
      </c>
      <c r="I450" s="4">
        <v>290</v>
      </c>
    </row>
    <row r="451" spans="1:9" x14ac:dyDescent="0.25">
      <c r="A451">
        <v>2017</v>
      </c>
      <c r="B451">
        <v>10</v>
      </c>
      <c r="C451" t="s">
        <v>65</v>
      </c>
      <c r="D451">
        <v>4</v>
      </c>
      <c r="E451" t="s">
        <v>10</v>
      </c>
      <c r="F451">
        <v>22082010</v>
      </c>
      <c r="G451" t="s">
        <v>11</v>
      </c>
      <c r="H451" s="4">
        <v>180</v>
      </c>
      <c r="I451" s="4">
        <v>1190</v>
      </c>
    </row>
    <row r="452" spans="1:9" x14ac:dyDescent="0.25">
      <c r="A452">
        <v>2017</v>
      </c>
      <c r="B452">
        <v>10</v>
      </c>
      <c r="C452" t="s">
        <v>51</v>
      </c>
      <c r="D452">
        <v>4</v>
      </c>
      <c r="E452" t="s">
        <v>10</v>
      </c>
      <c r="F452">
        <v>22082010</v>
      </c>
      <c r="G452" t="s">
        <v>11</v>
      </c>
      <c r="H452" s="4">
        <v>714</v>
      </c>
      <c r="I452" s="4">
        <v>4530.6000000000004</v>
      </c>
    </row>
    <row r="453" spans="1:9" x14ac:dyDescent="0.25">
      <c r="A453">
        <v>2017</v>
      </c>
      <c r="B453">
        <v>10</v>
      </c>
      <c r="C453" t="s">
        <v>55</v>
      </c>
      <c r="D453">
        <v>7</v>
      </c>
      <c r="E453" t="s">
        <v>16</v>
      </c>
      <c r="F453">
        <v>22082010</v>
      </c>
      <c r="G453" t="s">
        <v>11</v>
      </c>
      <c r="H453" s="4">
        <v>84</v>
      </c>
      <c r="I453" s="4">
        <v>1142.49</v>
      </c>
    </row>
    <row r="454" spans="1:9" x14ac:dyDescent="0.25">
      <c r="A454">
        <v>2017</v>
      </c>
      <c r="B454">
        <v>10</v>
      </c>
      <c r="C454" t="s">
        <v>52</v>
      </c>
      <c r="D454">
        <v>4</v>
      </c>
      <c r="E454" t="s">
        <v>10</v>
      </c>
      <c r="F454">
        <v>22082010</v>
      </c>
      <c r="G454" t="s">
        <v>11</v>
      </c>
      <c r="H454" s="4">
        <v>957.6</v>
      </c>
      <c r="I454" s="4">
        <v>7253</v>
      </c>
    </row>
    <row r="455" spans="1:9" x14ac:dyDescent="0.25">
      <c r="A455">
        <v>2017</v>
      </c>
      <c r="B455">
        <v>10</v>
      </c>
      <c r="C455" t="s">
        <v>40</v>
      </c>
      <c r="D455">
        <v>7</v>
      </c>
      <c r="E455" t="s">
        <v>16</v>
      </c>
      <c r="F455">
        <v>22082010</v>
      </c>
      <c r="G455" t="s">
        <v>11</v>
      </c>
      <c r="H455" s="4">
        <v>210</v>
      </c>
      <c r="I455" s="4">
        <v>1700</v>
      </c>
    </row>
    <row r="456" spans="1:9" x14ac:dyDescent="0.25">
      <c r="A456">
        <v>2017</v>
      </c>
      <c r="B456">
        <v>10</v>
      </c>
      <c r="C456" t="s">
        <v>28</v>
      </c>
      <c r="D456">
        <v>13</v>
      </c>
      <c r="E456" t="s">
        <v>13</v>
      </c>
      <c r="F456">
        <v>22082010</v>
      </c>
      <c r="G456" t="s">
        <v>11</v>
      </c>
      <c r="H456" s="4">
        <v>64.88</v>
      </c>
      <c r="I456" s="4">
        <v>104.4</v>
      </c>
    </row>
    <row r="457" spans="1:9" x14ac:dyDescent="0.25">
      <c r="A457">
        <v>2017</v>
      </c>
      <c r="B457">
        <v>10</v>
      </c>
      <c r="C457" t="s">
        <v>34</v>
      </c>
      <c r="D457">
        <v>4</v>
      </c>
      <c r="E457" t="s">
        <v>10</v>
      </c>
      <c r="F457">
        <v>22082010</v>
      </c>
      <c r="G457" t="s">
        <v>11</v>
      </c>
      <c r="H457" s="4">
        <v>1980</v>
      </c>
      <c r="I457" s="4">
        <v>10440</v>
      </c>
    </row>
    <row r="458" spans="1:9" x14ac:dyDescent="0.25">
      <c r="A458">
        <v>2017</v>
      </c>
      <c r="B458">
        <v>10</v>
      </c>
      <c r="C458" t="s">
        <v>59</v>
      </c>
      <c r="D458">
        <v>8</v>
      </c>
      <c r="E458" t="s">
        <v>57</v>
      </c>
      <c r="F458">
        <v>22082090</v>
      </c>
      <c r="G458" t="s">
        <v>20</v>
      </c>
      <c r="H458" s="4">
        <v>25000</v>
      </c>
      <c r="I458" s="4">
        <v>119131.15</v>
      </c>
    </row>
    <row r="459" spans="1:9" x14ac:dyDescent="0.25">
      <c r="A459">
        <v>2017</v>
      </c>
      <c r="B459">
        <v>10</v>
      </c>
      <c r="C459" t="s">
        <v>81</v>
      </c>
      <c r="D459">
        <v>7</v>
      </c>
      <c r="E459" t="s">
        <v>16</v>
      </c>
      <c r="F459">
        <v>22082010</v>
      </c>
      <c r="G459" t="s">
        <v>11</v>
      </c>
      <c r="H459" s="4">
        <v>126</v>
      </c>
      <c r="I459" s="4">
        <v>1500</v>
      </c>
    </row>
    <row r="460" spans="1:9" x14ac:dyDescent="0.25">
      <c r="A460">
        <v>2017</v>
      </c>
      <c r="B460">
        <v>11</v>
      </c>
      <c r="C460" t="s">
        <v>9</v>
      </c>
      <c r="D460">
        <v>4</v>
      </c>
      <c r="E460" t="s">
        <v>10</v>
      </c>
      <c r="F460">
        <v>22082010</v>
      </c>
      <c r="G460" t="s">
        <v>11</v>
      </c>
      <c r="H460" s="4">
        <v>5880</v>
      </c>
      <c r="I460" s="4">
        <v>70000</v>
      </c>
    </row>
    <row r="461" spans="1:9" x14ac:dyDescent="0.25">
      <c r="A461">
        <v>2017</v>
      </c>
      <c r="B461">
        <v>11</v>
      </c>
      <c r="C461" t="s">
        <v>12</v>
      </c>
      <c r="D461">
        <v>13</v>
      </c>
      <c r="E461" t="s">
        <v>13</v>
      </c>
      <c r="F461">
        <v>22082010</v>
      </c>
      <c r="G461" t="s">
        <v>11</v>
      </c>
      <c r="H461" s="4">
        <v>14.72</v>
      </c>
      <c r="I461" s="4">
        <v>21.42</v>
      </c>
    </row>
    <row r="462" spans="1:9" x14ac:dyDescent="0.25">
      <c r="A462">
        <v>2017</v>
      </c>
      <c r="B462">
        <v>11</v>
      </c>
      <c r="C462" t="s">
        <v>15</v>
      </c>
      <c r="D462">
        <v>4</v>
      </c>
      <c r="E462" t="s">
        <v>10</v>
      </c>
      <c r="F462">
        <v>22082010</v>
      </c>
      <c r="G462" t="s">
        <v>11</v>
      </c>
      <c r="H462" s="4">
        <v>2103</v>
      </c>
      <c r="I462" s="4">
        <v>14422.8</v>
      </c>
    </row>
    <row r="463" spans="1:9" x14ac:dyDescent="0.25">
      <c r="A463">
        <v>2017</v>
      </c>
      <c r="B463">
        <v>11</v>
      </c>
      <c r="C463" t="s">
        <v>15</v>
      </c>
      <c r="D463">
        <v>7</v>
      </c>
      <c r="E463" t="s">
        <v>16</v>
      </c>
      <c r="F463">
        <v>22082010</v>
      </c>
      <c r="G463" t="s">
        <v>11</v>
      </c>
      <c r="H463" s="4">
        <v>814.8</v>
      </c>
      <c r="I463" s="4">
        <v>6175.61</v>
      </c>
    </row>
    <row r="464" spans="1:9" x14ac:dyDescent="0.25">
      <c r="A464">
        <v>2017</v>
      </c>
      <c r="B464">
        <v>11</v>
      </c>
      <c r="C464" t="s">
        <v>26</v>
      </c>
      <c r="D464">
        <v>4</v>
      </c>
      <c r="E464" t="s">
        <v>10</v>
      </c>
      <c r="F464">
        <v>22082010</v>
      </c>
      <c r="G464" t="s">
        <v>11</v>
      </c>
      <c r="H464" s="4">
        <v>450</v>
      </c>
      <c r="I464" s="4">
        <v>2700</v>
      </c>
    </row>
    <row r="465" spans="1:9" x14ac:dyDescent="0.25">
      <c r="A465">
        <v>2017</v>
      </c>
      <c r="B465">
        <v>11</v>
      </c>
      <c r="C465" t="s">
        <v>82</v>
      </c>
      <c r="D465">
        <v>6</v>
      </c>
      <c r="E465" t="s">
        <v>19</v>
      </c>
      <c r="F465">
        <v>22082010</v>
      </c>
      <c r="G465" t="s">
        <v>11</v>
      </c>
      <c r="H465" s="4">
        <v>75.599999999999994</v>
      </c>
      <c r="I465" s="4">
        <v>810.81</v>
      </c>
    </row>
    <row r="466" spans="1:9" x14ac:dyDescent="0.25">
      <c r="A466">
        <v>2017</v>
      </c>
      <c r="B466">
        <v>11</v>
      </c>
      <c r="C466" t="s">
        <v>17</v>
      </c>
      <c r="D466">
        <v>13</v>
      </c>
      <c r="E466" t="s">
        <v>13</v>
      </c>
      <c r="F466">
        <v>22082010</v>
      </c>
      <c r="G466" t="s">
        <v>11</v>
      </c>
      <c r="H466" s="4">
        <v>47.98</v>
      </c>
      <c r="I466" s="4">
        <v>64.25</v>
      </c>
    </row>
    <row r="467" spans="1:9" x14ac:dyDescent="0.25">
      <c r="A467">
        <v>2017</v>
      </c>
      <c r="B467">
        <v>11</v>
      </c>
      <c r="C467" t="s">
        <v>27</v>
      </c>
      <c r="D467">
        <v>13</v>
      </c>
      <c r="E467" t="s">
        <v>13</v>
      </c>
      <c r="F467">
        <v>22082010</v>
      </c>
      <c r="G467" t="s">
        <v>11</v>
      </c>
      <c r="H467" s="4">
        <v>7.14</v>
      </c>
      <c r="I467" s="4">
        <v>11.6</v>
      </c>
    </row>
    <row r="468" spans="1:9" x14ac:dyDescent="0.25">
      <c r="A468">
        <v>2017</v>
      </c>
      <c r="B468">
        <v>11</v>
      </c>
      <c r="C468" t="s">
        <v>18</v>
      </c>
      <c r="D468">
        <v>7</v>
      </c>
      <c r="E468" t="s">
        <v>16</v>
      </c>
      <c r="F468">
        <v>22082090</v>
      </c>
      <c r="G468" t="s">
        <v>20</v>
      </c>
      <c r="H468" s="4">
        <v>360000</v>
      </c>
      <c r="I468" s="4">
        <v>406754</v>
      </c>
    </row>
    <row r="469" spans="1:9" x14ac:dyDescent="0.25">
      <c r="A469">
        <v>2017</v>
      </c>
      <c r="B469">
        <v>11</v>
      </c>
      <c r="C469" t="s">
        <v>21</v>
      </c>
      <c r="D469">
        <v>13</v>
      </c>
      <c r="E469" t="s">
        <v>13</v>
      </c>
      <c r="F469">
        <v>22082010</v>
      </c>
      <c r="G469" t="s">
        <v>11</v>
      </c>
      <c r="H469" s="4">
        <v>42</v>
      </c>
      <c r="I469" s="4">
        <v>53.54</v>
      </c>
    </row>
    <row r="470" spans="1:9" x14ac:dyDescent="0.25">
      <c r="A470">
        <v>2017</v>
      </c>
      <c r="B470">
        <v>11</v>
      </c>
      <c r="C470" t="s">
        <v>50</v>
      </c>
      <c r="D470">
        <v>13</v>
      </c>
      <c r="E470" t="s">
        <v>13</v>
      </c>
      <c r="F470">
        <v>22082010</v>
      </c>
      <c r="G470" t="s">
        <v>11</v>
      </c>
      <c r="H470" s="4">
        <v>168</v>
      </c>
      <c r="I470" s="4">
        <v>2147.52</v>
      </c>
    </row>
    <row r="471" spans="1:9" x14ac:dyDescent="0.25">
      <c r="A471">
        <v>2017</v>
      </c>
      <c r="B471">
        <v>11</v>
      </c>
      <c r="C471" t="s">
        <v>54</v>
      </c>
      <c r="D471">
        <v>4</v>
      </c>
      <c r="E471" t="s">
        <v>10</v>
      </c>
      <c r="F471">
        <v>22082010</v>
      </c>
      <c r="G471" t="s">
        <v>11</v>
      </c>
      <c r="H471" s="4">
        <v>3066</v>
      </c>
      <c r="I471" s="4">
        <v>19340</v>
      </c>
    </row>
    <row r="472" spans="1:9" x14ac:dyDescent="0.25">
      <c r="A472">
        <v>2017</v>
      </c>
      <c r="B472">
        <v>11</v>
      </c>
      <c r="C472" t="s">
        <v>83</v>
      </c>
      <c r="D472">
        <v>6</v>
      </c>
      <c r="E472" t="s">
        <v>19</v>
      </c>
      <c r="F472">
        <v>22082010</v>
      </c>
      <c r="G472" t="s">
        <v>11</v>
      </c>
      <c r="H472" s="4">
        <v>22.5</v>
      </c>
      <c r="I472" s="4">
        <v>456.36</v>
      </c>
    </row>
    <row r="473" spans="1:9" x14ac:dyDescent="0.25">
      <c r="A473">
        <v>2017</v>
      </c>
      <c r="B473">
        <v>11</v>
      </c>
      <c r="C473" t="s">
        <v>22</v>
      </c>
      <c r="D473">
        <v>7</v>
      </c>
      <c r="E473" t="s">
        <v>16</v>
      </c>
      <c r="F473">
        <v>22082090</v>
      </c>
      <c r="G473" t="s">
        <v>20</v>
      </c>
      <c r="H473" s="4">
        <v>24000</v>
      </c>
      <c r="I473" s="4">
        <v>34067.65</v>
      </c>
    </row>
    <row r="474" spans="1:9" x14ac:dyDescent="0.25">
      <c r="A474">
        <v>2017</v>
      </c>
      <c r="B474">
        <v>11</v>
      </c>
      <c r="C474" t="s">
        <v>74</v>
      </c>
      <c r="D474">
        <v>13</v>
      </c>
      <c r="E474" t="s">
        <v>13</v>
      </c>
      <c r="F474">
        <v>22082010</v>
      </c>
      <c r="G474" t="s">
        <v>11</v>
      </c>
      <c r="H474" s="4">
        <v>168</v>
      </c>
      <c r="I474" s="4">
        <v>3200</v>
      </c>
    </row>
    <row r="475" spans="1:9" x14ac:dyDescent="0.25">
      <c r="A475">
        <v>2017</v>
      </c>
      <c r="B475">
        <v>11</v>
      </c>
      <c r="C475" t="s">
        <v>48</v>
      </c>
      <c r="D475">
        <v>4</v>
      </c>
      <c r="E475" t="s">
        <v>10</v>
      </c>
      <c r="F475">
        <v>22082010</v>
      </c>
      <c r="G475" t="s">
        <v>11</v>
      </c>
      <c r="H475" s="4">
        <v>202.5</v>
      </c>
      <c r="I475" s="4">
        <v>1088.4000000000001</v>
      </c>
    </row>
    <row r="476" spans="1:9" x14ac:dyDescent="0.25">
      <c r="A476">
        <v>2017</v>
      </c>
      <c r="B476">
        <v>11</v>
      </c>
      <c r="C476" t="s">
        <v>28</v>
      </c>
      <c r="D476">
        <v>13</v>
      </c>
      <c r="E476" t="s">
        <v>13</v>
      </c>
      <c r="F476">
        <v>22082010</v>
      </c>
      <c r="G476" t="s">
        <v>11</v>
      </c>
      <c r="H476" s="4">
        <v>22.78</v>
      </c>
      <c r="I476" s="4">
        <v>21.42</v>
      </c>
    </row>
    <row r="477" spans="1:9" x14ac:dyDescent="0.25">
      <c r="A477">
        <v>2017</v>
      </c>
      <c r="B477">
        <v>11</v>
      </c>
      <c r="C477" t="s">
        <v>59</v>
      </c>
      <c r="D477">
        <v>8</v>
      </c>
      <c r="E477" t="s">
        <v>57</v>
      </c>
      <c r="F477">
        <v>22082090</v>
      </c>
      <c r="G477" t="s">
        <v>20</v>
      </c>
      <c r="H477" s="4">
        <v>25000</v>
      </c>
      <c r="I477" s="4">
        <v>119098.79</v>
      </c>
    </row>
    <row r="478" spans="1:9" x14ac:dyDescent="0.25">
      <c r="A478">
        <v>2017</v>
      </c>
      <c r="B478">
        <v>11</v>
      </c>
      <c r="C478" t="s">
        <v>59</v>
      </c>
      <c r="D478">
        <v>13</v>
      </c>
      <c r="E478" t="s">
        <v>13</v>
      </c>
      <c r="F478">
        <v>22082010</v>
      </c>
      <c r="G478" t="s">
        <v>11</v>
      </c>
      <c r="H478" s="4">
        <v>270</v>
      </c>
      <c r="I478" s="4">
        <v>2458</v>
      </c>
    </row>
    <row r="479" spans="1:9" x14ac:dyDescent="0.25">
      <c r="A479">
        <v>2017</v>
      </c>
      <c r="B479">
        <v>11</v>
      </c>
      <c r="C479" t="s">
        <v>35</v>
      </c>
      <c r="D479">
        <v>4</v>
      </c>
      <c r="E479" t="s">
        <v>10</v>
      </c>
      <c r="F479">
        <v>22082010</v>
      </c>
      <c r="G479" t="s">
        <v>11</v>
      </c>
      <c r="H479" s="4">
        <v>2352</v>
      </c>
      <c r="I479" s="4">
        <v>12411</v>
      </c>
    </row>
    <row r="480" spans="1:9" x14ac:dyDescent="0.25">
      <c r="A480">
        <v>2017</v>
      </c>
      <c r="B480">
        <v>11</v>
      </c>
      <c r="C480" t="s">
        <v>36</v>
      </c>
      <c r="D480">
        <v>4</v>
      </c>
      <c r="E480" t="s">
        <v>10</v>
      </c>
      <c r="F480">
        <v>22082010</v>
      </c>
      <c r="G480" t="s">
        <v>11</v>
      </c>
      <c r="H480" s="4">
        <v>2520</v>
      </c>
      <c r="I480" s="4">
        <v>12600</v>
      </c>
    </row>
    <row r="481" spans="1:9" x14ac:dyDescent="0.25">
      <c r="A481">
        <v>2017</v>
      </c>
      <c r="B481">
        <v>12</v>
      </c>
      <c r="C481" t="s">
        <v>12</v>
      </c>
      <c r="D481">
        <v>4</v>
      </c>
      <c r="E481" t="s">
        <v>10</v>
      </c>
      <c r="F481">
        <v>22082010</v>
      </c>
      <c r="G481" t="s">
        <v>11</v>
      </c>
      <c r="H481" s="4">
        <v>8850</v>
      </c>
      <c r="I481" s="4">
        <v>36081.68</v>
      </c>
    </row>
    <row r="482" spans="1:9" x14ac:dyDescent="0.25">
      <c r="A482">
        <v>2017</v>
      </c>
      <c r="B482">
        <v>12</v>
      </c>
      <c r="C482" t="s">
        <v>15</v>
      </c>
      <c r="D482">
        <v>4</v>
      </c>
      <c r="E482" t="s">
        <v>10</v>
      </c>
      <c r="F482">
        <v>22082010</v>
      </c>
      <c r="G482" t="s">
        <v>11</v>
      </c>
      <c r="H482" s="4">
        <v>1008</v>
      </c>
      <c r="I482" s="4">
        <v>4704</v>
      </c>
    </row>
    <row r="483" spans="1:9" x14ac:dyDescent="0.25">
      <c r="A483">
        <v>2017</v>
      </c>
      <c r="B483">
        <v>12</v>
      </c>
      <c r="C483" t="s">
        <v>27</v>
      </c>
      <c r="D483">
        <v>13</v>
      </c>
      <c r="E483" t="s">
        <v>13</v>
      </c>
      <c r="F483">
        <v>22082010</v>
      </c>
      <c r="G483" t="s">
        <v>11</v>
      </c>
      <c r="H483" s="4">
        <v>56.26</v>
      </c>
      <c r="I483" s="4">
        <v>64.25</v>
      </c>
    </row>
    <row r="484" spans="1:9" x14ac:dyDescent="0.25">
      <c r="A484">
        <v>2017</v>
      </c>
      <c r="B484">
        <v>12</v>
      </c>
      <c r="C484" t="s">
        <v>18</v>
      </c>
      <c r="D484">
        <v>4</v>
      </c>
      <c r="E484" t="s">
        <v>10</v>
      </c>
      <c r="F484">
        <v>22082010</v>
      </c>
      <c r="G484" t="s">
        <v>11</v>
      </c>
      <c r="H484" s="4">
        <v>5208</v>
      </c>
      <c r="I484" s="4">
        <v>33646.199999999997</v>
      </c>
    </row>
    <row r="485" spans="1:9" x14ac:dyDescent="0.25">
      <c r="A485">
        <v>2017</v>
      </c>
      <c r="B485">
        <v>12</v>
      </c>
      <c r="C485" t="s">
        <v>18</v>
      </c>
      <c r="D485">
        <v>7</v>
      </c>
      <c r="E485" t="s">
        <v>16</v>
      </c>
      <c r="F485">
        <v>22082010</v>
      </c>
      <c r="G485" t="s">
        <v>11</v>
      </c>
      <c r="H485" s="4">
        <v>2024.4</v>
      </c>
      <c r="I485" s="4">
        <v>22906.03</v>
      </c>
    </row>
    <row r="486" spans="1:9" x14ac:dyDescent="0.25">
      <c r="A486">
        <v>2017</v>
      </c>
      <c r="B486">
        <v>12</v>
      </c>
      <c r="C486" t="s">
        <v>18</v>
      </c>
      <c r="D486">
        <v>13</v>
      </c>
      <c r="E486" t="s">
        <v>13</v>
      </c>
      <c r="F486">
        <v>22082010</v>
      </c>
      <c r="G486" t="s">
        <v>11</v>
      </c>
      <c r="H486" s="4">
        <v>50.4</v>
      </c>
      <c r="I486" s="4">
        <v>64.25</v>
      </c>
    </row>
    <row r="487" spans="1:9" x14ac:dyDescent="0.25">
      <c r="A487">
        <v>2017</v>
      </c>
      <c r="B487">
        <v>12</v>
      </c>
      <c r="C487" t="s">
        <v>21</v>
      </c>
      <c r="D487">
        <v>4</v>
      </c>
      <c r="E487" t="s">
        <v>10</v>
      </c>
      <c r="F487">
        <v>22082010</v>
      </c>
      <c r="G487" t="s">
        <v>11</v>
      </c>
      <c r="H487" s="4">
        <v>5040</v>
      </c>
      <c r="I487" s="4">
        <v>29344</v>
      </c>
    </row>
    <row r="488" spans="1:9" x14ac:dyDescent="0.25">
      <c r="A488">
        <v>2017</v>
      </c>
      <c r="B488">
        <v>12</v>
      </c>
      <c r="C488" t="s">
        <v>21</v>
      </c>
      <c r="D488">
        <v>13</v>
      </c>
      <c r="E488" t="s">
        <v>13</v>
      </c>
      <c r="F488">
        <v>22082010</v>
      </c>
      <c r="G488" t="s">
        <v>11</v>
      </c>
      <c r="H488" s="4">
        <v>168</v>
      </c>
      <c r="I488" s="4">
        <v>214.15</v>
      </c>
    </row>
    <row r="489" spans="1:9" x14ac:dyDescent="0.25">
      <c r="A489">
        <v>2017</v>
      </c>
      <c r="B489">
        <v>12</v>
      </c>
      <c r="C489" t="s">
        <v>48</v>
      </c>
      <c r="D489">
        <v>4</v>
      </c>
      <c r="E489" t="s">
        <v>10</v>
      </c>
      <c r="F489">
        <v>22082010</v>
      </c>
      <c r="G489" t="s">
        <v>11</v>
      </c>
      <c r="H489" s="4">
        <v>1200</v>
      </c>
      <c r="I489" s="4">
        <v>7404</v>
      </c>
    </row>
    <row r="490" spans="1:9" x14ac:dyDescent="0.25">
      <c r="A490">
        <v>2017</v>
      </c>
      <c r="B490">
        <v>12</v>
      </c>
      <c r="C490" t="s">
        <v>34</v>
      </c>
      <c r="D490">
        <v>4</v>
      </c>
      <c r="E490" t="s">
        <v>10</v>
      </c>
      <c r="F490">
        <v>22082010</v>
      </c>
      <c r="G490" t="s">
        <v>11</v>
      </c>
      <c r="H490" s="4">
        <v>300</v>
      </c>
      <c r="I490" s="4">
        <v>2444.7199999999998</v>
      </c>
    </row>
    <row r="491" spans="1:9" x14ac:dyDescent="0.25">
      <c r="A491">
        <v>2017</v>
      </c>
      <c r="B491">
        <v>12</v>
      </c>
      <c r="C491" t="s">
        <v>59</v>
      </c>
      <c r="D491">
        <v>8</v>
      </c>
      <c r="E491" t="s">
        <v>57</v>
      </c>
      <c r="F491">
        <v>22082090</v>
      </c>
      <c r="G491" t="s">
        <v>20</v>
      </c>
      <c r="H491" s="4">
        <v>25000</v>
      </c>
      <c r="I491" s="4">
        <v>120971.12</v>
      </c>
    </row>
    <row r="492" spans="1:9" x14ac:dyDescent="0.25">
      <c r="A492">
        <v>2017</v>
      </c>
      <c r="B492">
        <v>12</v>
      </c>
      <c r="C492" t="s">
        <v>56</v>
      </c>
      <c r="D492">
        <v>4</v>
      </c>
      <c r="E492" t="s">
        <v>10</v>
      </c>
      <c r="F492">
        <v>22082010</v>
      </c>
      <c r="G492" t="s">
        <v>11</v>
      </c>
      <c r="H492" s="4">
        <v>630</v>
      </c>
      <c r="I492" s="4">
        <v>2940</v>
      </c>
    </row>
    <row r="493" spans="1:9" x14ac:dyDescent="0.25">
      <c r="A493">
        <v>2017</v>
      </c>
      <c r="B493">
        <v>12</v>
      </c>
      <c r="C493" t="s">
        <v>84</v>
      </c>
      <c r="D493">
        <v>4</v>
      </c>
      <c r="E493" t="s">
        <v>10</v>
      </c>
      <c r="F493">
        <v>22082010</v>
      </c>
      <c r="G493" t="s">
        <v>11</v>
      </c>
      <c r="H493" s="4">
        <v>252</v>
      </c>
      <c r="I493" s="4">
        <v>960</v>
      </c>
    </row>
    <row r="494" spans="1:9" x14ac:dyDescent="0.25">
      <c r="A494">
        <v>2017</v>
      </c>
      <c r="B494">
        <v>12</v>
      </c>
      <c r="C494" t="s">
        <v>44</v>
      </c>
      <c r="D494">
        <v>4</v>
      </c>
      <c r="E494" t="s">
        <v>10</v>
      </c>
      <c r="F494">
        <v>22082010</v>
      </c>
      <c r="G494" t="s">
        <v>11</v>
      </c>
      <c r="H494" s="4">
        <v>1710</v>
      </c>
      <c r="I494" s="4">
        <v>10670</v>
      </c>
    </row>
    <row r="495" spans="1:9" x14ac:dyDescent="0.25">
      <c r="A495">
        <v>2017</v>
      </c>
      <c r="B495">
        <v>12</v>
      </c>
      <c r="C495" t="s">
        <v>81</v>
      </c>
      <c r="D495">
        <v>7</v>
      </c>
      <c r="E495" t="s">
        <v>16</v>
      </c>
      <c r="F495">
        <v>22082010</v>
      </c>
      <c r="G495" t="s">
        <v>11</v>
      </c>
      <c r="H495" s="4">
        <v>210</v>
      </c>
      <c r="I495" s="4">
        <v>2500</v>
      </c>
    </row>
    <row r="496" spans="1:9" x14ac:dyDescent="0.25">
      <c r="A496">
        <v>2018</v>
      </c>
      <c r="B496">
        <v>1</v>
      </c>
      <c r="C496" t="s">
        <v>9</v>
      </c>
      <c r="D496">
        <v>4</v>
      </c>
      <c r="E496" t="s">
        <v>10</v>
      </c>
      <c r="F496">
        <v>22082010</v>
      </c>
      <c r="G496" t="s">
        <v>11</v>
      </c>
      <c r="H496" s="4">
        <v>9240</v>
      </c>
      <c r="I496" s="4">
        <v>47850</v>
      </c>
    </row>
    <row r="497" spans="1:9" x14ac:dyDescent="0.25">
      <c r="A497">
        <v>2018</v>
      </c>
      <c r="B497">
        <v>1</v>
      </c>
      <c r="C497" t="s">
        <v>31</v>
      </c>
      <c r="D497">
        <v>13</v>
      </c>
      <c r="E497" t="s">
        <v>13</v>
      </c>
      <c r="F497">
        <v>22082010</v>
      </c>
      <c r="G497" t="s">
        <v>11</v>
      </c>
      <c r="H497" s="4">
        <v>23</v>
      </c>
      <c r="I497" s="4">
        <v>60.2</v>
      </c>
    </row>
    <row r="498" spans="1:9" x14ac:dyDescent="0.25">
      <c r="A498">
        <v>2018</v>
      </c>
      <c r="B498">
        <v>1</v>
      </c>
      <c r="C498" t="s">
        <v>25</v>
      </c>
      <c r="D498">
        <v>4</v>
      </c>
      <c r="E498" t="s">
        <v>10</v>
      </c>
      <c r="F498">
        <v>22082010</v>
      </c>
      <c r="G498" t="s">
        <v>11</v>
      </c>
      <c r="H498" s="4">
        <v>450</v>
      </c>
      <c r="I498" s="4">
        <v>4700</v>
      </c>
    </row>
    <row r="499" spans="1:9" x14ac:dyDescent="0.25">
      <c r="A499">
        <v>2018</v>
      </c>
      <c r="B499">
        <v>1</v>
      </c>
      <c r="C499" t="s">
        <v>25</v>
      </c>
      <c r="D499">
        <v>20</v>
      </c>
      <c r="E499" t="s">
        <v>58</v>
      </c>
      <c r="F499">
        <v>22082010</v>
      </c>
      <c r="G499" t="s">
        <v>11</v>
      </c>
      <c r="H499" s="4">
        <v>27.79</v>
      </c>
      <c r="I499" s="4">
        <v>21.42</v>
      </c>
    </row>
    <row r="500" spans="1:9" x14ac:dyDescent="0.25">
      <c r="A500">
        <v>2018</v>
      </c>
      <c r="B500">
        <v>1</v>
      </c>
      <c r="C500" t="s">
        <v>15</v>
      </c>
      <c r="D500">
        <v>4</v>
      </c>
      <c r="E500" t="s">
        <v>10</v>
      </c>
      <c r="F500">
        <v>22082010</v>
      </c>
      <c r="G500" t="s">
        <v>11</v>
      </c>
      <c r="H500" s="4">
        <v>210</v>
      </c>
      <c r="I500" s="4">
        <v>4140</v>
      </c>
    </row>
    <row r="501" spans="1:9" x14ac:dyDescent="0.25">
      <c r="A501">
        <v>2018</v>
      </c>
      <c r="B501">
        <v>1</v>
      </c>
      <c r="C501" t="s">
        <v>15</v>
      </c>
      <c r="D501">
        <v>7</v>
      </c>
      <c r="E501" t="s">
        <v>16</v>
      </c>
      <c r="F501">
        <v>22082010</v>
      </c>
      <c r="G501" t="s">
        <v>11</v>
      </c>
      <c r="H501" s="4">
        <v>105</v>
      </c>
      <c r="I501" s="4">
        <v>1015.31</v>
      </c>
    </row>
    <row r="502" spans="1:9" x14ac:dyDescent="0.25">
      <c r="A502">
        <v>2018</v>
      </c>
      <c r="B502">
        <v>1</v>
      </c>
      <c r="C502" t="s">
        <v>17</v>
      </c>
      <c r="D502">
        <v>13</v>
      </c>
      <c r="E502" t="s">
        <v>13</v>
      </c>
      <c r="F502">
        <v>22082010</v>
      </c>
      <c r="G502" t="s">
        <v>11</v>
      </c>
      <c r="H502" s="4">
        <v>38.07</v>
      </c>
      <c r="I502" s="4">
        <v>64.25</v>
      </c>
    </row>
    <row r="503" spans="1:9" x14ac:dyDescent="0.25">
      <c r="A503">
        <v>2018</v>
      </c>
      <c r="B503">
        <v>1</v>
      </c>
      <c r="C503" t="s">
        <v>27</v>
      </c>
      <c r="D503">
        <v>4</v>
      </c>
      <c r="E503" t="s">
        <v>10</v>
      </c>
      <c r="F503">
        <v>22082010</v>
      </c>
      <c r="G503" t="s">
        <v>11</v>
      </c>
      <c r="H503" s="4">
        <v>10800</v>
      </c>
      <c r="I503" s="4">
        <v>39000</v>
      </c>
    </row>
    <row r="504" spans="1:9" x14ac:dyDescent="0.25">
      <c r="A504">
        <v>2018</v>
      </c>
      <c r="B504">
        <v>1</v>
      </c>
      <c r="C504" t="s">
        <v>47</v>
      </c>
      <c r="D504">
        <v>13</v>
      </c>
      <c r="E504" t="s">
        <v>13</v>
      </c>
      <c r="F504">
        <v>22082010</v>
      </c>
      <c r="G504" t="s">
        <v>11</v>
      </c>
      <c r="H504" s="4">
        <v>42</v>
      </c>
      <c r="I504" s="4">
        <v>750</v>
      </c>
    </row>
    <row r="505" spans="1:9" x14ac:dyDescent="0.25">
      <c r="A505">
        <v>2018</v>
      </c>
      <c r="B505">
        <v>1</v>
      </c>
      <c r="C505" t="s">
        <v>18</v>
      </c>
      <c r="D505">
        <v>7</v>
      </c>
      <c r="E505" t="s">
        <v>16</v>
      </c>
      <c r="F505">
        <v>22082010</v>
      </c>
      <c r="G505" t="s">
        <v>11</v>
      </c>
      <c r="H505" s="4">
        <v>1024.8</v>
      </c>
      <c r="I505" s="4">
        <v>11612.13</v>
      </c>
    </row>
    <row r="506" spans="1:9" x14ac:dyDescent="0.25">
      <c r="A506">
        <v>2018</v>
      </c>
      <c r="B506">
        <v>1</v>
      </c>
      <c r="C506" t="s">
        <v>18</v>
      </c>
      <c r="D506">
        <v>7</v>
      </c>
      <c r="E506" t="s">
        <v>16</v>
      </c>
      <c r="F506">
        <v>22082090</v>
      </c>
      <c r="G506" t="s">
        <v>20</v>
      </c>
      <c r="H506" s="4">
        <v>576000</v>
      </c>
      <c r="I506" s="4">
        <v>664867.19999999995</v>
      </c>
    </row>
    <row r="507" spans="1:9" x14ac:dyDescent="0.25">
      <c r="A507">
        <v>2018</v>
      </c>
      <c r="B507">
        <v>1</v>
      </c>
      <c r="C507" t="s">
        <v>21</v>
      </c>
      <c r="D507">
        <v>4</v>
      </c>
      <c r="E507" t="s">
        <v>10</v>
      </c>
      <c r="F507">
        <v>22082010</v>
      </c>
      <c r="G507" t="s">
        <v>11</v>
      </c>
      <c r="H507" s="4">
        <v>10494</v>
      </c>
      <c r="I507" s="4">
        <v>60931.199999999997</v>
      </c>
    </row>
    <row r="508" spans="1:9" x14ac:dyDescent="0.25">
      <c r="A508">
        <v>2018</v>
      </c>
      <c r="B508">
        <v>1</v>
      </c>
      <c r="C508" t="s">
        <v>65</v>
      </c>
      <c r="D508">
        <v>4</v>
      </c>
      <c r="E508" t="s">
        <v>10</v>
      </c>
      <c r="F508">
        <v>22082010</v>
      </c>
      <c r="G508" t="s">
        <v>11</v>
      </c>
      <c r="H508" s="4">
        <v>90</v>
      </c>
      <c r="I508" s="4">
        <v>540</v>
      </c>
    </row>
    <row r="509" spans="1:9" x14ac:dyDescent="0.25">
      <c r="A509">
        <v>2018</v>
      </c>
      <c r="B509">
        <v>1</v>
      </c>
      <c r="C509" t="s">
        <v>40</v>
      </c>
      <c r="D509">
        <v>7</v>
      </c>
      <c r="E509" t="s">
        <v>16</v>
      </c>
      <c r="F509">
        <v>22082010</v>
      </c>
      <c r="G509" t="s">
        <v>11</v>
      </c>
      <c r="H509" s="4">
        <v>420</v>
      </c>
      <c r="I509" s="4">
        <v>3400</v>
      </c>
    </row>
    <row r="510" spans="1:9" x14ac:dyDescent="0.25">
      <c r="A510">
        <v>2018</v>
      </c>
      <c r="B510">
        <v>1</v>
      </c>
      <c r="C510" t="s">
        <v>34</v>
      </c>
      <c r="D510">
        <v>7</v>
      </c>
      <c r="E510" t="s">
        <v>16</v>
      </c>
      <c r="F510">
        <v>22082010</v>
      </c>
      <c r="G510" t="s">
        <v>11</v>
      </c>
      <c r="H510" s="4">
        <v>100.8</v>
      </c>
      <c r="I510" s="4">
        <v>1396.8</v>
      </c>
    </row>
    <row r="511" spans="1:9" x14ac:dyDescent="0.25">
      <c r="A511">
        <v>2018</v>
      </c>
      <c r="B511">
        <v>1</v>
      </c>
      <c r="C511" t="s">
        <v>29</v>
      </c>
      <c r="D511">
        <v>4</v>
      </c>
      <c r="E511" t="s">
        <v>10</v>
      </c>
      <c r="F511">
        <v>22082010</v>
      </c>
      <c r="G511" t="s">
        <v>11</v>
      </c>
      <c r="H511" s="4">
        <v>2550</v>
      </c>
      <c r="I511" s="4">
        <v>27126.71</v>
      </c>
    </row>
    <row r="512" spans="1:9" x14ac:dyDescent="0.25">
      <c r="A512">
        <v>2018</v>
      </c>
      <c r="B512">
        <v>1</v>
      </c>
      <c r="C512" t="s">
        <v>30</v>
      </c>
      <c r="D512">
        <v>4</v>
      </c>
      <c r="E512" t="s">
        <v>10</v>
      </c>
      <c r="F512">
        <v>22082010</v>
      </c>
      <c r="G512" t="s">
        <v>11</v>
      </c>
      <c r="H512" s="4">
        <v>478.8</v>
      </c>
      <c r="I512" s="4">
        <v>3899.46</v>
      </c>
    </row>
    <row r="513" spans="1:9" x14ac:dyDescent="0.25">
      <c r="A513">
        <v>2018</v>
      </c>
      <c r="B513">
        <v>1</v>
      </c>
      <c r="C513" t="s">
        <v>30</v>
      </c>
      <c r="D513">
        <v>6</v>
      </c>
      <c r="E513" t="s">
        <v>19</v>
      </c>
      <c r="F513">
        <v>22082010</v>
      </c>
      <c r="G513" t="s">
        <v>11</v>
      </c>
      <c r="H513" s="4">
        <v>25.2</v>
      </c>
      <c r="I513" s="4">
        <v>471.15</v>
      </c>
    </row>
    <row r="514" spans="1:9" x14ac:dyDescent="0.25">
      <c r="A514">
        <v>2018</v>
      </c>
      <c r="B514">
        <v>1</v>
      </c>
      <c r="C514" t="s">
        <v>85</v>
      </c>
      <c r="D514">
        <v>6</v>
      </c>
      <c r="E514" t="s">
        <v>19</v>
      </c>
      <c r="F514">
        <v>22082010</v>
      </c>
      <c r="G514" t="s">
        <v>11</v>
      </c>
      <c r="H514" s="4">
        <v>2268</v>
      </c>
      <c r="I514" s="4">
        <v>33670.43</v>
      </c>
    </row>
    <row r="515" spans="1:9" x14ac:dyDescent="0.25">
      <c r="A515">
        <v>2018</v>
      </c>
      <c r="B515">
        <v>1</v>
      </c>
      <c r="C515" t="s">
        <v>78</v>
      </c>
      <c r="D515">
        <v>4</v>
      </c>
      <c r="E515" t="s">
        <v>10</v>
      </c>
      <c r="F515">
        <v>22082010</v>
      </c>
      <c r="G515" t="s">
        <v>11</v>
      </c>
      <c r="H515" s="4">
        <v>870</v>
      </c>
      <c r="I515" s="4">
        <v>5006.5</v>
      </c>
    </row>
    <row r="516" spans="1:9" x14ac:dyDescent="0.25">
      <c r="A516">
        <v>2018</v>
      </c>
      <c r="B516">
        <v>2</v>
      </c>
      <c r="C516" t="s">
        <v>9</v>
      </c>
      <c r="D516">
        <v>13</v>
      </c>
      <c r="E516" t="s">
        <v>13</v>
      </c>
      <c r="F516">
        <v>22082010</v>
      </c>
      <c r="G516" t="s">
        <v>11</v>
      </c>
      <c r="H516" s="4">
        <v>9240</v>
      </c>
      <c r="I516" s="4">
        <v>51655.96</v>
      </c>
    </row>
    <row r="517" spans="1:9" x14ac:dyDescent="0.25">
      <c r="A517">
        <v>2018</v>
      </c>
      <c r="B517">
        <v>2</v>
      </c>
      <c r="C517" t="s">
        <v>31</v>
      </c>
      <c r="D517">
        <v>13</v>
      </c>
      <c r="E517" t="s">
        <v>13</v>
      </c>
      <c r="F517">
        <v>22082010</v>
      </c>
      <c r="G517" t="s">
        <v>11</v>
      </c>
      <c r="H517" s="4">
        <v>482</v>
      </c>
      <c r="I517" s="4">
        <v>3505</v>
      </c>
    </row>
    <row r="518" spans="1:9" x14ac:dyDescent="0.25">
      <c r="A518">
        <v>2018</v>
      </c>
      <c r="B518">
        <v>2</v>
      </c>
      <c r="C518" t="s">
        <v>25</v>
      </c>
      <c r="D518">
        <v>13</v>
      </c>
      <c r="E518" t="s">
        <v>13</v>
      </c>
      <c r="F518">
        <v>22082010</v>
      </c>
      <c r="G518" t="s">
        <v>11</v>
      </c>
      <c r="H518" s="4">
        <v>58.8</v>
      </c>
      <c r="I518" s="4">
        <v>140.47</v>
      </c>
    </row>
    <row r="519" spans="1:9" x14ac:dyDescent="0.25">
      <c r="A519">
        <v>2018</v>
      </c>
      <c r="B519">
        <v>2</v>
      </c>
      <c r="C519" t="s">
        <v>15</v>
      </c>
      <c r="D519">
        <v>4</v>
      </c>
      <c r="E519" t="s">
        <v>10</v>
      </c>
      <c r="F519">
        <v>22082010</v>
      </c>
      <c r="G519" t="s">
        <v>11</v>
      </c>
      <c r="H519" s="4">
        <v>1872</v>
      </c>
      <c r="I519" s="4">
        <v>13602.17</v>
      </c>
    </row>
    <row r="520" spans="1:9" x14ac:dyDescent="0.25">
      <c r="A520">
        <v>2018</v>
      </c>
      <c r="B520">
        <v>2</v>
      </c>
      <c r="C520" t="s">
        <v>15</v>
      </c>
      <c r="D520">
        <v>7</v>
      </c>
      <c r="E520" t="s">
        <v>16</v>
      </c>
      <c r="F520">
        <v>22082010</v>
      </c>
      <c r="G520" t="s">
        <v>11</v>
      </c>
      <c r="H520" s="4">
        <v>2419.1999999999998</v>
      </c>
      <c r="I520" s="4">
        <v>17961.29</v>
      </c>
    </row>
    <row r="521" spans="1:9" x14ac:dyDescent="0.25">
      <c r="A521">
        <v>2018</v>
      </c>
      <c r="B521">
        <v>2</v>
      </c>
      <c r="C521" t="s">
        <v>26</v>
      </c>
      <c r="D521">
        <v>4</v>
      </c>
      <c r="E521" t="s">
        <v>10</v>
      </c>
      <c r="F521">
        <v>22082010</v>
      </c>
      <c r="G521" t="s">
        <v>11</v>
      </c>
      <c r="H521" s="4">
        <v>1080</v>
      </c>
      <c r="I521" s="4">
        <v>5440</v>
      </c>
    </row>
    <row r="522" spans="1:9" x14ac:dyDescent="0.25">
      <c r="A522">
        <v>2018</v>
      </c>
      <c r="B522">
        <v>2</v>
      </c>
      <c r="C522" t="s">
        <v>26</v>
      </c>
      <c r="D522">
        <v>6</v>
      </c>
      <c r="E522" t="s">
        <v>19</v>
      </c>
      <c r="F522">
        <v>22082010</v>
      </c>
      <c r="G522" t="s">
        <v>11</v>
      </c>
      <c r="H522" s="4">
        <v>360</v>
      </c>
      <c r="I522" s="4">
        <v>2600</v>
      </c>
    </row>
    <row r="523" spans="1:9" x14ac:dyDescent="0.25">
      <c r="A523">
        <v>2018</v>
      </c>
      <c r="B523">
        <v>2</v>
      </c>
      <c r="C523" t="s">
        <v>17</v>
      </c>
      <c r="D523">
        <v>20</v>
      </c>
      <c r="E523" t="s">
        <v>58</v>
      </c>
      <c r="F523">
        <v>22082010</v>
      </c>
      <c r="G523" t="s">
        <v>11</v>
      </c>
      <c r="H523" s="4">
        <v>30.65</v>
      </c>
      <c r="I523" s="4">
        <v>100.34</v>
      </c>
    </row>
    <row r="524" spans="1:9" x14ac:dyDescent="0.25">
      <c r="A524">
        <v>2018</v>
      </c>
      <c r="B524">
        <v>2</v>
      </c>
      <c r="C524" t="s">
        <v>47</v>
      </c>
      <c r="D524">
        <v>6</v>
      </c>
      <c r="E524" t="s">
        <v>19</v>
      </c>
      <c r="F524">
        <v>22082010</v>
      </c>
      <c r="G524" t="s">
        <v>11</v>
      </c>
      <c r="H524" s="4">
        <v>315</v>
      </c>
      <c r="I524" s="4">
        <v>3375</v>
      </c>
    </row>
    <row r="525" spans="1:9" x14ac:dyDescent="0.25">
      <c r="A525">
        <v>2018</v>
      </c>
      <c r="B525">
        <v>2</v>
      </c>
      <c r="C525" t="s">
        <v>18</v>
      </c>
      <c r="D525">
        <v>7</v>
      </c>
      <c r="E525" t="s">
        <v>16</v>
      </c>
      <c r="F525">
        <v>22082090</v>
      </c>
      <c r="G525" t="s">
        <v>20</v>
      </c>
      <c r="H525" s="4">
        <v>144000</v>
      </c>
      <c r="I525" s="4">
        <v>166216.79999999999</v>
      </c>
    </row>
    <row r="526" spans="1:9" x14ac:dyDescent="0.25">
      <c r="A526">
        <v>2018</v>
      </c>
      <c r="B526">
        <v>2</v>
      </c>
      <c r="C526" t="s">
        <v>21</v>
      </c>
      <c r="D526">
        <v>4</v>
      </c>
      <c r="E526" t="s">
        <v>10</v>
      </c>
      <c r="F526">
        <v>22082010</v>
      </c>
      <c r="G526" t="s">
        <v>11</v>
      </c>
      <c r="H526" s="4">
        <v>6876</v>
      </c>
      <c r="I526" s="4">
        <v>40720</v>
      </c>
    </row>
    <row r="527" spans="1:9" x14ac:dyDescent="0.25">
      <c r="A527">
        <v>2018</v>
      </c>
      <c r="B527">
        <v>2</v>
      </c>
      <c r="C527" t="s">
        <v>54</v>
      </c>
      <c r="D527">
        <v>4</v>
      </c>
      <c r="E527" t="s">
        <v>10</v>
      </c>
      <c r="F527">
        <v>22082010</v>
      </c>
      <c r="G527" t="s">
        <v>11</v>
      </c>
      <c r="H527" s="4">
        <v>6300</v>
      </c>
      <c r="I527" s="4">
        <v>127904.1</v>
      </c>
    </row>
    <row r="528" spans="1:9" x14ac:dyDescent="0.25">
      <c r="A528">
        <v>2018</v>
      </c>
      <c r="B528">
        <v>2</v>
      </c>
      <c r="C528" t="s">
        <v>65</v>
      </c>
      <c r="D528">
        <v>4</v>
      </c>
      <c r="E528" t="s">
        <v>10</v>
      </c>
      <c r="F528">
        <v>22082010</v>
      </c>
      <c r="G528" t="s">
        <v>11</v>
      </c>
      <c r="H528" s="4">
        <v>135</v>
      </c>
      <c r="I528" s="4">
        <v>810</v>
      </c>
    </row>
    <row r="529" spans="1:9" x14ac:dyDescent="0.25">
      <c r="A529">
        <v>2018</v>
      </c>
      <c r="B529">
        <v>2</v>
      </c>
      <c r="C529" t="s">
        <v>28</v>
      </c>
      <c r="D529">
        <v>4</v>
      </c>
      <c r="E529" t="s">
        <v>10</v>
      </c>
      <c r="F529">
        <v>22082010</v>
      </c>
      <c r="G529" t="s">
        <v>11</v>
      </c>
      <c r="H529" s="4">
        <v>646.79999999999995</v>
      </c>
      <c r="I529" s="4">
        <v>3870</v>
      </c>
    </row>
    <row r="530" spans="1:9" x14ac:dyDescent="0.25">
      <c r="A530">
        <v>2018</v>
      </c>
      <c r="B530">
        <v>2</v>
      </c>
      <c r="C530" t="s">
        <v>28</v>
      </c>
      <c r="D530">
        <v>13</v>
      </c>
      <c r="E530" t="s">
        <v>13</v>
      </c>
      <c r="F530">
        <v>22082010</v>
      </c>
      <c r="G530" t="s">
        <v>11</v>
      </c>
      <c r="H530" s="4">
        <v>53.87</v>
      </c>
      <c r="I530" s="4">
        <v>160.54</v>
      </c>
    </row>
    <row r="531" spans="1:9" x14ac:dyDescent="0.25">
      <c r="A531">
        <v>2018</v>
      </c>
      <c r="B531">
        <v>2</v>
      </c>
      <c r="C531" t="s">
        <v>34</v>
      </c>
      <c r="D531">
        <v>4</v>
      </c>
      <c r="E531" t="s">
        <v>10</v>
      </c>
      <c r="F531">
        <v>22082010</v>
      </c>
      <c r="G531" t="s">
        <v>11</v>
      </c>
      <c r="H531" s="4">
        <v>570</v>
      </c>
      <c r="I531" s="4">
        <v>3750</v>
      </c>
    </row>
    <row r="532" spans="1:9" x14ac:dyDescent="0.25">
      <c r="A532">
        <v>2018</v>
      </c>
      <c r="B532">
        <v>2</v>
      </c>
      <c r="C532" t="s">
        <v>24</v>
      </c>
      <c r="D532">
        <v>20</v>
      </c>
      <c r="E532" t="s">
        <v>58</v>
      </c>
      <c r="F532">
        <v>22082010</v>
      </c>
      <c r="G532" t="s">
        <v>11</v>
      </c>
      <c r="H532" s="4">
        <v>744</v>
      </c>
      <c r="I532" s="4">
        <v>1977.55</v>
      </c>
    </row>
    <row r="533" spans="1:9" x14ac:dyDescent="0.25">
      <c r="A533">
        <v>2018</v>
      </c>
      <c r="B533">
        <v>2</v>
      </c>
      <c r="C533" t="s">
        <v>30</v>
      </c>
      <c r="D533">
        <v>6</v>
      </c>
      <c r="E533" t="s">
        <v>19</v>
      </c>
      <c r="F533">
        <v>22082010</v>
      </c>
      <c r="G533" t="s">
        <v>11</v>
      </c>
      <c r="H533" s="4">
        <v>168</v>
      </c>
      <c r="I533" s="4">
        <v>1482.95</v>
      </c>
    </row>
    <row r="534" spans="1:9" x14ac:dyDescent="0.25">
      <c r="A534">
        <v>2018</v>
      </c>
      <c r="B534">
        <v>2</v>
      </c>
      <c r="C534" t="s">
        <v>44</v>
      </c>
      <c r="D534">
        <v>4</v>
      </c>
      <c r="E534" t="s">
        <v>10</v>
      </c>
      <c r="F534">
        <v>22082010</v>
      </c>
      <c r="G534" t="s">
        <v>11</v>
      </c>
      <c r="H534" s="4">
        <v>2700</v>
      </c>
      <c r="I534" s="4">
        <v>15580</v>
      </c>
    </row>
    <row r="535" spans="1:9" x14ac:dyDescent="0.25">
      <c r="A535">
        <v>2018</v>
      </c>
      <c r="B535">
        <v>2</v>
      </c>
      <c r="C535" t="s">
        <v>44</v>
      </c>
      <c r="D535">
        <v>13</v>
      </c>
      <c r="E535" t="s">
        <v>13</v>
      </c>
      <c r="F535">
        <v>22082010</v>
      </c>
      <c r="G535" t="s">
        <v>11</v>
      </c>
      <c r="H535" s="4">
        <v>908</v>
      </c>
      <c r="I535" s="4">
        <v>5173.2</v>
      </c>
    </row>
    <row r="536" spans="1:9" x14ac:dyDescent="0.25">
      <c r="A536">
        <v>2018</v>
      </c>
      <c r="B536">
        <v>2</v>
      </c>
      <c r="C536" t="s">
        <v>81</v>
      </c>
      <c r="D536">
        <v>7</v>
      </c>
      <c r="E536" t="s">
        <v>16</v>
      </c>
      <c r="F536">
        <v>22082010</v>
      </c>
      <c r="G536" t="s">
        <v>11</v>
      </c>
      <c r="H536" s="4">
        <v>210</v>
      </c>
      <c r="I536" s="4">
        <v>2500</v>
      </c>
    </row>
    <row r="537" spans="1:9" x14ac:dyDescent="0.25">
      <c r="A537">
        <v>2018</v>
      </c>
      <c r="B537">
        <v>3</v>
      </c>
      <c r="C537" t="s">
        <v>12</v>
      </c>
      <c r="D537">
        <v>4</v>
      </c>
      <c r="E537" t="s">
        <v>10</v>
      </c>
      <c r="F537">
        <v>22082010</v>
      </c>
      <c r="G537" t="s">
        <v>11</v>
      </c>
      <c r="H537" s="4">
        <v>22890</v>
      </c>
      <c r="I537" s="4">
        <v>136346</v>
      </c>
    </row>
    <row r="538" spans="1:9" x14ac:dyDescent="0.25">
      <c r="A538">
        <v>2018</v>
      </c>
      <c r="B538">
        <v>3</v>
      </c>
      <c r="C538" t="s">
        <v>12</v>
      </c>
      <c r="D538">
        <v>13</v>
      </c>
      <c r="E538" t="s">
        <v>13</v>
      </c>
      <c r="F538">
        <v>22082010</v>
      </c>
      <c r="G538" t="s">
        <v>11</v>
      </c>
      <c r="H538" s="4">
        <v>14.84</v>
      </c>
      <c r="I538" s="4">
        <v>20.07</v>
      </c>
    </row>
    <row r="539" spans="1:9" x14ac:dyDescent="0.25">
      <c r="A539">
        <v>2018</v>
      </c>
      <c r="B539">
        <v>3</v>
      </c>
      <c r="C539" t="s">
        <v>32</v>
      </c>
      <c r="D539">
        <v>6</v>
      </c>
      <c r="E539" t="s">
        <v>19</v>
      </c>
      <c r="F539">
        <v>22082010</v>
      </c>
      <c r="G539" t="s">
        <v>11</v>
      </c>
      <c r="H539" s="4">
        <v>1788</v>
      </c>
      <c r="I539" s="4">
        <v>7972</v>
      </c>
    </row>
    <row r="540" spans="1:9" x14ac:dyDescent="0.25">
      <c r="A540">
        <v>2018</v>
      </c>
      <c r="B540">
        <v>3</v>
      </c>
      <c r="C540" t="s">
        <v>15</v>
      </c>
      <c r="D540">
        <v>4</v>
      </c>
      <c r="E540" t="s">
        <v>10</v>
      </c>
      <c r="F540">
        <v>22082010</v>
      </c>
      <c r="G540" t="s">
        <v>11</v>
      </c>
      <c r="H540" s="4">
        <v>252</v>
      </c>
      <c r="I540" s="4">
        <v>1176</v>
      </c>
    </row>
    <row r="541" spans="1:9" x14ac:dyDescent="0.25">
      <c r="A541">
        <v>2018</v>
      </c>
      <c r="B541">
        <v>3</v>
      </c>
      <c r="C541" t="s">
        <v>15</v>
      </c>
      <c r="D541">
        <v>7</v>
      </c>
      <c r="E541" t="s">
        <v>16</v>
      </c>
      <c r="F541">
        <v>22082010</v>
      </c>
      <c r="G541" t="s">
        <v>11</v>
      </c>
      <c r="H541" s="4">
        <v>2679.6</v>
      </c>
      <c r="I541" s="4">
        <v>20501.28</v>
      </c>
    </row>
    <row r="542" spans="1:9" x14ac:dyDescent="0.25">
      <c r="A542">
        <v>2018</v>
      </c>
      <c r="B542">
        <v>3</v>
      </c>
      <c r="C542" t="s">
        <v>17</v>
      </c>
      <c r="D542">
        <v>13</v>
      </c>
      <c r="E542" t="s">
        <v>13</v>
      </c>
      <c r="F542">
        <v>22082010</v>
      </c>
      <c r="G542" t="s">
        <v>11</v>
      </c>
      <c r="H542" s="4">
        <v>99.21</v>
      </c>
      <c r="I542" s="4">
        <v>240.81</v>
      </c>
    </row>
    <row r="543" spans="1:9" x14ac:dyDescent="0.25">
      <c r="A543">
        <v>2018</v>
      </c>
      <c r="B543">
        <v>3</v>
      </c>
      <c r="C543" t="s">
        <v>27</v>
      </c>
      <c r="D543">
        <v>13</v>
      </c>
      <c r="E543" t="s">
        <v>13</v>
      </c>
      <c r="F543">
        <v>22082010</v>
      </c>
      <c r="G543" t="s">
        <v>11</v>
      </c>
      <c r="H543" s="4">
        <v>71.06</v>
      </c>
      <c r="I543" s="4">
        <v>140.47</v>
      </c>
    </row>
    <row r="544" spans="1:9" x14ac:dyDescent="0.25">
      <c r="A544">
        <v>2018</v>
      </c>
      <c r="B544">
        <v>3</v>
      </c>
      <c r="C544" t="s">
        <v>18</v>
      </c>
      <c r="D544">
        <v>13</v>
      </c>
      <c r="E544" t="s">
        <v>13</v>
      </c>
      <c r="F544">
        <v>22082010</v>
      </c>
      <c r="G544" t="s">
        <v>11</v>
      </c>
      <c r="H544" s="4">
        <v>656.6</v>
      </c>
      <c r="I544" s="4">
        <v>1043.52</v>
      </c>
    </row>
    <row r="545" spans="1:9" x14ac:dyDescent="0.25">
      <c r="A545">
        <v>2018</v>
      </c>
      <c r="B545">
        <v>3</v>
      </c>
      <c r="C545" t="s">
        <v>18</v>
      </c>
      <c r="D545">
        <v>15</v>
      </c>
      <c r="E545" t="s">
        <v>86</v>
      </c>
      <c r="F545">
        <v>22082090</v>
      </c>
      <c r="G545" t="s">
        <v>20</v>
      </c>
      <c r="H545" s="4">
        <v>216000</v>
      </c>
      <c r="I545" s="4">
        <v>241254.8</v>
      </c>
    </row>
    <row r="546" spans="1:9" x14ac:dyDescent="0.25">
      <c r="A546">
        <v>2018</v>
      </c>
      <c r="B546">
        <v>3</v>
      </c>
      <c r="C546" t="s">
        <v>21</v>
      </c>
      <c r="D546">
        <v>4</v>
      </c>
      <c r="E546" t="s">
        <v>10</v>
      </c>
      <c r="F546">
        <v>22082010</v>
      </c>
      <c r="G546" t="s">
        <v>11</v>
      </c>
      <c r="H546" s="4">
        <v>12132</v>
      </c>
      <c r="I546" s="4">
        <v>70468</v>
      </c>
    </row>
    <row r="547" spans="1:9" x14ac:dyDescent="0.25">
      <c r="A547">
        <v>2018</v>
      </c>
      <c r="B547">
        <v>3</v>
      </c>
      <c r="C547" t="s">
        <v>21</v>
      </c>
      <c r="D547">
        <v>13</v>
      </c>
      <c r="E547" t="s">
        <v>13</v>
      </c>
      <c r="F547">
        <v>22082010</v>
      </c>
      <c r="G547" t="s">
        <v>11</v>
      </c>
      <c r="H547" s="4">
        <v>466.55</v>
      </c>
      <c r="I547" s="4">
        <v>983.32</v>
      </c>
    </row>
    <row r="548" spans="1:9" x14ac:dyDescent="0.25">
      <c r="A548">
        <v>2018</v>
      </c>
      <c r="B548">
        <v>3</v>
      </c>
      <c r="C548" t="s">
        <v>28</v>
      </c>
      <c r="D548">
        <v>13</v>
      </c>
      <c r="E548" t="s">
        <v>13</v>
      </c>
      <c r="F548">
        <v>22082010</v>
      </c>
      <c r="G548" t="s">
        <v>11</v>
      </c>
      <c r="H548" s="4">
        <v>80.88</v>
      </c>
      <c r="I548" s="4">
        <v>220.74</v>
      </c>
    </row>
    <row r="549" spans="1:9" x14ac:dyDescent="0.25">
      <c r="A549">
        <v>2018</v>
      </c>
      <c r="B549">
        <v>3</v>
      </c>
      <c r="C549" t="s">
        <v>59</v>
      </c>
      <c r="D549">
        <v>8</v>
      </c>
      <c r="E549" t="s">
        <v>57</v>
      </c>
      <c r="F549">
        <v>22082090</v>
      </c>
      <c r="G549" t="s">
        <v>20</v>
      </c>
      <c r="H549" s="4">
        <v>69300</v>
      </c>
      <c r="I549" s="4">
        <v>332970.15999999997</v>
      </c>
    </row>
    <row r="550" spans="1:9" x14ac:dyDescent="0.25">
      <c r="A550">
        <v>2018</v>
      </c>
      <c r="B550">
        <v>4</v>
      </c>
      <c r="C550" t="s">
        <v>12</v>
      </c>
      <c r="D550">
        <v>13</v>
      </c>
      <c r="E550" t="s">
        <v>13</v>
      </c>
      <c r="F550">
        <v>22082010</v>
      </c>
      <c r="G550" t="s">
        <v>11</v>
      </c>
      <c r="H550" s="4">
        <v>8.4</v>
      </c>
      <c r="I550" s="4">
        <v>20.07</v>
      </c>
    </row>
    <row r="551" spans="1:9" x14ac:dyDescent="0.25">
      <c r="A551">
        <v>2018</v>
      </c>
      <c r="B551">
        <v>4</v>
      </c>
      <c r="C551" t="s">
        <v>31</v>
      </c>
      <c r="D551">
        <v>13</v>
      </c>
      <c r="E551" t="s">
        <v>13</v>
      </c>
      <c r="F551">
        <v>22082010</v>
      </c>
      <c r="G551" t="s">
        <v>11</v>
      </c>
      <c r="H551" s="4">
        <v>33.01</v>
      </c>
      <c r="I551" s="4">
        <v>60.2</v>
      </c>
    </row>
    <row r="552" spans="1:9" x14ac:dyDescent="0.25">
      <c r="A552">
        <v>2018</v>
      </c>
      <c r="B552">
        <v>4</v>
      </c>
      <c r="C552" t="s">
        <v>25</v>
      </c>
      <c r="D552">
        <v>4</v>
      </c>
      <c r="E552" t="s">
        <v>10</v>
      </c>
      <c r="F552">
        <v>22082010</v>
      </c>
      <c r="G552" t="s">
        <v>11</v>
      </c>
      <c r="H552" s="4">
        <v>9900</v>
      </c>
      <c r="I552" s="4">
        <v>49500</v>
      </c>
    </row>
    <row r="553" spans="1:9" x14ac:dyDescent="0.25">
      <c r="A553">
        <v>2018</v>
      </c>
      <c r="B553">
        <v>4</v>
      </c>
      <c r="C553" t="s">
        <v>25</v>
      </c>
      <c r="D553">
        <v>13</v>
      </c>
      <c r="E553" t="s">
        <v>13</v>
      </c>
      <c r="F553">
        <v>22082010</v>
      </c>
      <c r="G553" t="s">
        <v>11</v>
      </c>
      <c r="H553" s="4">
        <v>97.27</v>
      </c>
      <c r="I553" s="4">
        <v>140.47</v>
      </c>
    </row>
    <row r="554" spans="1:9" x14ac:dyDescent="0.25">
      <c r="A554">
        <v>2018</v>
      </c>
      <c r="B554">
        <v>4</v>
      </c>
      <c r="C554" t="s">
        <v>15</v>
      </c>
      <c r="D554">
        <v>4</v>
      </c>
      <c r="E554" t="s">
        <v>10</v>
      </c>
      <c r="F554">
        <v>22082010</v>
      </c>
      <c r="G554" t="s">
        <v>11</v>
      </c>
      <c r="H554" s="4">
        <v>1932</v>
      </c>
      <c r="I554" s="4">
        <v>9576</v>
      </c>
    </row>
    <row r="555" spans="1:9" x14ac:dyDescent="0.25">
      <c r="A555">
        <v>2018</v>
      </c>
      <c r="B555">
        <v>4</v>
      </c>
      <c r="C555" t="s">
        <v>15</v>
      </c>
      <c r="D555">
        <v>7</v>
      </c>
      <c r="E555" t="s">
        <v>16</v>
      </c>
      <c r="F555">
        <v>22082010</v>
      </c>
      <c r="G555" t="s">
        <v>11</v>
      </c>
      <c r="H555" s="4">
        <v>814.8</v>
      </c>
      <c r="I555" s="4">
        <v>6233.97</v>
      </c>
    </row>
    <row r="556" spans="1:9" x14ac:dyDescent="0.25">
      <c r="A556">
        <v>2018</v>
      </c>
      <c r="B556">
        <v>4</v>
      </c>
      <c r="C556" t="s">
        <v>26</v>
      </c>
      <c r="D556">
        <v>4</v>
      </c>
      <c r="E556" t="s">
        <v>10</v>
      </c>
      <c r="F556">
        <v>22082010</v>
      </c>
      <c r="G556" t="s">
        <v>11</v>
      </c>
      <c r="H556" s="4">
        <v>54</v>
      </c>
      <c r="I556" s="4">
        <v>456</v>
      </c>
    </row>
    <row r="557" spans="1:9" x14ac:dyDescent="0.25">
      <c r="A557">
        <v>2018</v>
      </c>
      <c r="B557">
        <v>4</v>
      </c>
      <c r="C557" t="s">
        <v>17</v>
      </c>
      <c r="D557">
        <v>13</v>
      </c>
      <c r="E557" t="s">
        <v>13</v>
      </c>
      <c r="F557">
        <v>22082010</v>
      </c>
      <c r="G557" t="s">
        <v>11</v>
      </c>
      <c r="H557" s="4">
        <v>25.2</v>
      </c>
      <c r="I557" s="4">
        <v>60.2</v>
      </c>
    </row>
    <row r="558" spans="1:9" x14ac:dyDescent="0.25">
      <c r="A558">
        <v>2018</v>
      </c>
      <c r="B558">
        <v>4</v>
      </c>
      <c r="C558" t="s">
        <v>38</v>
      </c>
      <c r="D558">
        <v>4</v>
      </c>
      <c r="E558" t="s">
        <v>10</v>
      </c>
      <c r="F558">
        <v>22082010</v>
      </c>
      <c r="G558" t="s">
        <v>11</v>
      </c>
      <c r="H558" s="4">
        <v>840</v>
      </c>
      <c r="I558" s="4">
        <v>4880</v>
      </c>
    </row>
    <row r="559" spans="1:9" x14ac:dyDescent="0.25">
      <c r="A559">
        <v>2018</v>
      </c>
      <c r="B559">
        <v>4</v>
      </c>
      <c r="C559" t="s">
        <v>18</v>
      </c>
      <c r="D559">
        <v>4</v>
      </c>
      <c r="E559" t="s">
        <v>10</v>
      </c>
      <c r="F559">
        <v>22082010</v>
      </c>
      <c r="G559" t="s">
        <v>11</v>
      </c>
      <c r="H559" s="4">
        <v>49400</v>
      </c>
      <c r="I559" s="4">
        <v>62244</v>
      </c>
    </row>
    <row r="560" spans="1:9" x14ac:dyDescent="0.25">
      <c r="A560">
        <v>2018</v>
      </c>
      <c r="B560">
        <v>4</v>
      </c>
      <c r="C560" t="s">
        <v>21</v>
      </c>
      <c r="D560">
        <v>4</v>
      </c>
      <c r="E560" t="s">
        <v>10</v>
      </c>
      <c r="F560">
        <v>22082010</v>
      </c>
      <c r="G560" t="s">
        <v>11</v>
      </c>
      <c r="H560" s="4">
        <v>6300</v>
      </c>
      <c r="I560" s="4">
        <v>35448</v>
      </c>
    </row>
    <row r="561" spans="1:9" x14ac:dyDescent="0.25">
      <c r="A561">
        <v>2018</v>
      </c>
      <c r="B561">
        <v>4</v>
      </c>
      <c r="C561" t="s">
        <v>21</v>
      </c>
      <c r="D561">
        <v>13</v>
      </c>
      <c r="E561" t="s">
        <v>13</v>
      </c>
      <c r="F561">
        <v>22082010</v>
      </c>
      <c r="G561" t="s">
        <v>11</v>
      </c>
      <c r="H561" s="4">
        <v>344.4</v>
      </c>
      <c r="I561" s="4">
        <v>822.78</v>
      </c>
    </row>
    <row r="562" spans="1:9" x14ac:dyDescent="0.25">
      <c r="A562">
        <v>2018</v>
      </c>
      <c r="B562">
        <v>4</v>
      </c>
      <c r="C562" t="s">
        <v>53</v>
      </c>
      <c r="D562">
        <v>7</v>
      </c>
      <c r="E562" t="s">
        <v>16</v>
      </c>
      <c r="F562">
        <v>22082010</v>
      </c>
      <c r="G562" t="s">
        <v>11</v>
      </c>
      <c r="H562" s="4">
        <v>168</v>
      </c>
      <c r="I562" s="4">
        <v>2530.6999999999998</v>
      </c>
    </row>
    <row r="563" spans="1:9" x14ac:dyDescent="0.25">
      <c r="A563">
        <v>2018</v>
      </c>
      <c r="B563">
        <v>4</v>
      </c>
      <c r="C563" t="s">
        <v>50</v>
      </c>
      <c r="D563">
        <v>7</v>
      </c>
      <c r="E563" t="s">
        <v>16</v>
      </c>
      <c r="F563">
        <v>22082010</v>
      </c>
      <c r="G563" t="s">
        <v>11</v>
      </c>
      <c r="H563" s="4">
        <v>42</v>
      </c>
      <c r="I563" s="4">
        <v>405.16</v>
      </c>
    </row>
    <row r="564" spans="1:9" x14ac:dyDescent="0.25">
      <c r="A564">
        <v>2018</v>
      </c>
      <c r="B564">
        <v>4</v>
      </c>
      <c r="C564" t="s">
        <v>22</v>
      </c>
      <c r="D564">
        <v>20</v>
      </c>
      <c r="E564" t="s">
        <v>58</v>
      </c>
      <c r="F564">
        <v>22082010</v>
      </c>
      <c r="G564" t="s">
        <v>11</v>
      </c>
      <c r="H564" s="4">
        <v>90</v>
      </c>
      <c r="I564" s="4">
        <v>703.39</v>
      </c>
    </row>
    <row r="565" spans="1:9" x14ac:dyDescent="0.25">
      <c r="A565">
        <v>2018</v>
      </c>
      <c r="B565">
        <v>4</v>
      </c>
      <c r="C565" t="s">
        <v>65</v>
      </c>
      <c r="D565">
        <v>4</v>
      </c>
      <c r="E565" t="s">
        <v>10</v>
      </c>
      <c r="F565">
        <v>22082010</v>
      </c>
      <c r="G565" t="s">
        <v>11</v>
      </c>
      <c r="H565" s="4">
        <v>630</v>
      </c>
      <c r="I565" s="4">
        <v>6300</v>
      </c>
    </row>
    <row r="566" spans="1:9" x14ac:dyDescent="0.25">
      <c r="A566">
        <v>2018</v>
      </c>
      <c r="B566">
        <v>4</v>
      </c>
      <c r="C566" t="s">
        <v>40</v>
      </c>
      <c r="D566">
        <v>7</v>
      </c>
      <c r="E566" t="s">
        <v>16</v>
      </c>
      <c r="F566">
        <v>22082010</v>
      </c>
      <c r="G566" t="s">
        <v>11</v>
      </c>
      <c r="H566" s="4">
        <v>420</v>
      </c>
      <c r="I566" s="4">
        <v>5000</v>
      </c>
    </row>
    <row r="567" spans="1:9" x14ac:dyDescent="0.25">
      <c r="A567">
        <v>2018</v>
      </c>
      <c r="B567">
        <v>4</v>
      </c>
      <c r="C567" t="s">
        <v>23</v>
      </c>
      <c r="D567">
        <v>7</v>
      </c>
      <c r="E567" t="s">
        <v>16</v>
      </c>
      <c r="F567">
        <v>22082010</v>
      </c>
      <c r="G567" t="s">
        <v>11</v>
      </c>
      <c r="H567" s="4">
        <v>42</v>
      </c>
      <c r="I567" s="4">
        <v>550</v>
      </c>
    </row>
    <row r="568" spans="1:9" x14ac:dyDescent="0.25">
      <c r="A568">
        <v>2018</v>
      </c>
      <c r="B568">
        <v>4</v>
      </c>
      <c r="C568" t="s">
        <v>28</v>
      </c>
      <c r="D568">
        <v>13</v>
      </c>
      <c r="E568" t="s">
        <v>13</v>
      </c>
      <c r="F568">
        <v>22082010</v>
      </c>
      <c r="G568" t="s">
        <v>11</v>
      </c>
      <c r="H568" s="4">
        <v>58.8</v>
      </c>
      <c r="I568" s="4">
        <v>140.47</v>
      </c>
    </row>
    <row r="569" spans="1:9" x14ac:dyDescent="0.25">
      <c r="A569">
        <v>2018</v>
      </c>
      <c r="B569">
        <v>4</v>
      </c>
      <c r="C569" t="s">
        <v>49</v>
      </c>
      <c r="D569">
        <v>4</v>
      </c>
      <c r="E569" t="s">
        <v>10</v>
      </c>
      <c r="F569">
        <v>22082010</v>
      </c>
      <c r="G569" t="s">
        <v>11</v>
      </c>
      <c r="H569" s="4">
        <v>756</v>
      </c>
      <c r="I569" s="4">
        <v>2520</v>
      </c>
    </row>
    <row r="570" spans="1:9" x14ac:dyDescent="0.25">
      <c r="A570">
        <v>2018</v>
      </c>
      <c r="B570">
        <v>4</v>
      </c>
      <c r="C570" t="s">
        <v>34</v>
      </c>
      <c r="D570">
        <v>4</v>
      </c>
      <c r="E570" t="s">
        <v>10</v>
      </c>
      <c r="F570">
        <v>22082010</v>
      </c>
      <c r="G570" t="s">
        <v>11</v>
      </c>
      <c r="H570" s="4">
        <v>5796</v>
      </c>
      <c r="I570" s="4">
        <v>22405</v>
      </c>
    </row>
    <row r="571" spans="1:9" x14ac:dyDescent="0.25">
      <c r="A571">
        <v>2018</v>
      </c>
      <c r="B571">
        <v>4</v>
      </c>
      <c r="C571" t="s">
        <v>59</v>
      </c>
      <c r="D571">
        <v>8</v>
      </c>
      <c r="E571" t="s">
        <v>57</v>
      </c>
      <c r="F571">
        <v>22082090</v>
      </c>
      <c r="G571" t="s">
        <v>20</v>
      </c>
      <c r="H571" s="4">
        <v>75000</v>
      </c>
      <c r="I571" s="4">
        <v>359989.78</v>
      </c>
    </row>
    <row r="572" spans="1:9" x14ac:dyDescent="0.25">
      <c r="A572">
        <v>2018</v>
      </c>
      <c r="B572">
        <v>5</v>
      </c>
      <c r="C572" t="s">
        <v>9</v>
      </c>
      <c r="D572">
        <v>4</v>
      </c>
      <c r="E572" t="s">
        <v>10</v>
      </c>
      <c r="F572">
        <v>22082010</v>
      </c>
      <c r="G572" t="s">
        <v>11</v>
      </c>
      <c r="H572" s="4">
        <v>6720</v>
      </c>
      <c r="I572" s="4">
        <v>23600</v>
      </c>
    </row>
    <row r="573" spans="1:9" x14ac:dyDescent="0.25">
      <c r="A573">
        <v>2018</v>
      </c>
      <c r="B573">
        <v>5</v>
      </c>
      <c r="C573" t="s">
        <v>12</v>
      </c>
      <c r="D573">
        <v>13</v>
      </c>
      <c r="E573" t="s">
        <v>13</v>
      </c>
      <c r="F573">
        <v>22082010</v>
      </c>
      <c r="G573" t="s">
        <v>11</v>
      </c>
      <c r="H573" s="4">
        <v>13656.8</v>
      </c>
      <c r="I573" s="4">
        <v>83684</v>
      </c>
    </row>
    <row r="574" spans="1:9" x14ac:dyDescent="0.25">
      <c r="A574">
        <v>2018</v>
      </c>
      <c r="B574">
        <v>5</v>
      </c>
      <c r="C574" t="s">
        <v>31</v>
      </c>
      <c r="D574">
        <v>4</v>
      </c>
      <c r="E574" t="s">
        <v>10</v>
      </c>
      <c r="F574">
        <v>22082010</v>
      </c>
      <c r="G574" t="s">
        <v>11</v>
      </c>
      <c r="H574" s="4">
        <v>928</v>
      </c>
      <c r="I574" s="4">
        <v>5400</v>
      </c>
    </row>
    <row r="575" spans="1:9" x14ac:dyDescent="0.25">
      <c r="A575">
        <v>2018</v>
      </c>
      <c r="B575">
        <v>5</v>
      </c>
      <c r="C575" t="s">
        <v>14</v>
      </c>
      <c r="D575">
        <v>13</v>
      </c>
      <c r="E575" t="s">
        <v>13</v>
      </c>
      <c r="F575">
        <v>22082010</v>
      </c>
      <c r="G575" t="s">
        <v>11</v>
      </c>
      <c r="H575" s="4">
        <v>21</v>
      </c>
      <c r="I575" s="4">
        <v>400</v>
      </c>
    </row>
    <row r="576" spans="1:9" x14ac:dyDescent="0.25">
      <c r="A576">
        <v>2018</v>
      </c>
      <c r="B576">
        <v>5</v>
      </c>
      <c r="C576" t="s">
        <v>37</v>
      </c>
      <c r="D576">
        <v>4</v>
      </c>
      <c r="E576" t="s">
        <v>10</v>
      </c>
      <c r="F576">
        <v>22082010</v>
      </c>
      <c r="G576" t="s">
        <v>11</v>
      </c>
      <c r="H576" s="4">
        <v>957.6</v>
      </c>
      <c r="I576" s="4">
        <v>7227.92</v>
      </c>
    </row>
    <row r="577" spans="1:9" x14ac:dyDescent="0.25">
      <c r="A577">
        <v>2018</v>
      </c>
      <c r="B577">
        <v>5</v>
      </c>
      <c r="C577" t="s">
        <v>87</v>
      </c>
      <c r="D577">
        <v>7</v>
      </c>
      <c r="E577" t="s">
        <v>16</v>
      </c>
      <c r="F577">
        <v>22082010</v>
      </c>
      <c r="G577" t="s">
        <v>11</v>
      </c>
      <c r="H577" s="4">
        <v>84</v>
      </c>
      <c r="I577" s="4">
        <v>1000</v>
      </c>
    </row>
    <row r="578" spans="1:9" x14ac:dyDescent="0.25">
      <c r="A578">
        <v>2018</v>
      </c>
      <c r="B578">
        <v>5</v>
      </c>
      <c r="C578" t="s">
        <v>27</v>
      </c>
      <c r="D578">
        <v>13</v>
      </c>
      <c r="E578" t="s">
        <v>13</v>
      </c>
      <c r="F578">
        <v>22082010</v>
      </c>
      <c r="G578" t="s">
        <v>11</v>
      </c>
      <c r="H578" s="4">
        <v>25.2</v>
      </c>
      <c r="I578" s="4">
        <v>60.2</v>
      </c>
    </row>
    <row r="579" spans="1:9" x14ac:dyDescent="0.25">
      <c r="A579">
        <v>2018</v>
      </c>
      <c r="B579">
        <v>5</v>
      </c>
      <c r="C579" t="s">
        <v>18</v>
      </c>
      <c r="D579">
        <v>7</v>
      </c>
      <c r="E579" t="s">
        <v>16</v>
      </c>
      <c r="F579">
        <v>22082090</v>
      </c>
      <c r="G579" t="s">
        <v>20</v>
      </c>
      <c r="H579" s="4">
        <v>48000</v>
      </c>
      <c r="I579" s="4">
        <v>87614</v>
      </c>
    </row>
    <row r="580" spans="1:9" x14ac:dyDescent="0.25">
      <c r="A580">
        <v>2018</v>
      </c>
      <c r="B580">
        <v>5</v>
      </c>
      <c r="C580" t="s">
        <v>21</v>
      </c>
      <c r="D580">
        <v>4</v>
      </c>
      <c r="E580" t="s">
        <v>10</v>
      </c>
      <c r="F580">
        <v>22082010</v>
      </c>
      <c r="G580" t="s">
        <v>11</v>
      </c>
      <c r="H580" s="4">
        <v>7326</v>
      </c>
      <c r="I580" s="4">
        <v>43032</v>
      </c>
    </row>
    <row r="581" spans="1:9" x14ac:dyDescent="0.25">
      <c r="A581">
        <v>2018</v>
      </c>
      <c r="B581">
        <v>5</v>
      </c>
      <c r="C581" t="s">
        <v>21</v>
      </c>
      <c r="D581">
        <v>13</v>
      </c>
      <c r="E581" t="s">
        <v>13</v>
      </c>
      <c r="F581">
        <v>22082010</v>
      </c>
      <c r="G581" t="s">
        <v>11</v>
      </c>
      <c r="H581" s="4">
        <v>11790</v>
      </c>
      <c r="I581" s="4">
        <v>71340</v>
      </c>
    </row>
    <row r="582" spans="1:9" x14ac:dyDescent="0.25">
      <c r="A582">
        <v>2018</v>
      </c>
      <c r="B582">
        <v>5</v>
      </c>
      <c r="C582" t="s">
        <v>88</v>
      </c>
      <c r="D582">
        <v>4</v>
      </c>
      <c r="E582" t="s">
        <v>10</v>
      </c>
      <c r="F582">
        <v>22082010</v>
      </c>
      <c r="G582" t="s">
        <v>11</v>
      </c>
      <c r="H582" s="4">
        <v>459</v>
      </c>
      <c r="I582" s="4">
        <v>2750</v>
      </c>
    </row>
    <row r="583" spans="1:9" x14ac:dyDescent="0.25">
      <c r="A583">
        <v>2018</v>
      </c>
      <c r="B583">
        <v>5</v>
      </c>
      <c r="C583" t="s">
        <v>88</v>
      </c>
      <c r="D583">
        <v>13</v>
      </c>
      <c r="E583" t="s">
        <v>13</v>
      </c>
      <c r="F583">
        <v>22082010</v>
      </c>
      <c r="G583" t="s">
        <v>11</v>
      </c>
      <c r="H583" s="4">
        <v>1188</v>
      </c>
      <c r="I583" s="4">
        <v>9240</v>
      </c>
    </row>
    <row r="584" spans="1:9" x14ac:dyDescent="0.25">
      <c r="A584">
        <v>2018</v>
      </c>
      <c r="B584">
        <v>5</v>
      </c>
      <c r="C584" t="s">
        <v>50</v>
      </c>
      <c r="D584">
        <v>7</v>
      </c>
      <c r="E584" t="s">
        <v>16</v>
      </c>
      <c r="F584">
        <v>22082010</v>
      </c>
      <c r="G584" t="s">
        <v>11</v>
      </c>
      <c r="H584" s="4">
        <v>168</v>
      </c>
      <c r="I584" s="4">
        <v>1583.13</v>
      </c>
    </row>
    <row r="585" spans="1:9" x14ac:dyDescent="0.25">
      <c r="A585">
        <v>2018</v>
      </c>
      <c r="B585">
        <v>5</v>
      </c>
      <c r="C585" t="s">
        <v>68</v>
      </c>
      <c r="D585">
        <v>6</v>
      </c>
      <c r="E585" t="s">
        <v>19</v>
      </c>
      <c r="F585">
        <v>22082010</v>
      </c>
      <c r="G585" t="s">
        <v>11</v>
      </c>
      <c r="H585" s="4">
        <v>42</v>
      </c>
      <c r="I585" s="4">
        <v>557.44000000000005</v>
      </c>
    </row>
    <row r="586" spans="1:9" x14ac:dyDescent="0.25">
      <c r="A586">
        <v>2018</v>
      </c>
      <c r="B586">
        <v>5</v>
      </c>
      <c r="C586" t="s">
        <v>22</v>
      </c>
      <c r="D586">
        <v>6</v>
      </c>
      <c r="E586" t="s">
        <v>19</v>
      </c>
      <c r="F586">
        <v>22082010</v>
      </c>
      <c r="G586" t="s">
        <v>11</v>
      </c>
      <c r="H586" s="4">
        <v>1386</v>
      </c>
      <c r="I586" s="4">
        <v>6580</v>
      </c>
    </row>
    <row r="587" spans="1:9" x14ac:dyDescent="0.25">
      <c r="A587">
        <v>2018</v>
      </c>
      <c r="B587">
        <v>5</v>
      </c>
      <c r="C587" t="s">
        <v>48</v>
      </c>
      <c r="D587">
        <v>4</v>
      </c>
      <c r="E587" t="s">
        <v>10</v>
      </c>
      <c r="F587">
        <v>22082010</v>
      </c>
      <c r="G587" t="s">
        <v>11</v>
      </c>
      <c r="H587" s="4">
        <v>336</v>
      </c>
      <c r="I587" s="4">
        <v>6863.79</v>
      </c>
    </row>
    <row r="588" spans="1:9" x14ac:dyDescent="0.25">
      <c r="A588">
        <v>2018</v>
      </c>
      <c r="B588">
        <v>5</v>
      </c>
      <c r="C588" t="s">
        <v>34</v>
      </c>
      <c r="D588">
        <v>4</v>
      </c>
      <c r="E588" t="s">
        <v>10</v>
      </c>
      <c r="F588">
        <v>22082010</v>
      </c>
      <c r="G588" t="s">
        <v>11</v>
      </c>
      <c r="H588" s="4">
        <v>1710</v>
      </c>
      <c r="I588" s="4">
        <v>9940.68</v>
      </c>
    </row>
    <row r="589" spans="1:9" x14ac:dyDescent="0.25">
      <c r="A589">
        <v>2018</v>
      </c>
      <c r="B589">
        <v>5</v>
      </c>
      <c r="C589" t="s">
        <v>29</v>
      </c>
      <c r="D589">
        <v>4</v>
      </c>
      <c r="E589" t="s">
        <v>10</v>
      </c>
      <c r="F589">
        <v>22082010</v>
      </c>
      <c r="G589" t="s">
        <v>11</v>
      </c>
      <c r="H589" s="4">
        <v>5940</v>
      </c>
      <c r="I589" s="4">
        <v>35004.46</v>
      </c>
    </row>
    <row r="590" spans="1:9" x14ac:dyDescent="0.25">
      <c r="A590">
        <v>2018</v>
      </c>
      <c r="B590">
        <v>5</v>
      </c>
      <c r="C590" t="s">
        <v>59</v>
      </c>
      <c r="D590">
        <v>8</v>
      </c>
      <c r="E590" t="s">
        <v>57</v>
      </c>
      <c r="F590">
        <v>22082090</v>
      </c>
      <c r="G590" t="s">
        <v>20</v>
      </c>
      <c r="H590" s="4">
        <v>125000</v>
      </c>
      <c r="I590" s="4">
        <v>556748.78</v>
      </c>
    </row>
    <row r="591" spans="1:9" x14ac:dyDescent="0.25">
      <c r="A591">
        <v>2018</v>
      </c>
      <c r="B591">
        <v>5</v>
      </c>
      <c r="C591" t="s">
        <v>56</v>
      </c>
      <c r="D591">
        <v>4</v>
      </c>
      <c r="E591" t="s">
        <v>10</v>
      </c>
      <c r="F591">
        <v>22082010</v>
      </c>
      <c r="G591" t="s">
        <v>11</v>
      </c>
      <c r="H591" s="4">
        <v>481.5</v>
      </c>
      <c r="I591" s="4">
        <v>2496</v>
      </c>
    </row>
    <row r="592" spans="1:9" x14ac:dyDescent="0.25">
      <c r="A592">
        <v>2018</v>
      </c>
      <c r="B592">
        <v>6</v>
      </c>
      <c r="C592" t="s">
        <v>31</v>
      </c>
      <c r="D592">
        <v>13</v>
      </c>
      <c r="E592" t="s">
        <v>13</v>
      </c>
      <c r="F592">
        <v>22082010</v>
      </c>
      <c r="G592" t="s">
        <v>11</v>
      </c>
      <c r="H592" s="4">
        <v>848</v>
      </c>
      <c r="I592" s="4">
        <v>1810</v>
      </c>
    </row>
    <row r="593" spans="1:9" x14ac:dyDescent="0.25">
      <c r="A593">
        <v>2018</v>
      </c>
      <c r="B593">
        <v>6</v>
      </c>
      <c r="C593" t="s">
        <v>37</v>
      </c>
      <c r="D593">
        <v>6</v>
      </c>
      <c r="E593" t="s">
        <v>19</v>
      </c>
      <c r="F593">
        <v>22082010</v>
      </c>
      <c r="G593" t="s">
        <v>11</v>
      </c>
      <c r="H593" s="4">
        <v>798</v>
      </c>
      <c r="I593" s="4">
        <v>13154.86</v>
      </c>
    </row>
    <row r="594" spans="1:9" x14ac:dyDescent="0.25">
      <c r="A594">
        <v>2018</v>
      </c>
      <c r="B594">
        <v>6</v>
      </c>
      <c r="C594" t="s">
        <v>15</v>
      </c>
      <c r="D594">
        <v>4</v>
      </c>
      <c r="E594" t="s">
        <v>10</v>
      </c>
      <c r="F594">
        <v>22082010</v>
      </c>
      <c r="G594" t="s">
        <v>11</v>
      </c>
      <c r="H594" s="4">
        <v>1764</v>
      </c>
      <c r="I594" s="4">
        <v>8556.7999999999993</v>
      </c>
    </row>
    <row r="595" spans="1:9" x14ac:dyDescent="0.25">
      <c r="A595">
        <v>2018</v>
      </c>
      <c r="B595">
        <v>6</v>
      </c>
      <c r="C595" t="s">
        <v>15</v>
      </c>
      <c r="D595">
        <v>7</v>
      </c>
      <c r="E595" t="s">
        <v>16</v>
      </c>
      <c r="F595">
        <v>22082010</v>
      </c>
      <c r="G595" t="s">
        <v>11</v>
      </c>
      <c r="H595" s="4">
        <v>5266.8</v>
      </c>
      <c r="I595" s="4">
        <v>46464.69</v>
      </c>
    </row>
    <row r="596" spans="1:9" x14ac:dyDescent="0.25">
      <c r="A596">
        <v>2018</v>
      </c>
      <c r="B596">
        <v>6</v>
      </c>
      <c r="C596" t="s">
        <v>26</v>
      </c>
      <c r="D596">
        <v>4</v>
      </c>
      <c r="E596" t="s">
        <v>10</v>
      </c>
      <c r="F596">
        <v>22082010</v>
      </c>
      <c r="G596" t="s">
        <v>11</v>
      </c>
      <c r="H596" s="4">
        <v>450</v>
      </c>
      <c r="I596" s="4">
        <v>2700</v>
      </c>
    </row>
    <row r="597" spans="1:9" x14ac:dyDescent="0.25">
      <c r="A597">
        <v>2018</v>
      </c>
      <c r="B597">
        <v>6</v>
      </c>
      <c r="C597" t="s">
        <v>26</v>
      </c>
      <c r="D597">
        <v>6</v>
      </c>
      <c r="E597" t="s">
        <v>19</v>
      </c>
      <c r="F597">
        <v>22082010</v>
      </c>
      <c r="G597" t="s">
        <v>11</v>
      </c>
      <c r="H597" s="4">
        <v>540</v>
      </c>
      <c r="I597" s="4">
        <v>3460</v>
      </c>
    </row>
    <row r="598" spans="1:9" x14ac:dyDescent="0.25">
      <c r="A598">
        <v>2018</v>
      </c>
      <c r="B598">
        <v>6</v>
      </c>
      <c r="C598" t="s">
        <v>47</v>
      </c>
      <c r="D598">
        <v>5</v>
      </c>
      <c r="E598" t="s">
        <v>71</v>
      </c>
      <c r="F598">
        <v>22082010</v>
      </c>
      <c r="G598" t="s">
        <v>11</v>
      </c>
      <c r="H598" s="4">
        <v>63</v>
      </c>
      <c r="I598" s="4">
        <v>1125</v>
      </c>
    </row>
    <row r="599" spans="1:9" x14ac:dyDescent="0.25">
      <c r="A599">
        <v>2018</v>
      </c>
      <c r="B599">
        <v>6</v>
      </c>
      <c r="C599" t="s">
        <v>18</v>
      </c>
      <c r="D599">
        <v>4</v>
      </c>
      <c r="E599" t="s">
        <v>10</v>
      </c>
      <c r="F599">
        <v>22082010</v>
      </c>
      <c r="G599" t="s">
        <v>11</v>
      </c>
      <c r="H599" s="4">
        <v>1436.4</v>
      </c>
      <c r="I599" s="4">
        <v>8550</v>
      </c>
    </row>
    <row r="600" spans="1:9" x14ac:dyDescent="0.25">
      <c r="A600">
        <v>2018</v>
      </c>
      <c r="B600">
        <v>6</v>
      </c>
      <c r="C600" t="s">
        <v>18</v>
      </c>
      <c r="D600">
        <v>7</v>
      </c>
      <c r="E600" t="s">
        <v>16</v>
      </c>
      <c r="F600">
        <v>22082010</v>
      </c>
      <c r="G600" t="s">
        <v>11</v>
      </c>
      <c r="H600" s="4">
        <v>4057.2</v>
      </c>
      <c r="I600" s="4">
        <v>44588.05</v>
      </c>
    </row>
    <row r="601" spans="1:9" x14ac:dyDescent="0.25">
      <c r="A601">
        <v>2018</v>
      </c>
      <c r="B601">
        <v>6</v>
      </c>
      <c r="C601" t="s">
        <v>21</v>
      </c>
      <c r="D601">
        <v>4</v>
      </c>
      <c r="E601" t="s">
        <v>10</v>
      </c>
      <c r="F601">
        <v>22082010</v>
      </c>
      <c r="G601" t="s">
        <v>11</v>
      </c>
      <c r="H601" s="4">
        <v>16758</v>
      </c>
      <c r="I601" s="4">
        <v>79340.800000000003</v>
      </c>
    </row>
    <row r="602" spans="1:9" x14ac:dyDescent="0.25">
      <c r="A602">
        <v>2018</v>
      </c>
      <c r="B602">
        <v>6</v>
      </c>
      <c r="C602" t="s">
        <v>21</v>
      </c>
      <c r="D602">
        <v>7</v>
      </c>
      <c r="E602" t="s">
        <v>16</v>
      </c>
      <c r="F602">
        <v>22082010</v>
      </c>
      <c r="G602" t="s">
        <v>11</v>
      </c>
      <c r="H602" s="4">
        <v>546</v>
      </c>
      <c r="I602" s="4">
        <v>4724.7299999999996</v>
      </c>
    </row>
    <row r="603" spans="1:9" x14ac:dyDescent="0.25">
      <c r="A603">
        <v>2018</v>
      </c>
      <c r="B603">
        <v>6</v>
      </c>
      <c r="C603" t="s">
        <v>48</v>
      </c>
      <c r="D603">
        <v>4</v>
      </c>
      <c r="E603" t="s">
        <v>10</v>
      </c>
      <c r="F603">
        <v>22082010</v>
      </c>
      <c r="G603" t="s">
        <v>11</v>
      </c>
      <c r="H603" s="4">
        <v>480</v>
      </c>
      <c r="I603" s="4">
        <v>3840</v>
      </c>
    </row>
    <row r="604" spans="1:9" x14ac:dyDescent="0.25">
      <c r="A604">
        <v>2018</v>
      </c>
      <c r="B604">
        <v>6</v>
      </c>
      <c r="C604" t="s">
        <v>76</v>
      </c>
      <c r="D604">
        <v>7</v>
      </c>
      <c r="E604" t="s">
        <v>16</v>
      </c>
      <c r="F604">
        <v>22082010</v>
      </c>
      <c r="G604" t="s">
        <v>11</v>
      </c>
      <c r="H604" s="4">
        <v>84</v>
      </c>
      <c r="I604" s="4">
        <v>1177.01</v>
      </c>
    </row>
    <row r="605" spans="1:9" x14ac:dyDescent="0.25">
      <c r="A605">
        <v>2018</v>
      </c>
      <c r="B605">
        <v>6</v>
      </c>
      <c r="C605" t="s">
        <v>28</v>
      </c>
      <c r="D605">
        <v>13</v>
      </c>
      <c r="E605" t="s">
        <v>13</v>
      </c>
      <c r="F605">
        <v>22082010</v>
      </c>
      <c r="G605" t="s">
        <v>11</v>
      </c>
      <c r="H605" s="4">
        <v>252</v>
      </c>
      <c r="I605" s="4">
        <v>5580</v>
      </c>
    </row>
    <row r="606" spans="1:9" x14ac:dyDescent="0.25">
      <c r="A606">
        <v>2018</v>
      </c>
      <c r="B606">
        <v>6</v>
      </c>
      <c r="C606" t="s">
        <v>59</v>
      </c>
      <c r="D606">
        <v>8</v>
      </c>
      <c r="E606" t="s">
        <v>57</v>
      </c>
      <c r="F606">
        <v>22082090</v>
      </c>
      <c r="G606" t="s">
        <v>20</v>
      </c>
      <c r="H606" s="4">
        <v>25000</v>
      </c>
      <c r="I606" s="4">
        <v>120319.52</v>
      </c>
    </row>
    <row r="607" spans="1:9" x14ac:dyDescent="0.25">
      <c r="A607">
        <v>2018</v>
      </c>
      <c r="B607">
        <v>7</v>
      </c>
      <c r="C607" t="s">
        <v>9</v>
      </c>
      <c r="D607">
        <v>4</v>
      </c>
      <c r="E607" t="s">
        <v>10</v>
      </c>
      <c r="F607">
        <v>22082010</v>
      </c>
      <c r="G607" t="s">
        <v>11</v>
      </c>
      <c r="H607" s="4">
        <v>9240</v>
      </c>
      <c r="I607" s="4">
        <v>48318.11</v>
      </c>
    </row>
    <row r="608" spans="1:9" x14ac:dyDescent="0.25">
      <c r="A608">
        <v>2018</v>
      </c>
      <c r="B608">
        <v>7</v>
      </c>
      <c r="C608" t="s">
        <v>9</v>
      </c>
      <c r="D608">
        <v>8</v>
      </c>
      <c r="E608" t="s">
        <v>57</v>
      </c>
      <c r="F608">
        <v>22082090</v>
      </c>
      <c r="G608" t="s">
        <v>20</v>
      </c>
      <c r="H608" s="4">
        <v>50000</v>
      </c>
      <c r="I608" s="4">
        <v>301621</v>
      </c>
    </row>
    <row r="609" spans="1:9" x14ac:dyDescent="0.25">
      <c r="A609">
        <v>2018</v>
      </c>
      <c r="B609">
        <v>7</v>
      </c>
      <c r="C609" t="s">
        <v>15</v>
      </c>
      <c r="D609">
        <v>4</v>
      </c>
      <c r="E609" t="s">
        <v>10</v>
      </c>
      <c r="F609">
        <v>22082010</v>
      </c>
      <c r="G609" t="s">
        <v>11</v>
      </c>
      <c r="H609" s="4">
        <v>672</v>
      </c>
      <c r="I609" s="4">
        <v>6064.8</v>
      </c>
    </row>
    <row r="610" spans="1:9" x14ac:dyDescent="0.25">
      <c r="A610">
        <v>2018</v>
      </c>
      <c r="B610">
        <v>7</v>
      </c>
      <c r="C610" t="s">
        <v>15</v>
      </c>
      <c r="D610">
        <v>7</v>
      </c>
      <c r="E610" t="s">
        <v>16</v>
      </c>
      <c r="F610">
        <v>22082010</v>
      </c>
      <c r="G610" t="s">
        <v>11</v>
      </c>
      <c r="H610" s="4">
        <v>546</v>
      </c>
      <c r="I610" s="4">
        <v>4622.4799999999996</v>
      </c>
    </row>
    <row r="611" spans="1:9" x14ac:dyDescent="0.25">
      <c r="A611">
        <v>2018</v>
      </c>
      <c r="B611">
        <v>7</v>
      </c>
      <c r="C611" t="s">
        <v>64</v>
      </c>
      <c r="D611">
        <v>4</v>
      </c>
      <c r="E611" t="s">
        <v>10</v>
      </c>
      <c r="F611">
        <v>22082010</v>
      </c>
      <c r="G611" t="s">
        <v>11</v>
      </c>
      <c r="H611" s="4">
        <v>72</v>
      </c>
      <c r="I611" s="4">
        <v>556.58000000000004</v>
      </c>
    </row>
    <row r="612" spans="1:9" x14ac:dyDescent="0.25">
      <c r="A612">
        <v>2018</v>
      </c>
      <c r="B612">
        <v>7</v>
      </c>
      <c r="C612" t="s">
        <v>64</v>
      </c>
      <c r="D612">
        <v>7</v>
      </c>
      <c r="E612" t="s">
        <v>16</v>
      </c>
      <c r="F612">
        <v>22082010</v>
      </c>
      <c r="G612" t="s">
        <v>11</v>
      </c>
      <c r="H612" s="4">
        <v>168</v>
      </c>
      <c r="I612" s="4">
        <v>2427.4699999999998</v>
      </c>
    </row>
    <row r="613" spans="1:9" x14ac:dyDescent="0.25">
      <c r="A613">
        <v>2018</v>
      </c>
      <c r="B613">
        <v>7</v>
      </c>
      <c r="C613" t="s">
        <v>46</v>
      </c>
      <c r="D613">
        <v>4</v>
      </c>
      <c r="E613" t="s">
        <v>10</v>
      </c>
      <c r="F613">
        <v>22082010</v>
      </c>
      <c r="G613" t="s">
        <v>11</v>
      </c>
      <c r="H613" s="4">
        <v>607.5</v>
      </c>
      <c r="I613" s="4">
        <v>2640</v>
      </c>
    </row>
    <row r="614" spans="1:9" x14ac:dyDescent="0.25">
      <c r="A614">
        <v>2018</v>
      </c>
      <c r="B614">
        <v>7</v>
      </c>
      <c r="C614" t="s">
        <v>47</v>
      </c>
      <c r="D614">
        <v>13</v>
      </c>
      <c r="E614" t="s">
        <v>13</v>
      </c>
      <c r="F614">
        <v>22082010</v>
      </c>
      <c r="G614" t="s">
        <v>11</v>
      </c>
      <c r="H614" s="4">
        <v>42</v>
      </c>
      <c r="I614" s="4">
        <v>750</v>
      </c>
    </row>
    <row r="615" spans="1:9" x14ac:dyDescent="0.25">
      <c r="A615">
        <v>2018</v>
      </c>
      <c r="B615">
        <v>7</v>
      </c>
      <c r="C615" t="s">
        <v>18</v>
      </c>
      <c r="D615">
        <v>7</v>
      </c>
      <c r="E615" t="s">
        <v>16</v>
      </c>
      <c r="F615">
        <v>22082010</v>
      </c>
      <c r="G615" t="s">
        <v>11</v>
      </c>
      <c r="H615" s="4">
        <v>1016.4</v>
      </c>
      <c r="I615" s="4">
        <v>11189.45</v>
      </c>
    </row>
    <row r="616" spans="1:9" x14ac:dyDescent="0.25">
      <c r="A616">
        <v>2018</v>
      </c>
      <c r="B616">
        <v>7</v>
      </c>
      <c r="C616" t="s">
        <v>21</v>
      </c>
      <c r="D616">
        <v>7</v>
      </c>
      <c r="E616" t="s">
        <v>16</v>
      </c>
      <c r="F616">
        <v>22082010</v>
      </c>
      <c r="G616" t="s">
        <v>11</v>
      </c>
      <c r="H616" s="4">
        <v>2625</v>
      </c>
      <c r="I616" s="4">
        <v>31250</v>
      </c>
    </row>
    <row r="617" spans="1:9" x14ac:dyDescent="0.25">
      <c r="A617">
        <v>2018</v>
      </c>
      <c r="B617">
        <v>7</v>
      </c>
      <c r="C617" t="s">
        <v>50</v>
      </c>
      <c r="D617">
        <v>7</v>
      </c>
      <c r="E617" t="s">
        <v>16</v>
      </c>
      <c r="F617">
        <v>22082010</v>
      </c>
      <c r="G617" t="s">
        <v>11</v>
      </c>
      <c r="H617" s="4">
        <v>168</v>
      </c>
      <c r="I617" s="4">
        <v>1510.11</v>
      </c>
    </row>
    <row r="618" spans="1:9" x14ac:dyDescent="0.25">
      <c r="A618">
        <v>2018</v>
      </c>
      <c r="B618">
        <v>7</v>
      </c>
      <c r="C618" t="s">
        <v>29</v>
      </c>
      <c r="D618">
        <v>4</v>
      </c>
      <c r="E618" t="s">
        <v>10</v>
      </c>
      <c r="F618">
        <v>22082010</v>
      </c>
      <c r="G618" t="s">
        <v>11</v>
      </c>
      <c r="H618" s="4">
        <v>5940</v>
      </c>
      <c r="I618" s="4">
        <v>33013.01</v>
      </c>
    </row>
    <row r="619" spans="1:9" x14ac:dyDescent="0.25">
      <c r="A619">
        <v>2018</v>
      </c>
      <c r="B619">
        <v>7</v>
      </c>
      <c r="C619" t="s">
        <v>59</v>
      </c>
      <c r="D619">
        <v>8</v>
      </c>
      <c r="E619" t="s">
        <v>57</v>
      </c>
      <c r="F619">
        <v>22082090</v>
      </c>
      <c r="G619" t="s">
        <v>20</v>
      </c>
      <c r="H619" s="4">
        <v>50000</v>
      </c>
      <c r="I619" s="4">
        <v>200561</v>
      </c>
    </row>
    <row r="620" spans="1:9" x14ac:dyDescent="0.25">
      <c r="A620">
        <v>2018</v>
      </c>
      <c r="B620">
        <v>7</v>
      </c>
      <c r="C620" t="s">
        <v>30</v>
      </c>
      <c r="D620">
        <v>4</v>
      </c>
      <c r="E620" t="s">
        <v>10</v>
      </c>
      <c r="F620">
        <v>22082010</v>
      </c>
      <c r="G620" t="s">
        <v>11</v>
      </c>
      <c r="H620" s="4">
        <v>478.8</v>
      </c>
      <c r="I620" s="4">
        <v>3788.58</v>
      </c>
    </row>
    <row r="621" spans="1:9" x14ac:dyDescent="0.25">
      <c r="A621">
        <v>2018</v>
      </c>
      <c r="B621">
        <v>7</v>
      </c>
      <c r="C621" t="s">
        <v>30</v>
      </c>
      <c r="D621">
        <v>7</v>
      </c>
      <c r="E621" t="s">
        <v>16</v>
      </c>
      <c r="F621">
        <v>22082010</v>
      </c>
      <c r="G621" t="s">
        <v>11</v>
      </c>
      <c r="H621" s="4">
        <v>252</v>
      </c>
      <c r="I621" s="4">
        <v>1938.68</v>
      </c>
    </row>
    <row r="622" spans="1:9" x14ac:dyDescent="0.25">
      <c r="A622">
        <v>2018</v>
      </c>
      <c r="B622">
        <v>7</v>
      </c>
      <c r="C622" t="s">
        <v>36</v>
      </c>
      <c r="D622">
        <v>4</v>
      </c>
      <c r="E622" t="s">
        <v>10</v>
      </c>
      <c r="F622">
        <v>22082010</v>
      </c>
      <c r="G622" t="s">
        <v>11</v>
      </c>
      <c r="H622" s="4">
        <v>3360</v>
      </c>
      <c r="I622" s="4">
        <v>16800</v>
      </c>
    </row>
    <row r="623" spans="1:9" x14ac:dyDescent="0.25">
      <c r="A623">
        <v>2018</v>
      </c>
      <c r="B623">
        <v>7</v>
      </c>
      <c r="C623" t="s">
        <v>78</v>
      </c>
      <c r="D623">
        <v>4</v>
      </c>
      <c r="E623" t="s">
        <v>10</v>
      </c>
      <c r="F623">
        <v>22082010</v>
      </c>
      <c r="G623" t="s">
        <v>11</v>
      </c>
      <c r="H623" s="4">
        <v>1095</v>
      </c>
      <c r="I623" s="4">
        <v>6336.5</v>
      </c>
    </row>
    <row r="624" spans="1:9" x14ac:dyDescent="0.25">
      <c r="A624">
        <v>2018</v>
      </c>
      <c r="B624">
        <v>8</v>
      </c>
      <c r="C624" t="s">
        <v>9</v>
      </c>
      <c r="D624">
        <v>4</v>
      </c>
      <c r="E624" t="s">
        <v>10</v>
      </c>
      <c r="F624">
        <v>22082010</v>
      </c>
      <c r="G624" t="s">
        <v>11</v>
      </c>
      <c r="H624" s="4">
        <v>9676.7999999999993</v>
      </c>
      <c r="I624" s="4">
        <v>46919.5</v>
      </c>
    </row>
    <row r="625" spans="1:9" x14ac:dyDescent="0.25">
      <c r="A625">
        <v>2018</v>
      </c>
      <c r="B625">
        <v>8</v>
      </c>
      <c r="C625" t="s">
        <v>31</v>
      </c>
      <c r="D625">
        <v>4</v>
      </c>
      <c r="E625" t="s">
        <v>10</v>
      </c>
      <c r="F625">
        <v>22082010</v>
      </c>
      <c r="G625" t="s">
        <v>11</v>
      </c>
      <c r="H625" s="4">
        <v>483.6</v>
      </c>
      <c r="I625" s="4">
        <v>3616</v>
      </c>
    </row>
    <row r="626" spans="1:9" x14ac:dyDescent="0.25">
      <c r="A626">
        <v>2018</v>
      </c>
      <c r="B626">
        <v>8</v>
      </c>
      <c r="C626" t="s">
        <v>37</v>
      </c>
      <c r="D626">
        <v>4</v>
      </c>
      <c r="E626" t="s">
        <v>10</v>
      </c>
      <c r="F626">
        <v>22082010</v>
      </c>
      <c r="G626" t="s">
        <v>11</v>
      </c>
      <c r="H626" s="4">
        <v>2730</v>
      </c>
      <c r="I626" s="4">
        <v>16050</v>
      </c>
    </row>
    <row r="627" spans="1:9" x14ac:dyDescent="0.25">
      <c r="A627">
        <v>2018</v>
      </c>
      <c r="B627">
        <v>8</v>
      </c>
      <c r="C627" t="s">
        <v>67</v>
      </c>
      <c r="D627">
        <v>13</v>
      </c>
      <c r="E627" t="s">
        <v>13</v>
      </c>
      <c r="F627">
        <v>22082010</v>
      </c>
      <c r="G627" t="s">
        <v>11</v>
      </c>
      <c r="H627" s="4">
        <v>25.2</v>
      </c>
      <c r="I627" s="4">
        <v>384</v>
      </c>
    </row>
    <row r="628" spans="1:9" x14ac:dyDescent="0.25">
      <c r="A628">
        <v>2018</v>
      </c>
      <c r="B628">
        <v>8</v>
      </c>
      <c r="C628" t="s">
        <v>15</v>
      </c>
      <c r="D628">
        <v>4</v>
      </c>
      <c r="E628" t="s">
        <v>10</v>
      </c>
      <c r="F628">
        <v>22082010</v>
      </c>
      <c r="G628" t="s">
        <v>11</v>
      </c>
      <c r="H628" s="4">
        <v>1212</v>
      </c>
      <c r="I628" s="4">
        <v>10516.99</v>
      </c>
    </row>
    <row r="629" spans="1:9" x14ac:dyDescent="0.25">
      <c r="A629">
        <v>2018</v>
      </c>
      <c r="B629">
        <v>8</v>
      </c>
      <c r="C629" t="s">
        <v>15</v>
      </c>
      <c r="D629">
        <v>7</v>
      </c>
      <c r="E629" t="s">
        <v>16</v>
      </c>
      <c r="F629">
        <v>22082010</v>
      </c>
      <c r="G629" t="s">
        <v>11</v>
      </c>
      <c r="H629" s="4">
        <v>873.6</v>
      </c>
      <c r="I629" s="4">
        <v>6150.06</v>
      </c>
    </row>
    <row r="630" spans="1:9" x14ac:dyDescent="0.25">
      <c r="A630">
        <v>2018</v>
      </c>
      <c r="B630">
        <v>8</v>
      </c>
      <c r="C630" t="s">
        <v>26</v>
      </c>
      <c r="D630">
        <v>4</v>
      </c>
      <c r="E630" t="s">
        <v>10</v>
      </c>
      <c r="F630">
        <v>22082010</v>
      </c>
      <c r="G630" t="s">
        <v>11</v>
      </c>
      <c r="H630" s="4">
        <v>450</v>
      </c>
      <c r="I630" s="4">
        <v>2700</v>
      </c>
    </row>
    <row r="631" spans="1:9" x14ac:dyDescent="0.25">
      <c r="A631">
        <v>2018</v>
      </c>
      <c r="B631">
        <v>8</v>
      </c>
      <c r="C631" t="s">
        <v>26</v>
      </c>
      <c r="D631">
        <v>13</v>
      </c>
      <c r="E631" t="s">
        <v>13</v>
      </c>
      <c r="F631">
        <v>22082010</v>
      </c>
      <c r="G631" t="s">
        <v>11</v>
      </c>
      <c r="H631" s="4">
        <v>5265</v>
      </c>
      <c r="I631" s="4">
        <v>25750</v>
      </c>
    </row>
    <row r="632" spans="1:9" x14ac:dyDescent="0.25">
      <c r="A632">
        <v>2018</v>
      </c>
      <c r="B632">
        <v>8</v>
      </c>
      <c r="C632" t="s">
        <v>17</v>
      </c>
      <c r="D632">
        <v>4</v>
      </c>
      <c r="E632" t="s">
        <v>10</v>
      </c>
      <c r="F632">
        <v>22082010</v>
      </c>
      <c r="G632" t="s">
        <v>11</v>
      </c>
      <c r="H632" s="4">
        <v>660</v>
      </c>
      <c r="I632" s="4">
        <v>2820</v>
      </c>
    </row>
    <row r="633" spans="1:9" x14ac:dyDescent="0.25">
      <c r="A633">
        <v>2018</v>
      </c>
      <c r="B633">
        <v>8</v>
      </c>
      <c r="C633" t="s">
        <v>18</v>
      </c>
      <c r="D633">
        <v>7</v>
      </c>
      <c r="E633" t="s">
        <v>16</v>
      </c>
      <c r="F633">
        <v>22082010</v>
      </c>
      <c r="G633" t="s">
        <v>11</v>
      </c>
      <c r="H633" s="4">
        <v>4041</v>
      </c>
      <c r="I633" s="4">
        <v>44853.71</v>
      </c>
    </row>
    <row r="634" spans="1:9" x14ac:dyDescent="0.25">
      <c r="A634">
        <v>2018</v>
      </c>
      <c r="B634">
        <v>8</v>
      </c>
      <c r="C634" t="s">
        <v>18</v>
      </c>
      <c r="D634">
        <v>7</v>
      </c>
      <c r="E634" t="s">
        <v>16</v>
      </c>
      <c r="F634">
        <v>22082090</v>
      </c>
      <c r="G634" t="s">
        <v>20</v>
      </c>
      <c r="H634" s="4">
        <v>72000</v>
      </c>
      <c r="I634" s="4">
        <v>132846</v>
      </c>
    </row>
    <row r="635" spans="1:9" x14ac:dyDescent="0.25">
      <c r="A635">
        <v>2018</v>
      </c>
      <c r="B635">
        <v>8</v>
      </c>
      <c r="C635" t="s">
        <v>21</v>
      </c>
      <c r="D635">
        <v>13</v>
      </c>
      <c r="E635" t="s">
        <v>13</v>
      </c>
      <c r="F635">
        <v>22082090</v>
      </c>
      <c r="G635" t="s">
        <v>20</v>
      </c>
      <c r="H635" s="4">
        <v>450</v>
      </c>
      <c r="I635" s="4">
        <v>3960</v>
      </c>
    </row>
    <row r="636" spans="1:9" x14ac:dyDescent="0.25">
      <c r="A636">
        <v>2018</v>
      </c>
      <c r="B636">
        <v>8</v>
      </c>
      <c r="C636" t="s">
        <v>50</v>
      </c>
      <c r="D636">
        <v>7</v>
      </c>
      <c r="E636" t="s">
        <v>16</v>
      </c>
      <c r="F636">
        <v>22082010</v>
      </c>
      <c r="G636" t="s">
        <v>11</v>
      </c>
      <c r="H636" s="4">
        <v>168</v>
      </c>
      <c r="I636" s="4">
        <v>1522.79</v>
      </c>
    </row>
    <row r="637" spans="1:9" x14ac:dyDescent="0.25">
      <c r="A637">
        <v>2018</v>
      </c>
      <c r="B637">
        <v>8</v>
      </c>
      <c r="C637" t="s">
        <v>89</v>
      </c>
      <c r="D637">
        <v>4</v>
      </c>
      <c r="E637" t="s">
        <v>10</v>
      </c>
      <c r="F637">
        <v>22082010</v>
      </c>
      <c r="G637" t="s">
        <v>11</v>
      </c>
      <c r="H637" s="4">
        <v>252</v>
      </c>
      <c r="I637" s="4">
        <v>4196.29</v>
      </c>
    </row>
    <row r="638" spans="1:9" x14ac:dyDescent="0.25">
      <c r="A638">
        <v>2018</v>
      </c>
      <c r="B638">
        <v>8</v>
      </c>
      <c r="C638" t="s">
        <v>51</v>
      </c>
      <c r="D638">
        <v>4</v>
      </c>
      <c r="E638" t="s">
        <v>10</v>
      </c>
      <c r="F638">
        <v>22082010</v>
      </c>
      <c r="G638" t="s">
        <v>11</v>
      </c>
      <c r="H638" s="4">
        <v>714</v>
      </c>
      <c r="I638" s="4">
        <v>4530.6000000000004</v>
      </c>
    </row>
    <row r="639" spans="1:9" x14ac:dyDescent="0.25">
      <c r="A639">
        <v>2018</v>
      </c>
      <c r="B639">
        <v>8</v>
      </c>
      <c r="C639" t="s">
        <v>52</v>
      </c>
      <c r="D639">
        <v>4</v>
      </c>
      <c r="E639" t="s">
        <v>10</v>
      </c>
      <c r="F639">
        <v>22082010</v>
      </c>
      <c r="G639" t="s">
        <v>11</v>
      </c>
      <c r="H639" s="4">
        <v>184.8</v>
      </c>
      <c r="I639" s="4">
        <v>2244</v>
      </c>
    </row>
    <row r="640" spans="1:9" x14ac:dyDescent="0.25">
      <c r="A640">
        <v>2018</v>
      </c>
      <c r="B640">
        <v>8</v>
      </c>
      <c r="C640" t="s">
        <v>28</v>
      </c>
      <c r="D640">
        <v>13</v>
      </c>
      <c r="E640" t="s">
        <v>13</v>
      </c>
      <c r="F640">
        <v>22082010</v>
      </c>
      <c r="G640" t="s">
        <v>11</v>
      </c>
      <c r="H640" s="4">
        <v>405</v>
      </c>
      <c r="I640" s="4">
        <v>2400.0300000000002</v>
      </c>
    </row>
    <row r="641" spans="1:9" x14ac:dyDescent="0.25">
      <c r="A641">
        <v>2018</v>
      </c>
      <c r="B641">
        <v>8</v>
      </c>
      <c r="C641" t="s">
        <v>29</v>
      </c>
      <c r="D641">
        <v>6</v>
      </c>
      <c r="E641" t="s">
        <v>19</v>
      </c>
      <c r="F641">
        <v>22082010</v>
      </c>
      <c r="G641" t="s">
        <v>11</v>
      </c>
      <c r="H641" s="4">
        <v>25.2</v>
      </c>
      <c r="I641" s="4">
        <v>220.27</v>
      </c>
    </row>
    <row r="642" spans="1:9" x14ac:dyDescent="0.25">
      <c r="A642">
        <v>2018</v>
      </c>
      <c r="B642">
        <v>8</v>
      </c>
      <c r="C642" t="s">
        <v>59</v>
      </c>
      <c r="D642">
        <v>8</v>
      </c>
      <c r="E642" t="s">
        <v>57</v>
      </c>
      <c r="F642">
        <v>22082090</v>
      </c>
      <c r="G642" t="s">
        <v>20</v>
      </c>
      <c r="H642" s="4">
        <v>46700</v>
      </c>
      <c r="I642" s="4">
        <v>238404.18</v>
      </c>
    </row>
    <row r="643" spans="1:9" x14ac:dyDescent="0.25">
      <c r="A643">
        <v>2018</v>
      </c>
      <c r="B643">
        <v>8</v>
      </c>
      <c r="C643" t="s">
        <v>30</v>
      </c>
      <c r="D643">
        <v>13</v>
      </c>
      <c r="E643" t="s">
        <v>13</v>
      </c>
      <c r="F643">
        <v>22082010</v>
      </c>
      <c r="G643" t="s">
        <v>11</v>
      </c>
      <c r="H643" s="4">
        <v>781</v>
      </c>
      <c r="I643" s="4">
        <v>3608.81</v>
      </c>
    </row>
    <row r="644" spans="1:9" x14ac:dyDescent="0.25">
      <c r="A644">
        <v>2018</v>
      </c>
      <c r="B644">
        <v>8</v>
      </c>
      <c r="C644" t="s">
        <v>36</v>
      </c>
      <c r="D644">
        <v>4</v>
      </c>
      <c r="E644" t="s">
        <v>10</v>
      </c>
      <c r="F644">
        <v>22082010</v>
      </c>
      <c r="G644" t="s">
        <v>11</v>
      </c>
      <c r="H644" s="4">
        <v>2562</v>
      </c>
      <c r="I644" s="4">
        <v>21485.74</v>
      </c>
    </row>
    <row r="645" spans="1:9" x14ac:dyDescent="0.25">
      <c r="A645">
        <v>2018</v>
      </c>
      <c r="B645">
        <v>9</v>
      </c>
      <c r="C645" t="s">
        <v>9</v>
      </c>
      <c r="D645">
        <v>13</v>
      </c>
      <c r="E645" t="s">
        <v>13</v>
      </c>
      <c r="F645">
        <v>22082010</v>
      </c>
      <c r="G645" t="s">
        <v>11</v>
      </c>
      <c r="H645" s="4">
        <v>9240</v>
      </c>
      <c r="I645" s="4">
        <v>41800</v>
      </c>
    </row>
    <row r="646" spans="1:9" x14ac:dyDescent="0.25">
      <c r="A646">
        <v>2018</v>
      </c>
      <c r="B646">
        <v>9</v>
      </c>
      <c r="C646" t="s">
        <v>15</v>
      </c>
      <c r="D646">
        <v>4</v>
      </c>
      <c r="E646" t="s">
        <v>10</v>
      </c>
      <c r="F646">
        <v>22082010</v>
      </c>
      <c r="G646" t="s">
        <v>11</v>
      </c>
      <c r="H646" s="4">
        <v>1242</v>
      </c>
      <c r="I646" s="4">
        <v>9767.44</v>
      </c>
    </row>
    <row r="647" spans="1:9" x14ac:dyDescent="0.25">
      <c r="A647">
        <v>2018</v>
      </c>
      <c r="B647">
        <v>9</v>
      </c>
      <c r="C647" t="s">
        <v>15</v>
      </c>
      <c r="D647">
        <v>7</v>
      </c>
      <c r="E647" t="s">
        <v>16</v>
      </c>
      <c r="F647">
        <v>22082010</v>
      </c>
      <c r="G647" t="s">
        <v>11</v>
      </c>
      <c r="H647" s="4">
        <v>2276.4</v>
      </c>
      <c r="I647" s="4">
        <v>16162.09</v>
      </c>
    </row>
    <row r="648" spans="1:9" x14ac:dyDescent="0.25">
      <c r="A648">
        <v>2018</v>
      </c>
      <c r="B648">
        <v>9</v>
      </c>
      <c r="C648" t="s">
        <v>26</v>
      </c>
      <c r="D648">
        <v>4</v>
      </c>
      <c r="E648" t="s">
        <v>10</v>
      </c>
      <c r="F648">
        <v>22082010</v>
      </c>
      <c r="G648" t="s">
        <v>11</v>
      </c>
      <c r="H648" s="4">
        <v>900</v>
      </c>
      <c r="I648" s="4">
        <v>5400</v>
      </c>
    </row>
    <row r="649" spans="1:9" x14ac:dyDescent="0.25">
      <c r="A649">
        <v>2018</v>
      </c>
      <c r="B649">
        <v>9</v>
      </c>
      <c r="C649" t="s">
        <v>17</v>
      </c>
      <c r="D649">
        <v>4</v>
      </c>
      <c r="E649" t="s">
        <v>10</v>
      </c>
      <c r="F649">
        <v>22082010</v>
      </c>
      <c r="G649" t="s">
        <v>11</v>
      </c>
      <c r="H649" s="4">
        <v>630</v>
      </c>
      <c r="I649" s="4">
        <v>10368</v>
      </c>
    </row>
    <row r="650" spans="1:9" x14ac:dyDescent="0.25">
      <c r="A650">
        <v>2018</v>
      </c>
      <c r="B650">
        <v>9</v>
      </c>
      <c r="C650" t="s">
        <v>38</v>
      </c>
      <c r="D650">
        <v>4</v>
      </c>
      <c r="E650" t="s">
        <v>10</v>
      </c>
      <c r="F650">
        <v>22082010</v>
      </c>
      <c r="G650" t="s">
        <v>11</v>
      </c>
      <c r="H650" s="4">
        <v>171</v>
      </c>
      <c r="I650" s="4">
        <v>995.6</v>
      </c>
    </row>
    <row r="651" spans="1:9" x14ac:dyDescent="0.25">
      <c r="A651">
        <v>2018</v>
      </c>
      <c r="B651">
        <v>9</v>
      </c>
      <c r="C651" t="s">
        <v>45</v>
      </c>
      <c r="D651">
        <v>4</v>
      </c>
      <c r="E651" t="s">
        <v>10</v>
      </c>
      <c r="F651">
        <v>22082010</v>
      </c>
      <c r="G651" t="s">
        <v>11</v>
      </c>
      <c r="H651" s="4">
        <v>200.5</v>
      </c>
      <c r="I651" s="4">
        <v>3025</v>
      </c>
    </row>
    <row r="652" spans="1:9" x14ac:dyDescent="0.25">
      <c r="A652">
        <v>2018</v>
      </c>
      <c r="B652">
        <v>9</v>
      </c>
      <c r="C652" t="s">
        <v>47</v>
      </c>
      <c r="D652">
        <v>13</v>
      </c>
      <c r="E652" t="s">
        <v>13</v>
      </c>
      <c r="F652">
        <v>22082010</v>
      </c>
      <c r="G652" t="s">
        <v>11</v>
      </c>
      <c r="H652" s="4">
        <v>189</v>
      </c>
      <c r="I652" s="4">
        <v>2025</v>
      </c>
    </row>
    <row r="653" spans="1:9" x14ac:dyDescent="0.25">
      <c r="A653">
        <v>2018</v>
      </c>
      <c r="B653">
        <v>9</v>
      </c>
      <c r="C653" t="s">
        <v>18</v>
      </c>
      <c r="D653">
        <v>7</v>
      </c>
      <c r="E653" t="s">
        <v>16</v>
      </c>
      <c r="F653">
        <v>22082010</v>
      </c>
      <c r="G653" t="s">
        <v>11</v>
      </c>
      <c r="H653" s="4">
        <v>1016.4</v>
      </c>
      <c r="I653" s="4">
        <v>11324.29</v>
      </c>
    </row>
    <row r="654" spans="1:9" x14ac:dyDescent="0.25">
      <c r="A654">
        <v>2018</v>
      </c>
      <c r="B654">
        <v>9</v>
      </c>
      <c r="C654" t="s">
        <v>18</v>
      </c>
      <c r="D654">
        <v>7</v>
      </c>
      <c r="E654" t="s">
        <v>16</v>
      </c>
      <c r="F654">
        <v>22082090</v>
      </c>
      <c r="G654" t="s">
        <v>20</v>
      </c>
      <c r="H654" s="4">
        <v>120000</v>
      </c>
      <c r="I654" s="4">
        <v>220913.2</v>
      </c>
    </row>
    <row r="655" spans="1:9" x14ac:dyDescent="0.25">
      <c r="A655">
        <v>2018</v>
      </c>
      <c r="B655">
        <v>9</v>
      </c>
      <c r="C655" t="s">
        <v>48</v>
      </c>
      <c r="D655">
        <v>4</v>
      </c>
      <c r="E655" t="s">
        <v>10</v>
      </c>
      <c r="F655">
        <v>22082010</v>
      </c>
      <c r="G655" t="s">
        <v>11</v>
      </c>
      <c r="H655" s="4">
        <v>450</v>
      </c>
      <c r="I655" s="4">
        <v>2502</v>
      </c>
    </row>
    <row r="656" spans="1:9" x14ac:dyDescent="0.25">
      <c r="A656">
        <v>2018</v>
      </c>
      <c r="B656">
        <v>9</v>
      </c>
      <c r="C656" t="s">
        <v>49</v>
      </c>
      <c r="D656">
        <v>13</v>
      </c>
      <c r="E656" t="s">
        <v>13</v>
      </c>
      <c r="F656">
        <v>22082010</v>
      </c>
      <c r="G656" t="s">
        <v>11</v>
      </c>
      <c r="H656" s="4">
        <v>10418.4</v>
      </c>
      <c r="I656" s="4">
        <v>44022</v>
      </c>
    </row>
    <row r="657" spans="1:9" x14ac:dyDescent="0.25">
      <c r="A657">
        <v>2018</v>
      </c>
      <c r="B657">
        <v>9</v>
      </c>
      <c r="C657" t="s">
        <v>49</v>
      </c>
      <c r="D657">
        <v>13</v>
      </c>
      <c r="E657" t="s">
        <v>13</v>
      </c>
      <c r="F657">
        <v>22082090</v>
      </c>
      <c r="G657" t="s">
        <v>20</v>
      </c>
      <c r="H657" s="4">
        <v>1029.5999999999999</v>
      </c>
      <c r="I657" s="4">
        <v>2496</v>
      </c>
    </row>
    <row r="658" spans="1:9" x14ac:dyDescent="0.25">
      <c r="A658">
        <v>2018</v>
      </c>
      <c r="B658">
        <v>9</v>
      </c>
      <c r="C658" t="s">
        <v>34</v>
      </c>
      <c r="D658">
        <v>7</v>
      </c>
      <c r="E658" t="s">
        <v>16</v>
      </c>
      <c r="F658">
        <v>22082010</v>
      </c>
      <c r="G658" t="s">
        <v>11</v>
      </c>
      <c r="H658" s="4">
        <v>33.6</v>
      </c>
      <c r="I658" s="4">
        <v>480</v>
      </c>
    </row>
    <row r="659" spans="1:9" x14ac:dyDescent="0.25">
      <c r="A659">
        <v>2018</v>
      </c>
      <c r="B659">
        <v>9</v>
      </c>
      <c r="C659" t="s">
        <v>59</v>
      </c>
      <c r="D659">
        <v>8</v>
      </c>
      <c r="E659" t="s">
        <v>57</v>
      </c>
      <c r="F659">
        <v>22082090</v>
      </c>
      <c r="G659" t="s">
        <v>20</v>
      </c>
      <c r="H659" s="4">
        <v>25000</v>
      </c>
      <c r="I659" s="4">
        <v>119737.57</v>
      </c>
    </row>
    <row r="660" spans="1:9" x14ac:dyDescent="0.25">
      <c r="A660">
        <v>2018</v>
      </c>
      <c r="B660">
        <v>9</v>
      </c>
      <c r="C660" t="s">
        <v>30</v>
      </c>
      <c r="D660">
        <v>6</v>
      </c>
      <c r="E660" t="s">
        <v>19</v>
      </c>
      <c r="F660">
        <v>22082010</v>
      </c>
      <c r="G660" t="s">
        <v>11</v>
      </c>
      <c r="H660" s="4">
        <v>302.39999999999998</v>
      </c>
      <c r="I660" s="4">
        <v>2779.6</v>
      </c>
    </row>
    <row r="661" spans="1:9" x14ac:dyDescent="0.25">
      <c r="A661">
        <v>2018</v>
      </c>
      <c r="B661">
        <v>9</v>
      </c>
      <c r="C661" t="s">
        <v>30</v>
      </c>
      <c r="D661">
        <v>7</v>
      </c>
      <c r="E661" t="s">
        <v>16</v>
      </c>
      <c r="F661">
        <v>22082010</v>
      </c>
      <c r="G661" t="s">
        <v>11</v>
      </c>
      <c r="H661" s="4">
        <v>252</v>
      </c>
      <c r="I661" s="4">
        <v>1475.44</v>
      </c>
    </row>
    <row r="662" spans="1:9" x14ac:dyDescent="0.25">
      <c r="A662">
        <v>2018</v>
      </c>
      <c r="B662">
        <v>10</v>
      </c>
      <c r="C662" t="s">
        <v>12</v>
      </c>
      <c r="D662">
        <v>4</v>
      </c>
      <c r="E662" t="s">
        <v>10</v>
      </c>
      <c r="F662">
        <v>22082010</v>
      </c>
      <c r="G662" t="s">
        <v>11</v>
      </c>
      <c r="H662" s="4">
        <v>14040</v>
      </c>
      <c r="I662" s="4">
        <v>98280</v>
      </c>
    </row>
    <row r="663" spans="1:9" x14ac:dyDescent="0.25">
      <c r="A663">
        <v>2018</v>
      </c>
      <c r="B663">
        <v>10</v>
      </c>
      <c r="C663" t="s">
        <v>31</v>
      </c>
      <c r="D663">
        <v>13</v>
      </c>
      <c r="E663" t="s">
        <v>13</v>
      </c>
      <c r="F663">
        <v>22082010</v>
      </c>
      <c r="G663" t="s">
        <v>11</v>
      </c>
      <c r="H663" s="4">
        <v>308</v>
      </c>
      <c r="I663" s="4">
        <v>52159.22</v>
      </c>
    </row>
    <row r="664" spans="1:9" x14ac:dyDescent="0.25">
      <c r="A664">
        <v>2018</v>
      </c>
      <c r="B664">
        <v>10</v>
      </c>
      <c r="C664" t="s">
        <v>15</v>
      </c>
      <c r="D664">
        <v>4</v>
      </c>
      <c r="E664" t="s">
        <v>10</v>
      </c>
      <c r="F664">
        <v>22082010</v>
      </c>
      <c r="G664" t="s">
        <v>11</v>
      </c>
      <c r="H664" s="4">
        <v>2946</v>
      </c>
      <c r="I664" s="4">
        <v>15427.95</v>
      </c>
    </row>
    <row r="665" spans="1:9" x14ac:dyDescent="0.25">
      <c r="A665">
        <v>2018</v>
      </c>
      <c r="B665">
        <v>10</v>
      </c>
      <c r="C665" t="s">
        <v>15</v>
      </c>
      <c r="D665">
        <v>7</v>
      </c>
      <c r="E665" t="s">
        <v>16</v>
      </c>
      <c r="F665">
        <v>22082010</v>
      </c>
      <c r="G665" t="s">
        <v>11</v>
      </c>
      <c r="H665" s="4">
        <v>403.2</v>
      </c>
      <c r="I665" s="4">
        <v>3599.17</v>
      </c>
    </row>
    <row r="666" spans="1:9" x14ac:dyDescent="0.25">
      <c r="A666">
        <v>2018</v>
      </c>
      <c r="B666">
        <v>10</v>
      </c>
      <c r="C666" t="s">
        <v>26</v>
      </c>
      <c r="D666">
        <v>6</v>
      </c>
      <c r="E666" t="s">
        <v>19</v>
      </c>
      <c r="F666">
        <v>22082010</v>
      </c>
      <c r="G666" t="s">
        <v>11</v>
      </c>
      <c r="H666" s="4">
        <v>540</v>
      </c>
      <c r="I666" s="4">
        <v>2100</v>
      </c>
    </row>
    <row r="667" spans="1:9" x14ac:dyDescent="0.25">
      <c r="A667">
        <v>2018</v>
      </c>
      <c r="B667">
        <v>10</v>
      </c>
      <c r="C667" t="s">
        <v>38</v>
      </c>
      <c r="D667">
        <v>6</v>
      </c>
      <c r="E667" t="s">
        <v>19</v>
      </c>
      <c r="F667">
        <v>22082010</v>
      </c>
      <c r="G667" t="s">
        <v>11</v>
      </c>
      <c r="H667" s="4">
        <v>67.5</v>
      </c>
      <c r="I667" s="4">
        <v>680.07</v>
      </c>
    </row>
    <row r="668" spans="1:9" x14ac:dyDescent="0.25">
      <c r="A668">
        <v>2018</v>
      </c>
      <c r="B668">
        <v>10</v>
      </c>
      <c r="C668" t="s">
        <v>18</v>
      </c>
      <c r="D668">
        <v>4</v>
      </c>
      <c r="E668" t="s">
        <v>10</v>
      </c>
      <c r="F668">
        <v>22082010</v>
      </c>
      <c r="G668" t="s">
        <v>11</v>
      </c>
      <c r="H668" s="4">
        <v>73500</v>
      </c>
      <c r="I668" s="4">
        <v>104031.9</v>
      </c>
    </row>
    <row r="669" spans="1:9" x14ac:dyDescent="0.25">
      <c r="A669">
        <v>2018</v>
      </c>
      <c r="B669">
        <v>10</v>
      </c>
      <c r="C669" t="s">
        <v>21</v>
      </c>
      <c r="D669">
        <v>4</v>
      </c>
      <c r="E669" t="s">
        <v>10</v>
      </c>
      <c r="F669">
        <v>22082010</v>
      </c>
      <c r="G669" t="s">
        <v>11</v>
      </c>
      <c r="H669" s="4">
        <v>6930</v>
      </c>
      <c r="I669" s="4">
        <v>36960</v>
      </c>
    </row>
    <row r="670" spans="1:9" x14ac:dyDescent="0.25">
      <c r="A670">
        <v>2018</v>
      </c>
      <c r="B670">
        <v>10</v>
      </c>
      <c r="C670" t="s">
        <v>21</v>
      </c>
      <c r="D670">
        <v>7</v>
      </c>
      <c r="E670" t="s">
        <v>16</v>
      </c>
      <c r="F670">
        <v>22082010</v>
      </c>
      <c r="G670" t="s">
        <v>11</v>
      </c>
      <c r="H670" s="4">
        <v>1075.5</v>
      </c>
      <c r="I670" s="4">
        <v>11950</v>
      </c>
    </row>
    <row r="671" spans="1:9" x14ac:dyDescent="0.25">
      <c r="A671">
        <v>2018</v>
      </c>
      <c r="B671">
        <v>10</v>
      </c>
      <c r="C671" t="s">
        <v>50</v>
      </c>
      <c r="D671">
        <v>2</v>
      </c>
      <c r="E671" t="s">
        <v>75</v>
      </c>
      <c r="F671">
        <v>22082010</v>
      </c>
      <c r="G671" t="s">
        <v>11</v>
      </c>
      <c r="H671" s="4">
        <v>168</v>
      </c>
      <c r="I671" s="4">
        <v>1535.86</v>
      </c>
    </row>
    <row r="672" spans="1:9" x14ac:dyDescent="0.25">
      <c r="A672">
        <v>2018</v>
      </c>
      <c r="B672">
        <v>10</v>
      </c>
      <c r="C672" t="s">
        <v>65</v>
      </c>
      <c r="D672">
        <v>4</v>
      </c>
      <c r="E672" t="s">
        <v>10</v>
      </c>
      <c r="F672">
        <v>22082010</v>
      </c>
      <c r="G672" t="s">
        <v>11</v>
      </c>
      <c r="H672" s="4">
        <v>630</v>
      </c>
      <c r="I672" s="4">
        <v>6300</v>
      </c>
    </row>
    <row r="673" spans="1:9" x14ac:dyDescent="0.25">
      <c r="A673">
        <v>2018</v>
      </c>
      <c r="B673">
        <v>10</v>
      </c>
      <c r="C673" t="s">
        <v>76</v>
      </c>
      <c r="D673">
        <v>7</v>
      </c>
      <c r="E673" t="s">
        <v>16</v>
      </c>
      <c r="F673">
        <v>22082010</v>
      </c>
      <c r="G673" t="s">
        <v>11</v>
      </c>
      <c r="H673" s="4">
        <v>252</v>
      </c>
      <c r="I673" s="4">
        <v>3597.46</v>
      </c>
    </row>
    <row r="674" spans="1:9" x14ac:dyDescent="0.25">
      <c r="A674">
        <v>2018</v>
      </c>
      <c r="B674">
        <v>10</v>
      </c>
      <c r="C674" t="s">
        <v>59</v>
      </c>
      <c r="D674">
        <v>8</v>
      </c>
      <c r="E674" t="s">
        <v>57</v>
      </c>
      <c r="F674">
        <v>22082090</v>
      </c>
      <c r="G674" t="s">
        <v>20</v>
      </c>
      <c r="H674" s="4">
        <v>25000</v>
      </c>
      <c r="I674" s="4">
        <v>113055.5</v>
      </c>
    </row>
    <row r="675" spans="1:9" x14ac:dyDescent="0.25">
      <c r="A675">
        <v>2018</v>
      </c>
      <c r="B675">
        <v>10</v>
      </c>
      <c r="C675" t="s">
        <v>78</v>
      </c>
      <c r="D675">
        <v>4</v>
      </c>
      <c r="E675" t="s">
        <v>10</v>
      </c>
      <c r="F675">
        <v>22082010</v>
      </c>
      <c r="G675" t="s">
        <v>11</v>
      </c>
      <c r="H675" s="4">
        <v>810</v>
      </c>
      <c r="I675" s="4">
        <v>6750</v>
      </c>
    </row>
    <row r="676" spans="1:9" x14ac:dyDescent="0.25">
      <c r="A676">
        <v>2018</v>
      </c>
      <c r="B676">
        <v>10</v>
      </c>
      <c r="C676" t="s">
        <v>44</v>
      </c>
      <c r="D676">
        <v>7</v>
      </c>
      <c r="E676" t="s">
        <v>16</v>
      </c>
      <c r="F676">
        <v>22082010</v>
      </c>
      <c r="G676" t="s">
        <v>11</v>
      </c>
      <c r="H676" s="4">
        <v>168</v>
      </c>
      <c r="I676" s="4">
        <v>2142.15</v>
      </c>
    </row>
    <row r="677" spans="1:9" x14ac:dyDescent="0.25">
      <c r="A677">
        <v>2018</v>
      </c>
      <c r="B677">
        <v>11</v>
      </c>
      <c r="C677" t="s">
        <v>31</v>
      </c>
      <c r="D677">
        <v>4</v>
      </c>
      <c r="E677" t="s">
        <v>10</v>
      </c>
      <c r="F677">
        <v>22082010</v>
      </c>
      <c r="G677" t="s">
        <v>11</v>
      </c>
      <c r="H677" s="4">
        <v>859.5</v>
      </c>
      <c r="I677" s="4">
        <v>4423.2</v>
      </c>
    </row>
    <row r="678" spans="1:9" x14ac:dyDescent="0.25">
      <c r="A678">
        <v>2018</v>
      </c>
      <c r="B678">
        <v>11</v>
      </c>
      <c r="C678" t="s">
        <v>31</v>
      </c>
      <c r="D678">
        <v>13</v>
      </c>
      <c r="E678" t="s">
        <v>13</v>
      </c>
      <c r="F678">
        <v>22082010</v>
      </c>
      <c r="G678" t="s">
        <v>11</v>
      </c>
      <c r="H678" s="4">
        <v>938.9</v>
      </c>
      <c r="I678" s="4">
        <v>6583</v>
      </c>
    </row>
    <row r="679" spans="1:9" x14ac:dyDescent="0.25">
      <c r="A679">
        <v>2018</v>
      </c>
      <c r="B679">
        <v>11</v>
      </c>
      <c r="C679" t="s">
        <v>15</v>
      </c>
      <c r="D679">
        <v>4</v>
      </c>
      <c r="E679" t="s">
        <v>10</v>
      </c>
      <c r="F679">
        <v>22082010</v>
      </c>
      <c r="G679" t="s">
        <v>11</v>
      </c>
      <c r="H679" s="4">
        <v>1260</v>
      </c>
      <c r="I679" s="4">
        <v>5861.8</v>
      </c>
    </row>
    <row r="680" spans="1:9" x14ac:dyDescent="0.25">
      <c r="A680">
        <v>2018</v>
      </c>
      <c r="B680">
        <v>11</v>
      </c>
      <c r="C680" t="s">
        <v>15</v>
      </c>
      <c r="D680">
        <v>7</v>
      </c>
      <c r="E680" t="s">
        <v>16</v>
      </c>
      <c r="F680">
        <v>22082010</v>
      </c>
      <c r="G680" t="s">
        <v>11</v>
      </c>
      <c r="H680" s="4">
        <v>1545.6</v>
      </c>
      <c r="I680" s="4">
        <v>12693.92</v>
      </c>
    </row>
    <row r="681" spans="1:9" x14ac:dyDescent="0.25">
      <c r="A681">
        <v>2018</v>
      </c>
      <c r="B681">
        <v>11</v>
      </c>
      <c r="C681" t="s">
        <v>26</v>
      </c>
      <c r="D681">
        <v>4</v>
      </c>
      <c r="E681" t="s">
        <v>10</v>
      </c>
      <c r="F681">
        <v>22082010</v>
      </c>
      <c r="G681" t="s">
        <v>11</v>
      </c>
      <c r="H681" s="4">
        <v>225</v>
      </c>
      <c r="I681" s="4">
        <v>3750</v>
      </c>
    </row>
    <row r="682" spans="1:9" x14ac:dyDescent="0.25">
      <c r="A682">
        <v>2018</v>
      </c>
      <c r="B682">
        <v>11</v>
      </c>
      <c r="C682" t="s">
        <v>26</v>
      </c>
      <c r="D682">
        <v>7</v>
      </c>
      <c r="E682" t="s">
        <v>16</v>
      </c>
      <c r="F682">
        <v>22082090</v>
      </c>
      <c r="G682" t="s">
        <v>20</v>
      </c>
      <c r="H682" s="4">
        <v>1296</v>
      </c>
      <c r="I682" s="4">
        <v>4560</v>
      </c>
    </row>
    <row r="683" spans="1:9" x14ac:dyDescent="0.25">
      <c r="A683">
        <v>2018</v>
      </c>
      <c r="B683">
        <v>11</v>
      </c>
      <c r="C683" t="s">
        <v>26</v>
      </c>
      <c r="D683">
        <v>13</v>
      </c>
      <c r="E683" t="s">
        <v>13</v>
      </c>
      <c r="F683">
        <v>22082010</v>
      </c>
      <c r="G683" t="s">
        <v>11</v>
      </c>
      <c r="H683" s="4">
        <v>3484</v>
      </c>
      <c r="I683" s="4">
        <v>37600</v>
      </c>
    </row>
    <row r="684" spans="1:9" x14ac:dyDescent="0.25">
      <c r="A684">
        <v>2018</v>
      </c>
      <c r="B684">
        <v>11</v>
      </c>
      <c r="C684" t="s">
        <v>18</v>
      </c>
      <c r="D684">
        <v>7</v>
      </c>
      <c r="E684" t="s">
        <v>16</v>
      </c>
      <c r="F684">
        <v>22082090</v>
      </c>
      <c r="G684" t="s">
        <v>20</v>
      </c>
      <c r="H684" s="4">
        <v>48000</v>
      </c>
      <c r="I684" s="4">
        <v>87945.2</v>
      </c>
    </row>
    <row r="685" spans="1:9" x14ac:dyDescent="0.25">
      <c r="A685">
        <v>2018</v>
      </c>
      <c r="B685">
        <v>11</v>
      </c>
      <c r="C685" t="s">
        <v>22</v>
      </c>
      <c r="D685">
        <v>4</v>
      </c>
      <c r="E685" t="s">
        <v>10</v>
      </c>
      <c r="F685">
        <v>22082010</v>
      </c>
      <c r="G685" t="s">
        <v>11</v>
      </c>
      <c r="H685" s="4">
        <v>1344</v>
      </c>
      <c r="I685" s="4">
        <v>6160</v>
      </c>
    </row>
    <row r="686" spans="1:9" x14ac:dyDescent="0.25">
      <c r="A686">
        <v>2018</v>
      </c>
      <c r="B686">
        <v>11</v>
      </c>
      <c r="C686" t="s">
        <v>65</v>
      </c>
      <c r="D686">
        <v>4</v>
      </c>
      <c r="E686" t="s">
        <v>10</v>
      </c>
      <c r="F686">
        <v>22082010</v>
      </c>
      <c r="G686" t="s">
        <v>11</v>
      </c>
      <c r="H686" s="4">
        <v>45</v>
      </c>
      <c r="I686" s="4">
        <v>380</v>
      </c>
    </row>
    <row r="687" spans="1:9" x14ac:dyDescent="0.25">
      <c r="A687">
        <v>2018</v>
      </c>
      <c r="B687">
        <v>11</v>
      </c>
      <c r="C687" t="s">
        <v>51</v>
      </c>
      <c r="D687">
        <v>4</v>
      </c>
      <c r="E687" t="s">
        <v>10</v>
      </c>
      <c r="F687">
        <v>22082010</v>
      </c>
      <c r="G687" t="s">
        <v>11</v>
      </c>
      <c r="H687" s="4">
        <v>840</v>
      </c>
      <c r="I687" s="4">
        <v>3750</v>
      </c>
    </row>
    <row r="688" spans="1:9" x14ac:dyDescent="0.25">
      <c r="A688">
        <v>2018</v>
      </c>
      <c r="B688">
        <v>11</v>
      </c>
      <c r="C688" t="s">
        <v>40</v>
      </c>
      <c r="D688">
        <v>7</v>
      </c>
      <c r="E688" t="s">
        <v>16</v>
      </c>
      <c r="F688">
        <v>22082010</v>
      </c>
      <c r="G688" t="s">
        <v>11</v>
      </c>
      <c r="H688" s="4">
        <v>210</v>
      </c>
      <c r="I688" s="4">
        <v>2500</v>
      </c>
    </row>
    <row r="689" spans="1:9" x14ac:dyDescent="0.25">
      <c r="A689">
        <v>2018</v>
      </c>
      <c r="B689">
        <v>11</v>
      </c>
      <c r="C689" t="s">
        <v>24</v>
      </c>
      <c r="D689">
        <v>20</v>
      </c>
      <c r="E689" t="s">
        <v>58</v>
      </c>
      <c r="F689">
        <v>22082010</v>
      </c>
      <c r="G689" t="s">
        <v>11</v>
      </c>
      <c r="H689" s="4">
        <v>9000</v>
      </c>
      <c r="I689" s="4">
        <v>105000</v>
      </c>
    </row>
    <row r="690" spans="1:9" x14ac:dyDescent="0.25">
      <c r="A690">
        <v>2018</v>
      </c>
      <c r="B690">
        <v>11</v>
      </c>
      <c r="C690" t="s">
        <v>29</v>
      </c>
      <c r="D690">
        <v>4</v>
      </c>
      <c r="E690" t="s">
        <v>10</v>
      </c>
      <c r="F690">
        <v>22082010</v>
      </c>
      <c r="G690" t="s">
        <v>11</v>
      </c>
      <c r="H690" s="4">
        <v>1260</v>
      </c>
      <c r="I690" s="4">
        <v>24584.57</v>
      </c>
    </row>
    <row r="691" spans="1:9" x14ac:dyDescent="0.25">
      <c r="A691">
        <v>2018</v>
      </c>
      <c r="B691">
        <v>11</v>
      </c>
      <c r="C691" t="s">
        <v>29</v>
      </c>
      <c r="D691">
        <v>6</v>
      </c>
      <c r="E691" t="s">
        <v>19</v>
      </c>
      <c r="F691">
        <v>22082010</v>
      </c>
      <c r="G691" t="s">
        <v>11</v>
      </c>
      <c r="H691" s="4">
        <v>84</v>
      </c>
      <c r="I691" s="4">
        <v>1045.44</v>
      </c>
    </row>
    <row r="692" spans="1:9" x14ac:dyDescent="0.25">
      <c r="A692">
        <v>2018</v>
      </c>
      <c r="B692">
        <v>11</v>
      </c>
      <c r="C692" t="s">
        <v>59</v>
      </c>
      <c r="D692">
        <v>13</v>
      </c>
      <c r="E692" t="s">
        <v>13</v>
      </c>
      <c r="F692">
        <v>22082010</v>
      </c>
      <c r="G692" t="s">
        <v>11</v>
      </c>
      <c r="H692" s="4">
        <v>249</v>
      </c>
      <c r="I692" s="4">
        <v>4421</v>
      </c>
    </row>
    <row r="693" spans="1:9" x14ac:dyDescent="0.25">
      <c r="A693">
        <v>2018</v>
      </c>
      <c r="B693">
        <v>12</v>
      </c>
      <c r="C693" t="s">
        <v>31</v>
      </c>
      <c r="D693">
        <v>4</v>
      </c>
      <c r="E693" t="s">
        <v>10</v>
      </c>
      <c r="F693">
        <v>22082010</v>
      </c>
      <c r="G693" t="s">
        <v>11</v>
      </c>
      <c r="H693" s="4">
        <v>504</v>
      </c>
      <c r="I693" s="4">
        <v>7776</v>
      </c>
    </row>
    <row r="694" spans="1:9" x14ac:dyDescent="0.25">
      <c r="A694">
        <v>2018</v>
      </c>
      <c r="B694">
        <v>12</v>
      </c>
      <c r="C694" t="s">
        <v>15</v>
      </c>
      <c r="D694">
        <v>2</v>
      </c>
      <c r="E694" t="s">
        <v>75</v>
      </c>
      <c r="F694">
        <v>22082010</v>
      </c>
      <c r="G694" t="s">
        <v>11</v>
      </c>
      <c r="H694" s="4">
        <v>105</v>
      </c>
      <c r="I694" s="4">
        <v>907.45</v>
      </c>
    </row>
    <row r="695" spans="1:9" x14ac:dyDescent="0.25">
      <c r="A695">
        <v>2018</v>
      </c>
      <c r="B695">
        <v>12</v>
      </c>
      <c r="C695" t="s">
        <v>15</v>
      </c>
      <c r="D695">
        <v>4</v>
      </c>
      <c r="E695" t="s">
        <v>10</v>
      </c>
      <c r="F695">
        <v>22082010</v>
      </c>
      <c r="G695" t="s">
        <v>11</v>
      </c>
      <c r="H695" s="4">
        <v>1926</v>
      </c>
      <c r="I695" s="4">
        <v>8988</v>
      </c>
    </row>
    <row r="696" spans="1:9" x14ac:dyDescent="0.25">
      <c r="A696">
        <v>2018</v>
      </c>
      <c r="B696">
        <v>12</v>
      </c>
      <c r="C696" t="s">
        <v>15</v>
      </c>
      <c r="D696">
        <v>7</v>
      </c>
      <c r="E696" t="s">
        <v>16</v>
      </c>
      <c r="F696">
        <v>22082010</v>
      </c>
      <c r="G696" t="s">
        <v>11</v>
      </c>
      <c r="H696" s="4">
        <v>117.6</v>
      </c>
      <c r="I696" s="4">
        <v>695.84</v>
      </c>
    </row>
    <row r="697" spans="1:9" x14ac:dyDescent="0.25">
      <c r="A697">
        <v>2018</v>
      </c>
      <c r="B697">
        <v>12</v>
      </c>
      <c r="C697" t="s">
        <v>47</v>
      </c>
      <c r="D697">
        <v>13</v>
      </c>
      <c r="E697" t="s">
        <v>13</v>
      </c>
      <c r="F697">
        <v>22082010</v>
      </c>
      <c r="G697" t="s">
        <v>11</v>
      </c>
      <c r="H697" s="4">
        <v>21</v>
      </c>
      <c r="I697" s="4">
        <v>225</v>
      </c>
    </row>
    <row r="698" spans="1:9" x14ac:dyDescent="0.25">
      <c r="A698">
        <v>2018</v>
      </c>
      <c r="B698">
        <v>12</v>
      </c>
      <c r="C698" t="s">
        <v>18</v>
      </c>
      <c r="D698">
        <v>7</v>
      </c>
      <c r="E698" t="s">
        <v>16</v>
      </c>
      <c r="F698">
        <v>22082010</v>
      </c>
      <c r="G698" t="s">
        <v>11</v>
      </c>
      <c r="H698" s="4">
        <v>3544.8</v>
      </c>
      <c r="I698" s="4">
        <v>38358.839999999997</v>
      </c>
    </row>
    <row r="699" spans="1:9" x14ac:dyDescent="0.25">
      <c r="A699">
        <v>2018</v>
      </c>
      <c r="B699">
        <v>12</v>
      </c>
      <c r="C699" t="s">
        <v>21</v>
      </c>
      <c r="D699">
        <v>4</v>
      </c>
      <c r="E699" t="s">
        <v>10</v>
      </c>
      <c r="F699">
        <v>22082010</v>
      </c>
      <c r="G699" t="s">
        <v>11</v>
      </c>
      <c r="H699" s="4">
        <v>15318</v>
      </c>
      <c r="I699" s="4">
        <v>92854.399999999994</v>
      </c>
    </row>
    <row r="700" spans="1:9" x14ac:dyDescent="0.25">
      <c r="A700">
        <v>2018</v>
      </c>
      <c r="B700">
        <v>12</v>
      </c>
      <c r="C700" t="s">
        <v>50</v>
      </c>
      <c r="D700">
        <v>7</v>
      </c>
      <c r="E700" t="s">
        <v>16</v>
      </c>
      <c r="F700">
        <v>22082010</v>
      </c>
      <c r="G700" t="s">
        <v>11</v>
      </c>
      <c r="H700" s="4">
        <v>336</v>
      </c>
      <c r="I700" s="4">
        <v>2962.02</v>
      </c>
    </row>
    <row r="701" spans="1:9" x14ac:dyDescent="0.25">
      <c r="A701">
        <v>2018</v>
      </c>
      <c r="B701">
        <v>12</v>
      </c>
      <c r="C701" t="s">
        <v>54</v>
      </c>
      <c r="D701">
        <v>4</v>
      </c>
      <c r="E701" t="s">
        <v>10</v>
      </c>
      <c r="F701">
        <v>22082010</v>
      </c>
      <c r="G701" t="s">
        <v>11</v>
      </c>
      <c r="H701" s="4">
        <v>1260</v>
      </c>
      <c r="I701" s="4">
        <v>9300</v>
      </c>
    </row>
    <row r="702" spans="1:9" x14ac:dyDescent="0.25">
      <c r="A702">
        <v>2018</v>
      </c>
      <c r="B702">
        <v>12</v>
      </c>
      <c r="C702" t="s">
        <v>48</v>
      </c>
      <c r="D702">
        <v>4</v>
      </c>
      <c r="E702" t="s">
        <v>10</v>
      </c>
      <c r="F702">
        <v>22082010</v>
      </c>
      <c r="G702" t="s">
        <v>11</v>
      </c>
      <c r="H702" s="4">
        <v>525</v>
      </c>
      <c r="I702" s="4">
        <v>3651</v>
      </c>
    </row>
    <row r="703" spans="1:9" x14ac:dyDescent="0.25">
      <c r="A703">
        <v>2018</v>
      </c>
      <c r="B703">
        <v>12</v>
      </c>
      <c r="C703" t="s">
        <v>52</v>
      </c>
      <c r="D703">
        <v>4</v>
      </c>
      <c r="E703" t="s">
        <v>10</v>
      </c>
      <c r="F703">
        <v>22082010</v>
      </c>
      <c r="G703" t="s">
        <v>11</v>
      </c>
      <c r="H703" s="4">
        <v>957.6</v>
      </c>
      <c r="I703" s="4">
        <v>7253</v>
      </c>
    </row>
    <row r="704" spans="1:9" x14ac:dyDescent="0.25">
      <c r="A704">
        <v>2018</v>
      </c>
      <c r="B704">
        <v>12</v>
      </c>
      <c r="C704" t="s">
        <v>34</v>
      </c>
      <c r="D704">
        <v>4</v>
      </c>
      <c r="E704" t="s">
        <v>10</v>
      </c>
      <c r="F704">
        <v>22082010</v>
      </c>
      <c r="G704" t="s">
        <v>11</v>
      </c>
      <c r="H704" s="4">
        <v>1287</v>
      </c>
      <c r="I704" s="4">
        <v>7905</v>
      </c>
    </row>
    <row r="705" spans="1:9" x14ac:dyDescent="0.25">
      <c r="A705">
        <v>2018</v>
      </c>
      <c r="B705">
        <v>12</v>
      </c>
      <c r="C705" t="s">
        <v>90</v>
      </c>
      <c r="D705">
        <v>4</v>
      </c>
      <c r="E705" t="s">
        <v>10</v>
      </c>
      <c r="F705">
        <v>22082010</v>
      </c>
      <c r="G705" t="s">
        <v>11</v>
      </c>
      <c r="H705" s="4">
        <v>540</v>
      </c>
      <c r="I705" s="4">
        <v>2880</v>
      </c>
    </row>
    <row r="706" spans="1:9" x14ac:dyDescent="0.25">
      <c r="A706">
        <v>2018</v>
      </c>
      <c r="B706">
        <v>12</v>
      </c>
      <c r="C706" t="s">
        <v>59</v>
      </c>
      <c r="D706">
        <v>8</v>
      </c>
      <c r="E706" t="s">
        <v>57</v>
      </c>
      <c r="F706">
        <v>22082090</v>
      </c>
      <c r="G706" t="s">
        <v>20</v>
      </c>
      <c r="H706" s="4">
        <v>21900</v>
      </c>
      <c r="I706" s="4">
        <v>112028.45</v>
      </c>
    </row>
    <row r="707" spans="1:9" x14ac:dyDescent="0.25">
      <c r="A707">
        <v>2018</v>
      </c>
      <c r="B707">
        <v>12</v>
      </c>
      <c r="C707" t="s">
        <v>56</v>
      </c>
      <c r="D707">
        <v>4</v>
      </c>
      <c r="E707" t="s">
        <v>10</v>
      </c>
      <c r="F707">
        <v>22082010</v>
      </c>
      <c r="G707" t="s">
        <v>11</v>
      </c>
      <c r="H707" s="4">
        <v>504</v>
      </c>
      <c r="I707" s="4">
        <v>2352</v>
      </c>
    </row>
    <row r="708" spans="1:9" x14ac:dyDescent="0.25">
      <c r="A708">
        <v>2019</v>
      </c>
      <c r="B708">
        <v>1</v>
      </c>
      <c r="C708" t="s">
        <v>12</v>
      </c>
      <c r="D708">
        <v>13</v>
      </c>
      <c r="E708" t="s">
        <v>13</v>
      </c>
      <c r="F708">
        <v>22082010</v>
      </c>
      <c r="G708" t="s">
        <v>11</v>
      </c>
      <c r="H708" s="4">
        <v>2217.6</v>
      </c>
      <c r="I708" s="4">
        <v>7128</v>
      </c>
    </row>
    <row r="709" spans="1:9" x14ac:dyDescent="0.25">
      <c r="A709">
        <v>2019</v>
      </c>
      <c r="B709">
        <v>1</v>
      </c>
      <c r="C709" t="s">
        <v>25</v>
      </c>
      <c r="D709">
        <v>5</v>
      </c>
      <c r="E709" t="s">
        <v>71</v>
      </c>
      <c r="F709">
        <v>22082010</v>
      </c>
      <c r="G709" t="s">
        <v>11</v>
      </c>
      <c r="H709" s="4">
        <v>1552.5</v>
      </c>
      <c r="I709" s="4">
        <v>10350</v>
      </c>
    </row>
    <row r="710" spans="1:9" x14ac:dyDescent="0.25">
      <c r="A710">
        <v>2019</v>
      </c>
      <c r="B710">
        <v>1</v>
      </c>
      <c r="C710" t="s">
        <v>25</v>
      </c>
      <c r="D710">
        <v>7</v>
      </c>
      <c r="E710" t="s">
        <v>16</v>
      </c>
      <c r="F710">
        <v>22082010</v>
      </c>
      <c r="G710" t="s">
        <v>11</v>
      </c>
      <c r="H710" s="4">
        <v>71.400000000000006</v>
      </c>
      <c r="I710" s="4">
        <v>850</v>
      </c>
    </row>
    <row r="711" spans="1:9" x14ac:dyDescent="0.25">
      <c r="A711">
        <v>2019</v>
      </c>
      <c r="B711">
        <v>1</v>
      </c>
      <c r="C711" t="s">
        <v>87</v>
      </c>
      <c r="D711">
        <v>7</v>
      </c>
      <c r="E711" t="s">
        <v>16</v>
      </c>
      <c r="F711">
        <v>22082010</v>
      </c>
      <c r="G711" t="s">
        <v>11</v>
      </c>
      <c r="H711" s="4">
        <v>42</v>
      </c>
      <c r="I711" s="4">
        <v>500</v>
      </c>
    </row>
    <row r="712" spans="1:9" x14ac:dyDescent="0.25">
      <c r="A712">
        <v>2019</v>
      </c>
      <c r="B712">
        <v>1</v>
      </c>
      <c r="C712" t="s">
        <v>15</v>
      </c>
      <c r="D712">
        <v>4</v>
      </c>
      <c r="E712" t="s">
        <v>10</v>
      </c>
      <c r="F712">
        <v>22082010</v>
      </c>
      <c r="G712" t="s">
        <v>11</v>
      </c>
      <c r="H712" s="4">
        <v>1856.25</v>
      </c>
      <c r="I712" s="4">
        <v>9615</v>
      </c>
    </row>
    <row r="713" spans="1:9" x14ac:dyDescent="0.25">
      <c r="A713">
        <v>2019</v>
      </c>
      <c r="B713">
        <v>1</v>
      </c>
      <c r="C713" t="s">
        <v>15</v>
      </c>
      <c r="D713">
        <v>7</v>
      </c>
      <c r="E713" t="s">
        <v>16</v>
      </c>
      <c r="F713">
        <v>22082010</v>
      </c>
      <c r="G713" t="s">
        <v>11</v>
      </c>
      <c r="H713" s="4">
        <v>1780.8</v>
      </c>
      <c r="I713" s="4">
        <v>13714.79</v>
      </c>
    </row>
    <row r="714" spans="1:9" x14ac:dyDescent="0.25">
      <c r="A714">
        <v>2019</v>
      </c>
      <c r="B714">
        <v>1</v>
      </c>
      <c r="C714" t="s">
        <v>26</v>
      </c>
      <c r="D714">
        <v>4</v>
      </c>
      <c r="E714" t="s">
        <v>10</v>
      </c>
      <c r="F714">
        <v>22082010</v>
      </c>
      <c r="G714" t="s">
        <v>11</v>
      </c>
      <c r="H714" s="4">
        <v>1215</v>
      </c>
      <c r="I714" s="4">
        <v>8610</v>
      </c>
    </row>
    <row r="715" spans="1:9" x14ac:dyDescent="0.25">
      <c r="A715">
        <v>2019</v>
      </c>
      <c r="B715">
        <v>1</v>
      </c>
      <c r="C715" t="s">
        <v>82</v>
      </c>
      <c r="D715">
        <v>6</v>
      </c>
      <c r="E715" t="s">
        <v>19</v>
      </c>
      <c r="F715">
        <v>22082010</v>
      </c>
      <c r="G715" t="s">
        <v>11</v>
      </c>
      <c r="H715" s="4">
        <v>33.6</v>
      </c>
      <c r="I715" s="4">
        <v>438.3</v>
      </c>
    </row>
    <row r="716" spans="1:9" x14ac:dyDescent="0.25">
      <c r="A716">
        <v>2019</v>
      </c>
      <c r="B716">
        <v>1</v>
      </c>
      <c r="C716" t="s">
        <v>17</v>
      </c>
      <c r="D716">
        <v>13</v>
      </c>
      <c r="E716" t="s">
        <v>13</v>
      </c>
      <c r="F716">
        <v>22082010</v>
      </c>
      <c r="G716" t="s">
        <v>11</v>
      </c>
      <c r="H716" s="4">
        <v>540</v>
      </c>
      <c r="I716" s="4">
        <v>3600</v>
      </c>
    </row>
    <row r="717" spans="1:9" x14ac:dyDescent="0.25">
      <c r="A717">
        <v>2019</v>
      </c>
      <c r="B717">
        <v>1</v>
      </c>
      <c r="C717" t="s">
        <v>47</v>
      </c>
      <c r="D717">
        <v>6</v>
      </c>
      <c r="E717" t="s">
        <v>19</v>
      </c>
      <c r="F717">
        <v>22082010</v>
      </c>
      <c r="G717" t="s">
        <v>11</v>
      </c>
      <c r="H717" s="4">
        <v>21</v>
      </c>
      <c r="I717" s="4">
        <v>225</v>
      </c>
    </row>
    <row r="718" spans="1:9" x14ac:dyDescent="0.25">
      <c r="A718">
        <v>2019</v>
      </c>
      <c r="B718">
        <v>1</v>
      </c>
      <c r="C718" t="s">
        <v>18</v>
      </c>
      <c r="D718">
        <v>7</v>
      </c>
      <c r="E718" t="s">
        <v>16</v>
      </c>
      <c r="F718">
        <v>22082010</v>
      </c>
      <c r="G718" t="s">
        <v>11</v>
      </c>
      <c r="H718" s="4">
        <v>3040.8</v>
      </c>
      <c r="I718" s="4">
        <v>32939.040000000001</v>
      </c>
    </row>
    <row r="719" spans="1:9" x14ac:dyDescent="0.25">
      <c r="A719">
        <v>2019</v>
      </c>
      <c r="B719">
        <v>1</v>
      </c>
      <c r="C719" t="s">
        <v>21</v>
      </c>
      <c r="D719">
        <v>4</v>
      </c>
      <c r="E719" t="s">
        <v>10</v>
      </c>
      <c r="F719">
        <v>22082010</v>
      </c>
      <c r="G719" t="s">
        <v>11</v>
      </c>
      <c r="H719" s="4">
        <v>22428</v>
      </c>
      <c r="I719" s="4">
        <v>125036.8</v>
      </c>
    </row>
    <row r="720" spans="1:9" x14ac:dyDescent="0.25">
      <c r="A720">
        <v>2019</v>
      </c>
      <c r="B720">
        <v>1</v>
      </c>
      <c r="C720" t="s">
        <v>68</v>
      </c>
      <c r="D720">
        <v>6</v>
      </c>
      <c r="E720" t="s">
        <v>19</v>
      </c>
      <c r="F720">
        <v>22082010</v>
      </c>
      <c r="G720" t="s">
        <v>11</v>
      </c>
      <c r="H720" s="4">
        <v>126</v>
      </c>
      <c r="I720" s="4">
        <v>1569.61</v>
      </c>
    </row>
    <row r="721" spans="1:9" x14ac:dyDescent="0.25">
      <c r="A721">
        <v>2019</v>
      </c>
      <c r="B721">
        <v>1</v>
      </c>
      <c r="C721" t="s">
        <v>65</v>
      </c>
      <c r="D721">
        <v>4</v>
      </c>
      <c r="E721" t="s">
        <v>10</v>
      </c>
      <c r="F721">
        <v>22082010</v>
      </c>
      <c r="G721" t="s">
        <v>11</v>
      </c>
      <c r="H721" s="4">
        <v>135</v>
      </c>
      <c r="I721" s="4">
        <v>810</v>
      </c>
    </row>
    <row r="722" spans="1:9" x14ac:dyDescent="0.25">
      <c r="A722">
        <v>2019</v>
      </c>
      <c r="B722">
        <v>1</v>
      </c>
      <c r="C722" t="s">
        <v>48</v>
      </c>
      <c r="D722">
        <v>4</v>
      </c>
      <c r="E722" t="s">
        <v>10</v>
      </c>
      <c r="F722">
        <v>22082010</v>
      </c>
      <c r="G722" t="s">
        <v>11</v>
      </c>
      <c r="H722" s="4">
        <v>378</v>
      </c>
      <c r="I722" s="4">
        <v>7247.5</v>
      </c>
    </row>
    <row r="723" spans="1:9" x14ac:dyDescent="0.25">
      <c r="A723">
        <v>2019</v>
      </c>
      <c r="B723">
        <v>1</v>
      </c>
      <c r="C723" t="s">
        <v>33</v>
      </c>
      <c r="D723">
        <v>4</v>
      </c>
      <c r="E723" t="s">
        <v>10</v>
      </c>
      <c r="F723">
        <v>22082010</v>
      </c>
      <c r="G723" t="s">
        <v>11</v>
      </c>
      <c r="H723" s="4">
        <v>3573</v>
      </c>
      <c r="I723" s="4">
        <v>16974</v>
      </c>
    </row>
    <row r="724" spans="1:9" x14ac:dyDescent="0.25">
      <c r="A724">
        <v>2019</v>
      </c>
      <c r="B724">
        <v>1</v>
      </c>
      <c r="C724" t="s">
        <v>29</v>
      </c>
      <c r="D724">
        <v>6</v>
      </c>
      <c r="E724" t="s">
        <v>19</v>
      </c>
      <c r="F724">
        <v>22082010</v>
      </c>
      <c r="G724" t="s">
        <v>11</v>
      </c>
      <c r="H724" s="4">
        <v>84</v>
      </c>
      <c r="I724" s="4">
        <v>708.41</v>
      </c>
    </row>
    <row r="725" spans="1:9" x14ac:dyDescent="0.25">
      <c r="A725">
        <v>2019</v>
      </c>
      <c r="B725">
        <v>1</v>
      </c>
      <c r="C725" t="s">
        <v>44</v>
      </c>
      <c r="D725">
        <v>4</v>
      </c>
      <c r="E725" t="s">
        <v>10</v>
      </c>
      <c r="F725">
        <v>22082010</v>
      </c>
      <c r="G725" t="s">
        <v>11</v>
      </c>
      <c r="H725" s="4">
        <v>1260</v>
      </c>
      <c r="I725" s="4">
        <v>4060</v>
      </c>
    </row>
    <row r="726" spans="1:9" x14ac:dyDescent="0.25">
      <c r="A726">
        <v>2019</v>
      </c>
      <c r="B726">
        <v>2</v>
      </c>
      <c r="C726" t="s">
        <v>9</v>
      </c>
      <c r="D726">
        <v>13</v>
      </c>
      <c r="E726" t="s">
        <v>13</v>
      </c>
      <c r="F726">
        <v>22082010</v>
      </c>
      <c r="G726" t="s">
        <v>11</v>
      </c>
      <c r="H726" s="4">
        <v>300</v>
      </c>
      <c r="I726" s="4">
        <v>1439.51</v>
      </c>
    </row>
    <row r="727" spans="1:9" x14ac:dyDescent="0.25">
      <c r="A727">
        <v>2019</v>
      </c>
      <c r="B727">
        <v>2</v>
      </c>
      <c r="C727" t="s">
        <v>14</v>
      </c>
      <c r="D727">
        <v>6</v>
      </c>
      <c r="E727" t="s">
        <v>19</v>
      </c>
      <c r="F727">
        <v>22082010</v>
      </c>
      <c r="G727" t="s">
        <v>11</v>
      </c>
      <c r="H727" s="4">
        <v>21</v>
      </c>
      <c r="I727" s="4">
        <v>400</v>
      </c>
    </row>
    <row r="728" spans="1:9" x14ac:dyDescent="0.25">
      <c r="A728">
        <v>2019</v>
      </c>
      <c r="B728">
        <v>2</v>
      </c>
      <c r="C728" t="s">
        <v>15</v>
      </c>
      <c r="D728">
        <v>4</v>
      </c>
      <c r="E728" t="s">
        <v>10</v>
      </c>
      <c r="F728">
        <v>22082010</v>
      </c>
      <c r="G728" t="s">
        <v>11</v>
      </c>
      <c r="H728" s="4">
        <v>960</v>
      </c>
      <c r="I728" s="4">
        <v>9196.6200000000008</v>
      </c>
    </row>
    <row r="729" spans="1:9" x14ac:dyDescent="0.25">
      <c r="A729">
        <v>2019</v>
      </c>
      <c r="B729">
        <v>2</v>
      </c>
      <c r="C729" t="s">
        <v>15</v>
      </c>
      <c r="D729">
        <v>7</v>
      </c>
      <c r="E729" t="s">
        <v>16</v>
      </c>
      <c r="F729">
        <v>22082010</v>
      </c>
      <c r="G729" t="s">
        <v>11</v>
      </c>
      <c r="H729" s="4">
        <v>403.2</v>
      </c>
      <c r="I729" s="4">
        <v>3585.52</v>
      </c>
    </row>
    <row r="730" spans="1:9" x14ac:dyDescent="0.25">
      <c r="A730">
        <v>2019</v>
      </c>
      <c r="B730">
        <v>2</v>
      </c>
      <c r="C730" t="s">
        <v>26</v>
      </c>
      <c r="D730">
        <v>4</v>
      </c>
      <c r="E730" t="s">
        <v>10</v>
      </c>
      <c r="F730">
        <v>22082010</v>
      </c>
      <c r="G730" t="s">
        <v>11</v>
      </c>
      <c r="H730" s="4">
        <v>1170</v>
      </c>
      <c r="I730" s="4">
        <v>7680</v>
      </c>
    </row>
    <row r="731" spans="1:9" x14ac:dyDescent="0.25">
      <c r="A731">
        <v>2019</v>
      </c>
      <c r="B731">
        <v>2</v>
      </c>
      <c r="C731" t="s">
        <v>38</v>
      </c>
      <c r="D731">
        <v>4</v>
      </c>
      <c r="E731" t="s">
        <v>10</v>
      </c>
      <c r="F731">
        <v>22082010</v>
      </c>
      <c r="G731" t="s">
        <v>11</v>
      </c>
      <c r="H731" s="4">
        <v>960</v>
      </c>
      <c r="I731" s="4">
        <v>4360</v>
      </c>
    </row>
    <row r="732" spans="1:9" x14ac:dyDescent="0.25">
      <c r="A732">
        <v>2019</v>
      </c>
      <c r="B732">
        <v>2</v>
      </c>
      <c r="C732" t="s">
        <v>21</v>
      </c>
      <c r="D732">
        <v>10</v>
      </c>
      <c r="E732" t="s">
        <v>79</v>
      </c>
      <c r="F732">
        <v>22082090</v>
      </c>
      <c r="G732" t="s">
        <v>20</v>
      </c>
      <c r="H732" s="4">
        <v>450</v>
      </c>
      <c r="I732" s="4">
        <v>12186.38</v>
      </c>
    </row>
    <row r="733" spans="1:9" x14ac:dyDescent="0.25">
      <c r="A733">
        <v>2019</v>
      </c>
      <c r="B733">
        <v>2</v>
      </c>
      <c r="C733" t="s">
        <v>21</v>
      </c>
      <c r="D733">
        <v>13</v>
      </c>
      <c r="E733" t="s">
        <v>13</v>
      </c>
      <c r="F733">
        <v>22082090</v>
      </c>
      <c r="G733" t="s">
        <v>20</v>
      </c>
      <c r="H733" s="4">
        <v>720</v>
      </c>
      <c r="I733" s="4">
        <v>9749.1</v>
      </c>
    </row>
    <row r="734" spans="1:9" x14ac:dyDescent="0.25">
      <c r="A734">
        <v>2019</v>
      </c>
      <c r="B734">
        <v>2</v>
      </c>
      <c r="C734" t="s">
        <v>33</v>
      </c>
      <c r="D734">
        <v>7</v>
      </c>
      <c r="E734" t="s">
        <v>16</v>
      </c>
      <c r="F734">
        <v>22082010</v>
      </c>
      <c r="G734" t="s">
        <v>11</v>
      </c>
      <c r="H734" s="4">
        <v>588</v>
      </c>
      <c r="I734" s="4">
        <v>8400</v>
      </c>
    </row>
    <row r="735" spans="1:9" x14ac:dyDescent="0.25">
      <c r="A735">
        <v>2019</v>
      </c>
      <c r="B735">
        <v>3</v>
      </c>
      <c r="C735" t="s">
        <v>31</v>
      </c>
      <c r="D735">
        <v>13</v>
      </c>
      <c r="E735" t="s">
        <v>13</v>
      </c>
      <c r="F735">
        <v>22082010</v>
      </c>
      <c r="G735" t="s">
        <v>11</v>
      </c>
      <c r="H735" s="4">
        <v>965</v>
      </c>
      <c r="I735" s="4">
        <v>1622</v>
      </c>
    </row>
    <row r="736" spans="1:9" x14ac:dyDescent="0.25">
      <c r="A736">
        <v>2019</v>
      </c>
      <c r="B736">
        <v>3</v>
      </c>
      <c r="C736" t="s">
        <v>32</v>
      </c>
      <c r="D736">
        <v>4</v>
      </c>
      <c r="E736" t="s">
        <v>10</v>
      </c>
      <c r="F736">
        <v>22082010</v>
      </c>
      <c r="G736" t="s">
        <v>11</v>
      </c>
      <c r="H736" s="4">
        <v>1305</v>
      </c>
      <c r="I736" s="4">
        <v>6830</v>
      </c>
    </row>
    <row r="737" spans="1:9" x14ac:dyDescent="0.25">
      <c r="A737">
        <v>2019</v>
      </c>
      <c r="B737">
        <v>3</v>
      </c>
      <c r="C737" t="s">
        <v>15</v>
      </c>
      <c r="D737">
        <v>4</v>
      </c>
      <c r="E737" t="s">
        <v>10</v>
      </c>
      <c r="F737">
        <v>22082010</v>
      </c>
      <c r="G737" t="s">
        <v>11</v>
      </c>
      <c r="H737" s="4">
        <v>252</v>
      </c>
      <c r="I737" s="4">
        <v>1176</v>
      </c>
    </row>
    <row r="738" spans="1:9" x14ac:dyDescent="0.25">
      <c r="A738">
        <v>2019</v>
      </c>
      <c r="B738">
        <v>3</v>
      </c>
      <c r="C738" t="s">
        <v>15</v>
      </c>
      <c r="D738">
        <v>7</v>
      </c>
      <c r="E738" t="s">
        <v>16</v>
      </c>
      <c r="F738">
        <v>22082010</v>
      </c>
      <c r="G738" t="s">
        <v>11</v>
      </c>
      <c r="H738" s="4">
        <v>911.4</v>
      </c>
      <c r="I738" s="4">
        <v>7936.37</v>
      </c>
    </row>
    <row r="739" spans="1:9" x14ac:dyDescent="0.25">
      <c r="A739">
        <v>2019</v>
      </c>
      <c r="B739">
        <v>3</v>
      </c>
      <c r="C739" t="s">
        <v>15</v>
      </c>
      <c r="D739">
        <v>14</v>
      </c>
      <c r="E739" t="s">
        <v>91</v>
      </c>
      <c r="F739">
        <v>22082090</v>
      </c>
      <c r="G739" t="s">
        <v>20</v>
      </c>
      <c r="H739" s="4">
        <v>67.5</v>
      </c>
      <c r="I739" s="4">
        <v>1904.43</v>
      </c>
    </row>
    <row r="740" spans="1:9" x14ac:dyDescent="0.25">
      <c r="A740">
        <v>2019</v>
      </c>
      <c r="B740">
        <v>3</v>
      </c>
      <c r="C740" t="s">
        <v>26</v>
      </c>
      <c r="D740">
        <v>7</v>
      </c>
      <c r="E740" t="s">
        <v>16</v>
      </c>
      <c r="F740">
        <v>22082090</v>
      </c>
      <c r="G740" t="s">
        <v>20</v>
      </c>
      <c r="H740" s="4">
        <v>1296</v>
      </c>
      <c r="I740" s="4">
        <v>4560</v>
      </c>
    </row>
    <row r="741" spans="1:9" x14ac:dyDescent="0.25">
      <c r="A741">
        <v>2019</v>
      </c>
      <c r="B741">
        <v>3</v>
      </c>
      <c r="C741" t="s">
        <v>82</v>
      </c>
      <c r="D741">
        <v>6</v>
      </c>
      <c r="E741" t="s">
        <v>19</v>
      </c>
      <c r="F741">
        <v>22082010</v>
      </c>
      <c r="G741" t="s">
        <v>11</v>
      </c>
      <c r="H741" s="4">
        <v>42</v>
      </c>
      <c r="I741" s="4">
        <v>542.17999999999995</v>
      </c>
    </row>
    <row r="742" spans="1:9" x14ac:dyDescent="0.25">
      <c r="A742">
        <v>2019</v>
      </c>
      <c r="B742">
        <v>3</v>
      </c>
      <c r="C742" t="s">
        <v>38</v>
      </c>
      <c r="D742">
        <v>6</v>
      </c>
      <c r="E742" t="s">
        <v>19</v>
      </c>
      <c r="F742">
        <v>22082010</v>
      </c>
      <c r="G742" t="s">
        <v>11</v>
      </c>
      <c r="H742" s="4">
        <v>18</v>
      </c>
      <c r="I742" s="4">
        <v>440</v>
      </c>
    </row>
    <row r="743" spans="1:9" x14ac:dyDescent="0.25">
      <c r="A743">
        <v>2019</v>
      </c>
      <c r="B743">
        <v>3</v>
      </c>
      <c r="C743" t="s">
        <v>47</v>
      </c>
      <c r="D743">
        <v>13</v>
      </c>
      <c r="E743" t="s">
        <v>13</v>
      </c>
      <c r="F743">
        <v>22082010</v>
      </c>
      <c r="G743" t="s">
        <v>11</v>
      </c>
      <c r="H743" s="4">
        <v>231</v>
      </c>
      <c r="I743" s="4">
        <v>2475</v>
      </c>
    </row>
    <row r="744" spans="1:9" x14ac:dyDescent="0.25">
      <c r="A744">
        <v>2019</v>
      </c>
      <c r="B744">
        <v>3</v>
      </c>
      <c r="C744" t="s">
        <v>18</v>
      </c>
      <c r="D744">
        <v>7</v>
      </c>
      <c r="E744" t="s">
        <v>16</v>
      </c>
      <c r="F744">
        <v>22082010</v>
      </c>
      <c r="G744" t="s">
        <v>11</v>
      </c>
      <c r="H744" s="4">
        <v>1016.4</v>
      </c>
      <c r="I744" s="4">
        <v>11010.01</v>
      </c>
    </row>
    <row r="745" spans="1:9" x14ac:dyDescent="0.25">
      <c r="A745">
        <v>2019</v>
      </c>
      <c r="B745">
        <v>3</v>
      </c>
      <c r="C745" t="s">
        <v>54</v>
      </c>
      <c r="D745">
        <v>4</v>
      </c>
      <c r="E745" t="s">
        <v>10</v>
      </c>
      <c r="F745">
        <v>22082010</v>
      </c>
      <c r="G745" t="s">
        <v>11</v>
      </c>
      <c r="H745" s="4">
        <v>6300</v>
      </c>
      <c r="I745" s="4">
        <v>117720.66</v>
      </c>
    </row>
    <row r="746" spans="1:9" x14ac:dyDescent="0.25">
      <c r="A746">
        <v>2019</v>
      </c>
      <c r="B746">
        <v>3</v>
      </c>
      <c r="C746" t="s">
        <v>29</v>
      </c>
      <c r="D746">
        <v>6</v>
      </c>
      <c r="E746" t="s">
        <v>19</v>
      </c>
      <c r="F746">
        <v>22082010</v>
      </c>
      <c r="G746" t="s">
        <v>11</v>
      </c>
      <c r="H746" s="4">
        <v>63</v>
      </c>
      <c r="I746" s="4">
        <v>993.25</v>
      </c>
    </row>
    <row r="747" spans="1:9" x14ac:dyDescent="0.25">
      <c r="A747">
        <v>2019</v>
      </c>
      <c r="B747">
        <v>3</v>
      </c>
      <c r="C747" t="s">
        <v>59</v>
      </c>
      <c r="D747">
        <v>8</v>
      </c>
      <c r="E747" t="s">
        <v>57</v>
      </c>
      <c r="F747">
        <v>22082090</v>
      </c>
      <c r="G747" t="s">
        <v>20</v>
      </c>
      <c r="H747" s="4">
        <v>25000</v>
      </c>
      <c r="I747" s="4">
        <v>118186.1</v>
      </c>
    </row>
    <row r="748" spans="1:9" x14ac:dyDescent="0.25">
      <c r="A748">
        <v>2019</v>
      </c>
      <c r="B748">
        <v>3</v>
      </c>
      <c r="C748" t="s">
        <v>35</v>
      </c>
      <c r="D748">
        <v>4</v>
      </c>
      <c r="E748" t="s">
        <v>10</v>
      </c>
      <c r="F748">
        <v>22082010</v>
      </c>
      <c r="G748" t="s">
        <v>11</v>
      </c>
      <c r="H748" s="4">
        <v>3090</v>
      </c>
      <c r="I748" s="4">
        <v>22000</v>
      </c>
    </row>
    <row r="749" spans="1:9" x14ac:dyDescent="0.25">
      <c r="A749">
        <v>2019</v>
      </c>
      <c r="B749">
        <v>3</v>
      </c>
      <c r="C749" t="s">
        <v>78</v>
      </c>
      <c r="D749">
        <v>4</v>
      </c>
      <c r="E749" t="s">
        <v>10</v>
      </c>
      <c r="F749">
        <v>22082010</v>
      </c>
      <c r="G749" t="s">
        <v>11</v>
      </c>
      <c r="H749" s="4">
        <v>1063.5</v>
      </c>
      <c r="I749" s="4">
        <v>6260.5</v>
      </c>
    </row>
    <row r="750" spans="1:9" x14ac:dyDescent="0.25">
      <c r="A750">
        <v>2019</v>
      </c>
      <c r="B750">
        <v>4</v>
      </c>
      <c r="C750" t="s">
        <v>9</v>
      </c>
      <c r="D750">
        <v>4</v>
      </c>
      <c r="E750" t="s">
        <v>10</v>
      </c>
      <c r="F750">
        <v>22082010</v>
      </c>
      <c r="G750" t="s">
        <v>11</v>
      </c>
      <c r="H750" s="4">
        <v>14433</v>
      </c>
      <c r="I750" s="4">
        <v>71130.570000000007</v>
      </c>
    </row>
    <row r="751" spans="1:9" x14ac:dyDescent="0.25">
      <c r="A751">
        <v>2019</v>
      </c>
      <c r="B751">
        <v>4</v>
      </c>
      <c r="C751" t="s">
        <v>37</v>
      </c>
      <c r="D751">
        <v>4</v>
      </c>
      <c r="E751" t="s">
        <v>10</v>
      </c>
      <c r="F751">
        <v>22082010</v>
      </c>
      <c r="G751" t="s">
        <v>11</v>
      </c>
      <c r="H751" s="4">
        <v>1680</v>
      </c>
      <c r="I751" s="4">
        <v>8127.88</v>
      </c>
    </row>
    <row r="752" spans="1:9" x14ac:dyDescent="0.25">
      <c r="A752">
        <v>2019</v>
      </c>
      <c r="B752">
        <v>4</v>
      </c>
      <c r="C752" t="s">
        <v>66</v>
      </c>
      <c r="D752">
        <v>6</v>
      </c>
      <c r="E752" t="s">
        <v>19</v>
      </c>
      <c r="F752">
        <v>22082010</v>
      </c>
      <c r="G752" t="s">
        <v>11</v>
      </c>
      <c r="H752" s="4">
        <v>25.2</v>
      </c>
      <c r="I752" s="4">
        <v>495</v>
      </c>
    </row>
    <row r="753" spans="1:9" x14ac:dyDescent="0.25">
      <c r="A753">
        <v>2019</v>
      </c>
      <c r="B753">
        <v>4</v>
      </c>
      <c r="C753" t="s">
        <v>15</v>
      </c>
      <c r="D753">
        <v>4</v>
      </c>
      <c r="E753" t="s">
        <v>10</v>
      </c>
      <c r="F753">
        <v>22082010</v>
      </c>
      <c r="G753" t="s">
        <v>11</v>
      </c>
      <c r="H753" s="4">
        <v>504</v>
      </c>
      <c r="I753" s="4">
        <v>2352</v>
      </c>
    </row>
    <row r="754" spans="1:9" x14ac:dyDescent="0.25">
      <c r="A754">
        <v>2019</v>
      </c>
      <c r="B754">
        <v>4</v>
      </c>
      <c r="C754" t="s">
        <v>15</v>
      </c>
      <c r="D754">
        <v>7</v>
      </c>
      <c r="E754" t="s">
        <v>16</v>
      </c>
      <c r="F754">
        <v>22082010</v>
      </c>
      <c r="G754" t="s">
        <v>11</v>
      </c>
      <c r="H754" s="4">
        <v>1713.6</v>
      </c>
      <c r="I754" s="4">
        <v>14875.02</v>
      </c>
    </row>
    <row r="755" spans="1:9" x14ac:dyDescent="0.25">
      <c r="A755">
        <v>2019</v>
      </c>
      <c r="B755">
        <v>4</v>
      </c>
      <c r="C755" t="s">
        <v>26</v>
      </c>
      <c r="D755">
        <v>4</v>
      </c>
      <c r="E755" t="s">
        <v>10</v>
      </c>
      <c r="F755">
        <v>22082010</v>
      </c>
      <c r="G755" t="s">
        <v>11</v>
      </c>
      <c r="H755" s="4">
        <v>270</v>
      </c>
      <c r="I755" s="4">
        <v>1200</v>
      </c>
    </row>
    <row r="756" spans="1:9" x14ac:dyDescent="0.25">
      <c r="A756">
        <v>2019</v>
      </c>
      <c r="B756">
        <v>4</v>
      </c>
      <c r="C756" t="s">
        <v>18</v>
      </c>
      <c r="D756">
        <v>7</v>
      </c>
      <c r="E756" t="s">
        <v>16</v>
      </c>
      <c r="F756">
        <v>22082010</v>
      </c>
      <c r="G756" t="s">
        <v>11</v>
      </c>
      <c r="H756" s="4">
        <v>2024.4</v>
      </c>
      <c r="I756" s="4">
        <v>21704.38</v>
      </c>
    </row>
    <row r="757" spans="1:9" x14ac:dyDescent="0.25">
      <c r="A757">
        <v>2019</v>
      </c>
      <c r="B757">
        <v>4</v>
      </c>
      <c r="C757" t="s">
        <v>18</v>
      </c>
      <c r="D757">
        <v>7</v>
      </c>
      <c r="E757" t="s">
        <v>16</v>
      </c>
      <c r="F757">
        <v>22082090</v>
      </c>
      <c r="G757" t="s">
        <v>20</v>
      </c>
      <c r="H757" s="4">
        <v>336000</v>
      </c>
      <c r="I757" s="4">
        <v>616743.6</v>
      </c>
    </row>
    <row r="758" spans="1:9" x14ac:dyDescent="0.25">
      <c r="A758">
        <v>2019</v>
      </c>
      <c r="B758">
        <v>4</v>
      </c>
      <c r="C758" t="s">
        <v>21</v>
      </c>
      <c r="D758">
        <v>10</v>
      </c>
      <c r="E758" t="s">
        <v>79</v>
      </c>
      <c r="F758">
        <v>22082090</v>
      </c>
      <c r="G758" t="s">
        <v>20</v>
      </c>
      <c r="H758" s="4">
        <v>1620</v>
      </c>
      <c r="I758" s="4">
        <v>21482.17</v>
      </c>
    </row>
    <row r="759" spans="1:9" x14ac:dyDescent="0.25">
      <c r="A759">
        <v>2019</v>
      </c>
      <c r="B759">
        <v>4</v>
      </c>
      <c r="C759" t="s">
        <v>50</v>
      </c>
      <c r="D759">
        <v>7</v>
      </c>
      <c r="E759" t="s">
        <v>16</v>
      </c>
      <c r="F759">
        <v>22082010</v>
      </c>
      <c r="G759" t="s">
        <v>11</v>
      </c>
      <c r="H759" s="4">
        <v>168</v>
      </c>
      <c r="I759" s="4">
        <v>1513</v>
      </c>
    </row>
    <row r="760" spans="1:9" x14ac:dyDescent="0.25">
      <c r="A760">
        <v>2019</v>
      </c>
      <c r="B760">
        <v>4</v>
      </c>
      <c r="C760" t="s">
        <v>22</v>
      </c>
      <c r="D760">
        <v>4</v>
      </c>
      <c r="E760" t="s">
        <v>10</v>
      </c>
      <c r="F760">
        <v>22082010</v>
      </c>
      <c r="G760" t="s">
        <v>11</v>
      </c>
      <c r="H760" s="4">
        <v>1159.2</v>
      </c>
      <c r="I760" s="4">
        <v>8992</v>
      </c>
    </row>
    <row r="761" spans="1:9" x14ac:dyDescent="0.25">
      <c r="A761">
        <v>2019</v>
      </c>
      <c r="B761">
        <v>4</v>
      </c>
      <c r="C761" t="s">
        <v>48</v>
      </c>
      <c r="D761">
        <v>4</v>
      </c>
      <c r="E761" t="s">
        <v>10</v>
      </c>
      <c r="F761">
        <v>22082010</v>
      </c>
      <c r="G761" t="s">
        <v>11</v>
      </c>
      <c r="H761" s="4">
        <v>750</v>
      </c>
      <c r="I761" s="4">
        <v>4902</v>
      </c>
    </row>
    <row r="762" spans="1:9" x14ac:dyDescent="0.25">
      <c r="A762">
        <v>2019</v>
      </c>
      <c r="B762">
        <v>4</v>
      </c>
      <c r="C762" t="s">
        <v>48</v>
      </c>
      <c r="D762">
        <v>5</v>
      </c>
      <c r="E762" t="s">
        <v>71</v>
      </c>
      <c r="F762">
        <v>22082010</v>
      </c>
      <c r="G762" t="s">
        <v>11</v>
      </c>
      <c r="H762" s="4">
        <v>72</v>
      </c>
      <c r="I762" s="4">
        <v>1152</v>
      </c>
    </row>
    <row r="763" spans="1:9" x14ac:dyDescent="0.25">
      <c r="A763">
        <v>2019</v>
      </c>
      <c r="B763">
        <v>4</v>
      </c>
      <c r="C763" t="s">
        <v>28</v>
      </c>
      <c r="D763">
        <v>4</v>
      </c>
      <c r="E763" t="s">
        <v>10</v>
      </c>
      <c r="F763">
        <v>22082010</v>
      </c>
      <c r="G763" t="s">
        <v>11</v>
      </c>
      <c r="H763" s="4">
        <v>421.8</v>
      </c>
      <c r="I763" s="4">
        <v>3520</v>
      </c>
    </row>
    <row r="764" spans="1:9" x14ac:dyDescent="0.25">
      <c r="A764">
        <v>2019</v>
      </c>
      <c r="B764">
        <v>4</v>
      </c>
      <c r="C764" t="s">
        <v>34</v>
      </c>
      <c r="D764">
        <v>4</v>
      </c>
      <c r="E764" t="s">
        <v>10</v>
      </c>
      <c r="F764">
        <v>22082010</v>
      </c>
      <c r="G764" t="s">
        <v>11</v>
      </c>
      <c r="H764" s="4">
        <v>780</v>
      </c>
      <c r="I764" s="4">
        <v>4260</v>
      </c>
    </row>
    <row r="765" spans="1:9" x14ac:dyDescent="0.25">
      <c r="A765">
        <v>2019</v>
      </c>
      <c r="B765">
        <v>4</v>
      </c>
      <c r="C765" t="s">
        <v>41</v>
      </c>
      <c r="D765">
        <v>4</v>
      </c>
      <c r="E765" t="s">
        <v>10</v>
      </c>
      <c r="F765">
        <v>22082010</v>
      </c>
      <c r="G765" t="s">
        <v>11</v>
      </c>
      <c r="H765" s="4">
        <v>495</v>
      </c>
      <c r="I765" s="4">
        <v>2547</v>
      </c>
    </row>
    <row r="766" spans="1:9" x14ac:dyDescent="0.25">
      <c r="A766">
        <v>2019</v>
      </c>
      <c r="B766">
        <v>4</v>
      </c>
      <c r="C766" t="s">
        <v>59</v>
      </c>
      <c r="D766">
        <v>8</v>
      </c>
      <c r="E766" t="s">
        <v>57</v>
      </c>
      <c r="F766">
        <v>22082090</v>
      </c>
      <c r="G766" t="s">
        <v>20</v>
      </c>
      <c r="H766" s="4">
        <v>47000</v>
      </c>
      <c r="I766" s="4">
        <v>217171.46</v>
      </c>
    </row>
    <row r="767" spans="1:9" x14ac:dyDescent="0.25">
      <c r="A767">
        <v>2019</v>
      </c>
      <c r="B767">
        <v>4</v>
      </c>
      <c r="C767" t="s">
        <v>44</v>
      </c>
      <c r="D767">
        <v>13</v>
      </c>
      <c r="E767" t="s">
        <v>13</v>
      </c>
      <c r="F767">
        <v>22082010</v>
      </c>
      <c r="G767" t="s">
        <v>11</v>
      </c>
      <c r="H767" s="4">
        <v>9</v>
      </c>
      <c r="I767" s="4">
        <v>56</v>
      </c>
    </row>
    <row r="768" spans="1:9" x14ac:dyDescent="0.25">
      <c r="A768">
        <v>2019</v>
      </c>
      <c r="B768">
        <v>5</v>
      </c>
      <c r="C768" t="s">
        <v>15</v>
      </c>
      <c r="D768">
        <v>7</v>
      </c>
      <c r="E768" t="s">
        <v>16</v>
      </c>
      <c r="F768">
        <v>22082010</v>
      </c>
      <c r="G768" t="s">
        <v>11</v>
      </c>
      <c r="H768" s="4">
        <v>3376.8</v>
      </c>
      <c r="I768" s="4">
        <v>25341.26</v>
      </c>
    </row>
    <row r="769" spans="1:9" x14ac:dyDescent="0.25">
      <c r="A769">
        <v>2019</v>
      </c>
      <c r="B769">
        <v>5</v>
      </c>
      <c r="C769" t="s">
        <v>47</v>
      </c>
      <c r="D769">
        <v>13</v>
      </c>
      <c r="E769" t="s">
        <v>13</v>
      </c>
      <c r="F769">
        <v>22082010</v>
      </c>
      <c r="G769" t="s">
        <v>11</v>
      </c>
      <c r="H769" s="4">
        <v>126</v>
      </c>
      <c r="I769" s="4">
        <v>1350</v>
      </c>
    </row>
    <row r="770" spans="1:9" x14ac:dyDescent="0.25">
      <c r="A770">
        <v>2019</v>
      </c>
      <c r="B770">
        <v>5</v>
      </c>
      <c r="C770" t="s">
        <v>21</v>
      </c>
      <c r="D770">
        <v>4</v>
      </c>
      <c r="E770" t="s">
        <v>10</v>
      </c>
      <c r="F770">
        <v>22082010</v>
      </c>
      <c r="G770" t="s">
        <v>11</v>
      </c>
      <c r="H770" s="4">
        <v>25231.5</v>
      </c>
      <c r="I770" s="4">
        <v>145428.79999999999</v>
      </c>
    </row>
    <row r="771" spans="1:9" x14ac:dyDescent="0.25">
      <c r="A771">
        <v>2019</v>
      </c>
      <c r="B771">
        <v>5</v>
      </c>
      <c r="C771" t="s">
        <v>50</v>
      </c>
      <c r="D771">
        <v>7</v>
      </c>
      <c r="E771" t="s">
        <v>16</v>
      </c>
      <c r="F771">
        <v>22082010</v>
      </c>
      <c r="G771" t="s">
        <v>11</v>
      </c>
      <c r="H771" s="4">
        <v>168</v>
      </c>
      <c r="I771" s="4">
        <v>1499.16</v>
      </c>
    </row>
    <row r="772" spans="1:9" x14ac:dyDescent="0.25">
      <c r="A772">
        <v>2019</v>
      </c>
      <c r="B772">
        <v>5</v>
      </c>
      <c r="C772" t="s">
        <v>68</v>
      </c>
      <c r="D772">
        <v>6</v>
      </c>
      <c r="E772" t="s">
        <v>19</v>
      </c>
      <c r="F772">
        <v>22082010</v>
      </c>
      <c r="G772" t="s">
        <v>11</v>
      </c>
      <c r="H772" s="4">
        <v>126</v>
      </c>
      <c r="I772" s="4">
        <v>1539.32</v>
      </c>
    </row>
    <row r="773" spans="1:9" x14ac:dyDescent="0.25">
      <c r="A773">
        <v>2019</v>
      </c>
      <c r="B773">
        <v>5</v>
      </c>
      <c r="C773" t="s">
        <v>65</v>
      </c>
      <c r="D773">
        <v>4</v>
      </c>
      <c r="E773" t="s">
        <v>10</v>
      </c>
      <c r="F773">
        <v>22082010</v>
      </c>
      <c r="G773" t="s">
        <v>11</v>
      </c>
      <c r="H773" s="4">
        <v>630</v>
      </c>
      <c r="I773" s="4">
        <v>6300</v>
      </c>
    </row>
    <row r="774" spans="1:9" x14ac:dyDescent="0.25">
      <c r="A774">
        <v>2019</v>
      </c>
      <c r="B774">
        <v>5</v>
      </c>
      <c r="C774" t="s">
        <v>24</v>
      </c>
      <c r="D774">
        <v>20</v>
      </c>
      <c r="E774" t="s">
        <v>58</v>
      </c>
      <c r="F774">
        <v>22082010</v>
      </c>
      <c r="G774" t="s">
        <v>11</v>
      </c>
      <c r="H774" s="4">
        <v>7506</v>
      </c>
      <c r="I774" s="4">
        <v>39032.31</v>
      </c>
    </row>
    <row r="775" spans="1:9" x14ac:dyDescent="0.25">
      <c r="A775">
        <v>2019</v>
      </c>
      <c r="B775">
        <v>5</v>
      </c>
      <c r="C775" t="s">
        <v>41</v>
      </c>
      <c r="D775">
        <v>4</v>
      </c>
      <c r="E775" t="s">
        <v>10</v>
      </c>
      <c r="F775">
        <v>22082010</v>
      </c>
      <c r="G775" t="s">
        <v>11</v>
      </c>
      <c r="H775" s="4">
        <v>6423</v>
      </c>
      <c r="I775" s="4">
        <v>72790</v>
      </c>
    </row>
    <row r="776" spans="1:9" x14ac:dyDescent="0.25">
      <c r="A776">
        <v>2019</v>
      </c>
      <c r="B776">
        <v>5</v>
      </c>
      <c r="C776" t="s">
        <v>59</v>
      </c>
      <c r="D776">
        <v>8</v>
      </c>
      <c r="E776" t="s">
        <v>57</v>
      </c>
      <c r="F776">
        <v>22082090</v>
      </c>
      <c r="G776" t="s">
        <v>20</v>
      </c>
      <c r="H776" s="4">
        <v>68700</v>
      </c>
      <c r="I776" s="4">
        <v>326686.53000000003</v>
      </c>
    </row>
    <row r="777" spans="1:9" x14ac:dyDescent="0.25">
      <c r="A777">
        <v>2019</v>
      </c>
      <c r="B777">
        <v>5</v>
      </c>
      <c r="C777" t="s">
        <v>36</v>
      </c>
      <c r="D777">
        <v>4</v>
      </c>
      <c r="E777" t="s">
        <v>10</v>
      </c>
      <c r="F777">
        <v>22082010</v>
      </c>
      <c r="G777" t="s">
        <v>11</v>
      </c>
      <c r="H777" s="4">
        <v>2100</v>
      </c>
      <c r="I777" s="4">
        <v>14280</v>
      </c>
    </row>
    <row r="778" spans="1:9" x14ac:dyDescent="0.25">
      <c r="A778">
        <v>2019</v>
      </c>
      <c r="B778">
        <v>5</v>
      </c>
      <c r="C778" t="s">
        <v>85</v>
      </c>
      <c r="D778">
        <v>6</v>
      </c>
      <c r="E778" t="s">
        <v>19</v>
      </c>
      <c r="F778">
        <v>22082010</v>
      </c>
      <c r="G778" t="s">
        <v>11</v>
      </c>
      <c r="H778" s="4">
        <v>924</v>
      </c>
      <c r="I778" s="4">
        <v>14576.69</v>
      </c>
    </row>
    <row r="779" spans="1:9" x14ac:dyDescent="0.25">
      <c r="A779">
        <v>2019</v>
      </c>
      <c r="B779">
        <v>6</v>
      </c>
      <c r="C779" t="s">
        <v>9</v>
      </c>
      <c r="D779">
        <v>8</v>
      </c>
      <c r="E779" t="s">
        <v>57</v>
      </c>
      <c r="F779">
        <v>22082090</v>
      </c>
      <c r="G779" t="s">
        <v>20</v>
      </c>
      <c r="H779" s="4">
        <v>21900</v>
      </c>
      <c r="I779" s="4">
        <v>142506.46</v>
      </c>
    </row>
    <row r="780" spans="1:9" x14ac:dyDescent="0.25">
      <c r="A780">
        <v>2019</v>
      </c>
      <c r="B780">
        <v>6</v>
      </c>
      <c r="C780" t="s">
        <v>31</v>
      </c>
      <c r="D780">
        <v>13</v>
      </c>
      <c r="E780" t="s">
        <v>13</v>
      </c>
      <c r="F780">
        <v>22082010</v>
      </c>
      <c r="G780" t="s">
        <v>11</v>
      </c>
      <c r="H780" s="4">
        <v>512</v>
      </c>
      <c r="I780" s="4">
        <v>2476</v>
      </c>
    </row>
    <row r="781" spans="1:9" x14ac:dyDescent="0.25">
      <c r="A781">
        <v>2019</v>
      </c>
      <c r="B781">
        <v>6</v>
      </c>
      <c r="C781" t="s">
        <v>37</v>
      </c>
      <c r="D781">
        <v>4</v>
      </c>
      <c r="E781" t="s">
        <v>10</v>
      </c>
      <c r="F781">
        <v>22082010</v>
      </c>
      <c r="G781" t="s">
        <v>11</v>
      </c>
      <c r="H781" s="4">
        <v>957.6</v>
      </c>
      <c r="I781" s="4">
        <v>6641.96</v>
      </c>
    </row>
    <row r="782" spans="1:9" x14ac:dyDescent="0.25">
      <c r="A782">
        <v>2019</v>
      </c>
      <c r="B782">
        <v>6</v>
      </c>
      <c r="C782" t="s">
        <v>15</v>
      </c>
      <c r="D782">
        <v>4</v>
      </c>
      <c r="E782" t="s">
        <v>10</v>
      </c>
      <c r="F782">
        <v>22082010</v>
      </c>
      <c r="G782" t="s">
        <v>11</v>
      </c>
      <c r="H782" s="4">
        <v>732</v>
      </c>
      <c r="I782" s="4">
        <v>5910.24</v>
      </c>
    </row>
    <row r="783" spans="1:9" x14ac:dyDescent="0.25">
      <c r="A783">
        <v>2019</v>
      </c>
      <c r="B783">
        <v>6</v>
      </c>
      <c r="C783" t="s">
        <v>15</v>
      </c>
      <c r="D783">
        <v>7</v>
      </c>
      <c r="E783" t="s">
        <v>16</v>
      </c>
      <c r="F783">
        <v>22082010</v>
      </c>
      <c r="G783" t="s">
        <v>11</v>
      </c>
      <c r="H783" s="4">
        <v>2116.8000000000002</v>
      </c>
      <c r="I783" s="4">
        <v>18915.490000000002</v>
      </c>
    </row>
    <row r="784" spans="1:9" x14ac:dyDescent="0.25">
      <c r="A784">
        <v>2019</v>
      </c>
      <c r="B784">
        <v>6</v>
      </c>
      <c r="C784" t="s">
        <v>26</v>
      </c>
      <c r="D784">
        <v>4</v>
      </c>
      <c r="E784" t="s">
        <v>10</v>
      </c>
      <c r="F784">
        <v>22082010</v>
      </c>
      <c r="G784" t="s">
        <v>11</v>
      </c>
      <c r="H784" s="4">
        <v>3150</v>
      </c>
      <c r="I784" s="4">
        <v>20000</v>
      </c>
    </row>
    <row r="785" spans="1:9" x14ac:dyDescent="0.25">
      <c r="A785">
        <v>2019</v>
      </c>
      <c r="B785">
        <v>6</v>
      </c>
      <c r="C785" t="s">
        <v>38</v>
      </c>
      <c r="D785">
        <v>6</v>
      </c>
      <c r="E785" t="s">
        <v>19</v>
      </c>
      <c r="F785">
        <v>22082010</v>
      </c>
      <c r="G785" t="s">
        <v>11</v>
      </c>
      <c r="H785" s="4">
        <v>67.5</v>
      </c>
      <c r="I785" s="4">
        <v>900</v>
      </c>
    </row>
    <row r="786" spans="1:9" x14ac:dyDescent="0.25">
      <c r="A786">
        <v>2019</v>
      </c>
      <c r="B786">
        <v>6</v>
      </c>
      <c r="C786" t="s">
        <v>47</v>
      </c>
      <c r="D786">
        <v>6</v>
      </c>
      <c r="E786" t="s">
        <v>19</v>
      </c>
      <c r="F786">
        <v>22082010</v>
      </c>
      <c r="G786" t="s">
        <v>11</v>
      </c>
      <c r="H786" s="4">
        <v>105</v>
      </c>
      <c r="I786" s="4">
        <v>1125</v>
      </c>
    </row>
    <row r="787" spans="1:9" x14ac:dyDescent="0.25">
      <c r="A787">
        <v>2019</v>
      </c>
      <c r="B787">
        <v>6</v>
      </c>
      <c r="C787" t="s">
        <v>18</v>
      </c>
      <c r="D787">
        <v>7</v>
      </c>
      <c r="E787" t="s">
        <v>16</v>
      </c>
      <c r="F787">
        <v>22082010</v>
      </c>
      <c r="G787" t="s">
        <v>11</v>
      </c>
      <c r="H787" s="4">
        <v>512.4</v>
      </c>
      <c r="I787" s="4">
        <v>5434.3</v>
      </c>
    </row>
    <row r="788" spans="1:9" x14ac:dyDescent="0.25">
      <c r="A788">
        <v>2019</v>
      </c>
      <c r="B788">
        <v>6</v>
      </c>
      <c r="C788" t="s">
        <v>21</v>
      </c>
      <c r="D788">
        <v>7</v>
      </c>
      <c r="E788" t="s">
        <v>16</v>
      </c>
      <c r="F788">
        <v>22082010</v>
      </c>
      <c r="G788" t="s">
        <v>11</v>
      </c>
      <c r="H788" s="4">
        <v>2250</v>
      </c>
      <c r="I788" s="4">
        <v>25000</v>
      </c>
    </row>
    <row r="789" spans="1:9" x14ac:dyDescent="0.25">
      <c r="A789">
        <v>2019</v>
      </c>
      <c r="B789">
        <v>6</v>
      </c>
      <c r="C789" t="s">
        <v>21</v>
      </c>
      <c r="D789">
        <v>13</v>
      </c>
      <c r="E789" t="s">
        <v>13</v>
      </c>
      <c r="F789">
        <v>22082010</v>
      </c>
      <c r="G789" t="s">
        <v>11</v>
      </c>
      <c r="H789" s="4">
        <v>11124</v>
      </c>
      <c r="I789" s="4">
        <v>70704</v>
      </c>
    </row>
    <row r="790" spans="1:9" x14ac:dyDescent="0.25">
      <c r="A790">
        <v>2019</v>
      </c>
      <c r="B790">
        <v>6</v>
      </c>
      <c r="C790" t="s">
        <v>22</v>
      </c>
      <c r="D790">
        <v>6</v>
      </c>
      <c r="E790" t="s">
        <v>19</v>
      </c>
      <c r="F790">
        <v>22082010</v>
      </c>
      <c r="G790" t="s">
        <v>11</v>
      </c>
      <c r="H790" s="4">
        <v>16.8</v>
      </c>
      <c r="I790" s="4">
        <v>293.99</v>
      </c>
    </row>
    <row r="791" spans="1:9" x14ac:dyDescent="0.25">
      <c r="A791">
        <v>2019</v>
      </c>
      <c r="B791">
        <v>6</v>
      </c>
      <c r="C791" t="s">
        <v>22</v>
      </c>
      <c r="D791">
        <v>10</v>
      </c>
      <c r="E791" t="s">
        <v>79</v>
      </c>
      <c r="F791">
        <v>22082090</v>
      </c>
      <c r="G791" t="s">
        <v>20</v>
      </c>
      <c r="H791" s="4">
        <v>806.4</v>
      </c>
      <c r="I791" s="4">
        <v>11061.28</v>
      </c>
    </row>
    <row r="792" spans="1:9" x14ac:dyDescent="0.25">
      <c r="A792">
        <v>2019</v>
      </c>
      <c r="B792">
        <v>6</v>
      </c>
      <c r="C792" t="s">
        <v>40</v>
      </c>
      <c r="D792">
        <v>7</v>
      </c>
      <c r="E792" t="s">
        <v>16</v>
      </c>
      <c r="F792">
        <v>22082010</v>
      </c>
      <c r="G792" t="s">
        <v>11</v>
      </c>
      <c r="H792" s="4">
        <v>840</v>
      </c>
      <c r="I792" s="4">
        <v>10000</v>
      </c>
    </row>
    <row r="793" spans="1:9" x14ac:dyDescent="0.25">
      <c r="A793">
        <v>2019</v>
      </c>
      <c r="B793">
        <v>6</v>
      </c>
      <c r="C793" t="s">
        <v>29</v>
      </c>
      <c r="D793">
        <v>4</v>
      </c>
      <c r="E793" t="s">
        <v>10</v>
      </c>
      <c r="F793">
        <v>22082010</v>
      </c>
      <c r="G793" t="s">
        <v>11</v>
      </c>
      <c r="H793" s="4">
        <v>5940</v>
      </c>
      <c r="I793" s="4">
        <v>31720.74</v>
      </c>
    </row>
    <row r="794" spans="1:9" x14ac:dyDescent="0.25">
      <c r="A794">
        <v>2019</v>
      </c>
      <c r="B794">
        <v>6</v>
      </c>
      <c r="C794" t="s">
        <v>30</v>
      </c>
      <c r="D794">
        <v>7</v>
      </c>
      <c r="E794" t="s">
        <v>16</v>
      </c>
      <c r="F794">
        <v>22082010</v>
      </c>
      <c r="G794" t="s">
        <v>11</v>
      </c>
      <c r="H794" s="4">
        <v>252</v>
      </c>
      <c r="I794" s="4">
        <v>1413.36</v>
      </c>
    </row>
    <row r="795" spans="1:9" x14ac:dyDescent="0.25">
      <c r="A795">
        <v>2019</v>
      </c>
      <c r="B795">
        <v>6</v>
      </c>
      <c r="C795" t="s">
        <v>61</v>
      </c>
      <c r="D795">
        <v>4</v>
      </c>
      <c r="E795" t="s">
        <v>10</v>
      </c>
      <c r="F795">
        <v>22082010</v>
      </c>
      <c r="G795" t="s">
        <v>11</v>
      </c>
      <c r="H795" s="4">
        <v>4216.8599999999997</v>
      </c>
      <c r="I795" s="4">
        <v>33185.4</v>
      </c>
    </row>
    <row r="796" spans="1:9" x14ac:dyDescent="0.25">
      <c r="A796">
        <v>2019</v>
      </c>
      <c r="B796">
        <v>7</v>
      </c>
      <c r="C796" t="s">
        <v>9</v>
      </c>
      <c r="D796">
        <v>13</v>
      </c>
      <c r="E796" t="s">
        <v>13</v>
      </c>
      <c r="F796">
        <v>22082010</v>
      </c>
      <c r="G796" t="s">
        <v>11</v>
      </c>
      <c r="H796" s="4">
        <v>300</v>
      </c>
      <c r="I796" s="4">
        <v>1420.91</v>
      </c>
    </row>
    <row r="797" spans="1:9" x14ac:dyDescent="0.25">
      <c r="A797">
        <v>2019</v>
      </c>
      <c r="B797">
        <v>7</v>
      </c>
      <c r="C797" t="s">
        <v>12</v>
      </c>
      <c r="D797">
        <v>4</v>
      </c>
      <c r="E797" t="s">
        <v>10</v>
      </c>
      <c r="F797">
        <v>22082010</v>
      </c>
      <c r="G797" t="s">
        <v>11</v>
      </c>
      <c r="H797" s="4">
        <v>14040</v>
      </c>
      <c r="I797" s="4">
        <v>78624</v>
      </c>
    </row>
    <row r="798" spans="1:9" x14ac:dyDescent="0.25">
      <c r="A798">
        <v>2019</v>
      </c>
      <c r="B798">
        <v>7</v>
      </c>
      <c r="C798" t="s">
        <v>31</v>
      </c>
      <c r="D798">
        <v>4</v>
      </c>
      <c r="E798" t="s">
        <v>10</v>
      </c>
      <c r="F798">
        <v>22082010</v>
      </c>
      <c r="G798" t="s">
        <v>11</v>
      </c>
      <c r="H798" s="4">
        <v>495</v>
      </c>
      <c r="I798" s="4">
        <v>3110</v>
      </c>
    </row>
    <row r="799" spans="1:9" x14ac:dyDescent="0.25">
      <c r="A799">
        <v>2019</v>
      </c>
      <c r="B799">
        <v>7</v>
      </c>
      <c r="C799" t="s">
        <v>31</v>
      </c>
      <c r="D799">
        <v>13</v>
      </c>
      <c r="E799" t="s">
        <v>13</v>
      </c>
      <c r="F799">
        <v>22082010</v>
      </c>
      <c r="G799" t="s">
        <v>11</v>
      </c>
      <c r="H799" s="4">
        <v>9</v>
      </c>
      <c r="I799" s="4">
        <v>157.18</v>
      </c>
    </row>
    <row r="800" spans="1:9" x14ac:dyDescent="0.25">
      <c r="A800">
        <v>2019</v>
      </c>
      <c r="B800">
        <v>7</v>
      </c>
      <c r="C800" t="s">
        <v>37</v>
      </c>
      <c r="D800">
        <v>13</v>
      </c>
      <c r="E800" t="s">
        <v>13</v>
      </c>
      <c r="F800">
        <v>22082010</v>
      </c>
      <c r="G800" t="s">
        <v>11</v>
      </c>
      <c r="H800" s="4">
        <v>504.96</v>
      </c>
      <c r="I800" s="4">
        <v>2644</v>
      </c>
    </row>
    <row r="801" spans="1:9" x14ac:dyDescent="0.25">
      <c r="A801">
        <v>2019</v>
      </c>
      <c r="B801">
        <v>7</v>
      </c>
      <c r="C801" t="s">
        <v>25</v>
      </c>
      <c r="D801">
        <v>4</v>
      </c>
      <c r="E801" t="s">
        <v>10</v>
      </c>
      <c r="F801">
        <v>22082010</v>
      </c>
      <c r="G801" t="s">
        <v>11</v>
      </c>
      <c r="H801" s="4">
        <v>7500</v>
      </c>
      <c r="I801" s="4">
        <v>40500</v>
      </c>
    </row>
    <row r="802" spans="1:9" x14ac:dyDescent="0.25">
      <c r="A802">
        <v>2019</v>
      </c>
      <c r="B802">
        <v>7</v>
      </c>
      <c r="C802" t="s">
        <v>15</v>
      </c>
      <c r="D802">
        <v>7</v>
      </c>
      <c r="E802" t="s">
        <v>16</v>
      </c>
      <c r="F802">
        <v>22082010</v>
      </c>
      <c r="G802" t="s">
        <v>11</v>
      </c>
      <c r="H802" s="4">
        <v>4636.8</v>
      </c>
      <c r="I802" s="4">
        <v>39235.97</v>
      </c>
    </row>
    <row r="803" spans="1:9" x14ac:dyDescent="0.25">
      <c r="A803">
        <v>2019</v>
      </c>
      <c r="B803">
        <v>7</v>
      </c>
      <c r="C803" t="s">
        <v>26</v>
      </c>
      <c r="D803">
        <v>4</v>
      </c>
      <c r="E803" t="s">
        <v>10</v>
      </c>
      <c r="F803">
        <v>22082010</v>
      </c>
      <c r="G803" t="s">
        <v>11</v>
      </c>
      <c r="H803" s="4">
        <v>540</v>
      </c>
      <c r="I803" s="4">
        <v>9000</v>
      </c>
    </row>
    <row r="804" spans="1:9" x14ac:dyDescent="0.25">
      <c r="A804">
        <v>2019</v>
      </c>
      <c r="B804">
        <v>7</v>
      </c>
      <c r="C804" t="s">
        <v>38</v>
      </c>
      <c r="D804">
        <v>4</v>
      </c>
      <c r="E804" t="s">
        <v>10</v>
      </c>
      <c r="F804">
        <v>22082010</v>
      </c>
      <c r="G804" t="s">
        <v>11</v>
      </c>
      <c r="H804" s="4">
        <v>780</v>
      </c>
      <c r="I804" s="4">
        <v>5140</v>
      </c>
    </row>
    <row r="805" spans="1:9" x14ac:dyDescent="0.25">
      <c r="A805">
        <v>2019</v>
      </c>
      <c r="B805">
        <v>7</v>
      </c>
      <c r="C805" t="s">
        <v>46</v>
      </c>
      <c r="D805">
        <v>4</v>
      </c>
      <c r="E805" t="s">
        <v>10</v>
      </c>
      <c r="F805">
        <v>22082010</v>
      </c>
      <c r="G805" t="s">
        <v>11</v>
      </c>
      <c r="H805" s="4">
        <v>990</v>
      </c>
      <c r="I805" s="4">
        <v>4160</v>
      </c>
    </row>
    <row r="806" spans="1:9" x14ac:dyDescent="0.25">
      <c r="A806">
        <v>2019</v>
      </c>
      <c r="B806">
        <v>7</v>
      </c>
      <c r="C806" t="s">
        <v>47</v>
      </c>
      <c r="D806">
        <v>6</v>
      </c>
      <c r="E806" t="s">
        <v>19</v>
      </c>
      <c r="F806">
        <v>22082010</v>
      </c>
      <c r="G806" t="s">
        <v>11</v>
      </c>
      <c r="H806" s="4">
        <v>126</v>
      </c>
      <c r="I806" s="4">
        <v>1800</v>
      </c>
    </row>
    <row r="807" spans="1:9" x14ac:dyDescent="0.25">
      <c r="A807">
        <v>2019</v>
      </c>
      <c r="B807">
        <v>7</v>
      </c>
      <c r="C807" t="s">
        <v>21</v>
      </c>
      <c r="D807">
        <v>13</v>
      </c>
      <c r="E807" t="s">
        <v>13</v>
      </c>
      <c r="F807">
        <v>22082010</v>
      </c>
      <c r="G807" t="s">
        <v>11</v>
      </c>
      <c r="H807" s="4">
        <v>42</v>
      </c>
      <c r="I807" s="4">
        <v>640</v>
      </c>
    </row>
    <row r="808" spans="1:9" x14ac:dyDescent="0.25">
      <c r="A808">
        <v>2019</v>
      </c>
      <c r="B808">
        <v>7</v>
      </c>
      <c r="C808" t="s">
        <v>22</v>
      </c>
      <c r="D808">
        <v>6</v>
      </c>
      <c r="E808" t="s">
        <v>19</v>
      </c>
      <c r="F808">
        <v>22082010</v>
      </c>
      <c r="G808" t="s">
        <v>11</v>
      </c>
      <c r="H808" s="4">
        <v>21</v>
      </c>
      <c r="I808" s="4">
        <v>375.21</v>
      </c>
    </row>
    <row r="809" spans="1:9" x14ac:dyDescent="0.25">
      <c r="A809">
        <v>2019</v>
      </c>
      <c r="B809">
        <v>7</v>
      </c>
      <c r="C809" t="s">
        <v>51</v>
      </c>
      <c r="D809">
        <v>4</v>
      </c>
      <c r="E809" t="s">
        <v>10</v>
      </c>
      <c r="F809">
        <v>22082010</v>
      </c>
      <c r="G809" t="s">
        <v>11</v>
      </c>
      <c r="H809" s="4">
        <v>680.4</v>
      </c>
      <c r="I809" s="4">
        <v>4162.4399999999996</v>
      </c>
    </row>
    <row r="810" spans="1:9" x14ac:dyDescent="0.25">
      <c r="A810">
        <v>2019</v>
      </c>
      <c r="B810">
        <v>7</v>
      </c>
      <c r="C810" t="s">
        <v>33</v>
      </c>
      <c r="D810">
        <v>4</v>
      </c>
      <c r="E810" t="s">
        <v>10</v>
      </c>
      <c r="F810">
        <v>22082010</v>
      </c>
      <c r="G810" t="s">
        <v>11</v>
      </c>
      <c r="H810" s="4">
        <v>540</v>
      </c>
      <c r="I810" s="4">
        <v>2520</v>
      </c>
    </row>
    <row r="811" spans="1:9" x14ac:dyDescent="0.25">
      <c r="A811">
        <v>2019</v>
      </c>
      <c r="B811">
        <v>7</v>
      </c>
      <c r="C811" t="s">
        <v>29</v>
      </c>
      <c r="D811">
        <v>6</v>
      </c>
      <c r="E811" t="s">
        <v>19</v>
      </c>
      <c r="F811">
        <v>22082010</v>
      </c>
      <c r="G811" t="s">
        <v>11</v>
      </c>
      <c r="H811" s="4">
        <v>252</v>
      </c>
      <c r="I811" s="4">
        <v>2132.25</v>
      </c>
    </row>
    <row r="812" spans="1:9" x14ac:dyDescent="0.25">
      <c r="A812">
        <v>2019</v>
      </c>
      <c r="B812">
        <v>7</v>
      </c>
      <c r="C812" t="s">
        <v>59</v>
      </c>
      <c r="D812">
        <v>16</v>
      </c>
      <c r="E812" t="s">
        <v>92</v>
      </c>
      <c r="F812">
        <v>22082090</v>
      </c>
      <c r="G812" t="s">
        <v>20</v>
      </c>
      <c r="H812" s="4">
        <v>46900</v>
      </c>
      <c r="I812" s="4">
        <v>236741.84</v>
      </c>
    </row>
    <row r="813" spans="1:9" x14ac:dyDescent="0.25">
      <c r="A813">
        <v>2019</v>
      </c>
      <c r="B813">
        <v>7</v>
      </c>
      <c r="C813" t="s">
        <v>56</v>
      </c>
      <c r="D813">
        <v>4</v>
      </c>
      <c r="E813" t="s">
        <v>10</v>
      </c>
      <c r="F813">
        <v>22082010</v>
      </c>
      <c r="G813" t="s">
        <v>11</v>
      </c>
      <c r="H813" s="4">
        <v>504</v>
      </c>
      <c r="I813" s="4">
        <v>2352</v>
      </c>
    </row>
    <row r="814" spans="1:9" x14ac:dyDescent="0.25">
      <c r="A814">
        <v>2019</v>
      </c>
      <c r="B814">
        <v>7</v>
      </c>
      <c r="C814" t="s">
        <v>78</v>
      </c>
      <c r="D814">
        <v>4</v>
      </c>
      <c r="E814" t="s">
        <v>10</v>
      </c>
      <c r="F814">
        <v>22082010</v>
      </c>
      <c r="G814" t="s">
        <v>11</v>
      </c>
      <c r="H814" s="4">
        <v>903.75</v>
      </c>
      <c r="I814" s="4">
        <v>6526.5</v>
      </c>
    </row>
    <row r="815" spans="1:9" x14ac:dyDescent="0.25">
      <c r="A815">
        <v>2019</v>
      </c>
      <c r="B815">
        <v>7</v>
      </c>
      <c r="C815" t="s">
        <v>44</v>
      </c>
      <c r="D815">
        <v>13</v>
      </c>
      <c r="E815" t="s">
        <v>13</v>
      </c>
      <c r="F815">
        <v>22082010</v>
      </c>
      <c r="G815" t="s">
        <v>11</v>
      </c>
      <c r="H815" s="4">
        <v>810</v>
      </c>
      <c r="I815" s="4">
        <v>7411.2</v>
      </c>
    </row>
    <row r="816" spans="1:9" x14ac:dyDescent="0.25">
      <c r="A816">
        <v>2019</v>
      </c>
      <c r="B816">
        <v>7</v>
      </c>
      <c r="C816" t="s">
        <v>81</v>
      </c>
      <c r="D816">
        <v>7</v>
      </c>
      <c r="E816" t="s">
        <v>16</v>
      </c>
      <c r="F816">
        <v>22082010</v>
      </c>
      <c r="G816" t="s">
        <v>11</v>
      </c>
      <c r="H816" s="4">
        <v>33.6</v>
      </c>
      <c r="I816" s="4">
        <v>400</v>
      </c>
    </row>
    <row r="817" spans="1:9" x14ac:dyDescent="0.25">
      <c r="A817">
        <v>2019</v>
      </c>
      <c r="B817">
        <v>8</v>
      </c>
      <c r="C817" t="s">
        <v>9</v>
      </c>
      <c r="D817">
        <v>4</v>
      </c>
      <c r="E817" t="s">
        <v>10</v>
      </c>
      <c r="F817">
        <v>22082010</v>
      </c>
      <c r="G817" t="s">
        <v>11</v>
      </c>
      <c r="H817" s="4">
        <v>10080</v>
      </c>
      <c r="I817" s="4">
        <v>50865</v>
      </c>
    </row>
    <row r="818" spans="1:9" x14ac:dyDescent="0.25">
      <c r="A818">
        <v>2019</v>
      </c>
      <c r="B818">
        <v>8</v>
      </c>
      <c r="C818" t="s">
        <v>9</v>
      </c>
      <c r="D818">
        <v>8</v>
      </c>
      <c r="E818" t="s">
        <v>57</v>
      </c>
      <c r="F818">
        <v>22082090</v>
      </c>
      <c r="G818" t="s">
        <v>20</v>
      </c>
      <c r="H818" s="4">
        <v>47000</v>
      </c>
      <c r="I818" s="4">
        <v>279996.65999999997</v>
      </c>
    </row>
    <row r="819" spans="1:9" x14ac:dyDescent="0.25">
      <c r="A819">
        <v>2019</v>
      </c>
      <c r="B819">
        <v>8</v>
      </c>
      <c r="C819" t="s">
        <v>37</v>
      </c>
      <c r="D819">
        <v>6</v>
      </c>
      <c r="E819" t="s">
        <v>19</v>
      </c>
      <c r="F819">
        <v>22082010</v>
      </c>
      <c r="G819" t="s">
        <v>11</v>
      </c>
      <c r="H819" s="4">
        <v>126</v>
      </c>
      <c r="I819" s="4">
        <v>2005.57</v>
      </c>
    </row>
    <row r="820" spans="1:9" x14ac:dyDescent="0.25">
      <c r="A820">
        <v>2019</v>
      </c>
      <c r="B820">
        <v>8</v>
      </c>
      <c r="C820" t="s">
        <v>15</v>
      </c>
      <c r="D820">
        <v>4</v>
      </c>
      <c r="E820" t="s">
        <v>10</v>
      </c>
      <c r="F820">
        <v>22082010</v>
      </c>
      <c r="G820" t="s">
        <v>11</v>
      </c>
      <c r="H820" s="4">
        <v>2133</v>
      </c>
      <c r="I820" s="4">
        <v>11481.4</v>
      </c>
    </row>
    <row r="821" spans="1:9" x14ac:dyDescent="0.25">
      <c r="A821">
        <v>2019</v>
      </c>
      <c r="B821">
        <v>8</v>
      </c>
      <c r="C821" t="s">
        <v>15</v>
      </c>
      <c r="D821">
        <v>7</v>
      </c>
      <c r="E821" t="s">
        <v>16</v>
      </c>
      <c r="F821">
        <v>22082010</v>
      </c>
      <c r="G821" t="s">
        <v>11</v>
      </c>
      <c r="H821" s="4">
        <v>470.4</v>
      </c>
      <c r="I821" s="4">
        <v>3404.77</v>
      </c>
    </row>
    <row r="822" spans="1:9" x14ac:dyDescent="0.25">
      <c r="A822">
        <v>2019</v>
      </c>
      <c r="B822">
        <v>8</v>
      </c>
      <c r="C822" t="s">
        <v>26</v>
      </c>
      <c r="D822">
        <v>4</v>
      </c>
      <c r="E822" t="s">
        <v>10</v>
      </c>
      <c r="F822">
        <v>22082010</v>
      </c>
      <c r="G822" t="s">
        <v>11</v>
      </c>
      <c r="H822" s="4">
        <v>1620</v>
      </c>
      <c r="I822" s="4">
        <v>8730</v>
      </c>
    </row>
    <row r="823" spans="1:9" x14ac:dyDescent="0.25">
      <c r="A823">
        <v>2019</v>
      </c>
      <c r="B823">
        <v>8</v>
      </c>
      <c r="C823" t="s">
        <v>45</v>
      </c>
      <c r="D823">
        <v>13</v>
      </c>
      <c r="E823" t="s">
        <v>13</v>
      </c>
      <c r="F823">
        <v>22082010</v>
      </c>
      <c r="G823" t="s">
        <v>11</v>
      </c>
      <c r="H823" s="4">
        <v>42</v>
      </c>
      <c r="I823" s="4">
        <v>300</v>
      </c>
    </row>
    <row r="824" spans="1:9" x14ac:dyDescent="0.25">
      <c r="A824">
        <v>2019</v>
      </c>
      <c r="B824">
        <v>8</v>
      </c>
      <c r="C824" t="s">
        <v>64</v>
      </c>
      <c r="D824">
        <v>4</v>
      </c>
      <c r="E824" t="s">
        <v>10</v>
      </c>
      <c r="F824">
        <v>22082010</v>
      </c>
      <c r="G824" t="s">
        <v>11</v>
      </c>
      <c r="H824" s="4">
        <v>123.45</v>
      </c>
      <c r="I824" s="4">
        <v>1080</v>
      </c>
    </row>
    <row r="825" spans="1:9" x14ac:dyDescent="0.25">
      <c r="A825">
        <v>2019</v>
      </c>
      <c r="B825">
        <v>8</v>
      </c>
      <c r="C825" t="s">
        <v>18</v>
      </c>
      <c r="D825">
        <v>4</v>
      </c>
      <c r="E825" t="s">
        <v>10</v>
      </c>
      <c r="F825">
        <v>22082010</v>
      </c>
      <c r="G825" t="s">
        <v>11</v>
      </c>
      <c r="H825" s="4">
        <v>1436.4</v>
      </c>
      <c r="I825" s="4">
        <v>8550</v>
      </c>
    </row>
    <row r="826" spans="1:9" x14ac:dyDescent="0.25">
      <c r="A826">
        <v>2019</v>
      </c>
      <c r="B826">
        <v>8</v>
      </c>
      <c r="C826" t="s">
        <v>18</v>
      </c>
      <c r="D826">
        <v>7</v>
      </c>
      <c r="E826" t="s">
        <v>16</v>
      </c>
      <c r="F826">
        <v>22082010</v>
      </c>
      <c r="G826" t="s">
        <v>11</v>
      </c>
      <c r="H826" s="4">
        <v>512.4</v>
      </c>
      <c r="I826" s="4">
        <v>5437.33</v>
      </c>
    </row>
    <row r="827" spans="1:9" x14ac:dyDescent="0.25">
      <c r="A827">
        <v>2019</v>
      </c>
      <c r="B827">
        <v>8</v>
      </c>
      <c r="C827" t="s">
        <v>18</v>
      </c>
      <c r="D827">
        <v>7</v>
      </c>
      <c r="E827" t="s">
        <v>16</v>
      </c>
      <c r="F827">
        <v>22082090</v>
      </c>
      <c r="G827" t="s">
        <v>20</v>
      </c>
      <c r="H827" s="4">
        <v>312000</v>
      </c>
      <c r="I827" s="4">
        <v>565455.19999999995</v>
      </c>
    </row>
    <row r="828" spans="1:9" x14ac:dyDescent="0.25">
      <c r="A828">
        <v>2019</v>
      </c>
      <c r="B828">
        <v>8</v>
      </c>
      <c r="C828" t="s">
        <v>21</v>
      </c>
      <c r="D828">
        <v>4</v>
      </c>
      <c r="E828" t="s">
        <v>10</v>
      </c>
      <c r="F828">
        <v>22082010</v>
      </c>
      <c r="G828" t="s">
        <v>11</v>
      </c>
      <c r="H828" s="4">
        <v>18018</v>
      </c>
      <c r="I828" s="4">
        <v>99792</v>
      </c>
    </row>
    <row r="829" spans="1:9" x14ac:dyDescent="0.25">
      <c r="A829">
        <v>2019</v>
      </c>
      <c r="B829">
        <v>8</v>
      </c>
      <c r="C829" t="s">
        <v>50</v>
      </c>
      <c r="D829">
        <v>7</v>
      </c>
      <c r="E829" t="s">
        <v>16</v>
      </c>
      <c r="F829">
        <v>22082010</v>
      </c>
      <c r="G829" t="s">
        <v>11</v>
      </c>
      <c r="H829" s="4">
        <v>75.599999999999994</v>
      </c>
      <c r="I829" s="4">
        <v>673.87</v>
      </c>
    </row>
    <row r="830" spans="1:9" x14ac:dyDescent="0.25">
      <c r="A830">
        <v>2019</v>
      </c>
      <c r="B830">
        <v>8</v>
      </c>
      <c r="C830" t="s">
        <v>65</v>
      </c>
      <c r="D830">
        <v>4</v>
      </c>
      <c r="E830" t="s">
        <v>10</v>
      </c>
      <c r="F830">
        <v>22082010</v>
      </c>
      <c r="G830" t="s">
        <v>11</v>
      </c>
      <c r="H830" s="4">
        <v>180</v>
      </c>
      <c r="I830" s="4">
        <v>1080</v>
      </c>
    </row>
    <row r="831" spans="1:9" x14ac:dyDescent="0.25">
      <c r="A831">
        <v>2019</v>
      </c>
      <c r="B831">
        <v>8</v>
      </c>
      <c r="C831" t="s">
        <v>48</v>
      </c>
      <c r="D831">
        <v>4</v>
      </c>
      <c r="E831" t="s">
        <v>10</v>
      </c>
      <c r="F831">
        <v>22082010</v>
      </c>
      <c r="G831" t="s">
        <v>11</v>
      </c>
      <c r="H831" s="4">
        <v>405</v>
      </c>
      <c r="I831" s="4">
        <v>7099.72</v>
      </c>
    </row>
    <row r="832" spans="1:9" x14ac:dyDescent="0.25">
      <c r="A832">
        <v>2019</v>
      </c>
      <c r="B832">
        <v>8</v>
      </c>
      <c r="C832" t="s">
        <v>40</v>
      </c>
      <c r="D832">
        <v>7</v>
      </c>
      <c r="E832" t="s">
        <v>16</v>
      </c>
      <c r="F832">
        <v>22082010</v>
      </c>
      <c r="G832" t="s">
        <v>11</v>
      </c>
      <c r="H832" s="4">
        <v>1260</v>
      </c>
      <c r="I832" s="4">
        <v>21000</v>
      </c>
    </row>
    <row r="833" spans="1:9" x14ac:dyDescent="0.25">
      <c r="A833">
        <v>2019</v>
      </c>
      <c r="B833">
        <v>8</v>
      </c>
      <c r="C833" t="s">
        <v>33</v>
      </c>
      <c r="D833">
        <v>4</v>
      </c>
      <c r="E833" t="s">
        <v>10</v>
      </c>
      <c r="F833">
        <v>22082010</v>
      </c>
      <c r="G833" t="s">
        <v>11</v>
      </c>
      <c r="H833" s="4">
        <v>1143</v>
      </c>
      <c r="I833" s="4">
        <v>5334</v>
      </c>
    </row>
    <row r="834" spans="1:9" x14ac:dyDescent="0.25">
      <c r="A834">
        <v>2019</v>
      </c>
      <c r="B834">
        <v>8</v>
      </c>
      <c r="C834" t="s">
        <v>34</v>
      </c>
      <c r="D834">
        <v>4</v>
      </c>
      <c r="E834" t="s">
        <v>10</v>
      </c>
      <c r="F834">
        <v>22082010</v>
      </c>
      <c r="G834" t="s">
        <v>11</v>
      </c>
      <c r="H834" s="4">
        <v>2955</v>
      </c>
      <c r="I834" s="4">
        <v>17070</v>
      </c>
    </row>
    <row r="835" spans="1:9" x14ac:dyDescent="0.25">
      <c r="A835">
        <v>2019</v>
      </c>
      <c r="B835">
        <v>8</v>
      </c>
      <c r="C835" t="s">
        <v>29</v>
      </c>
      <c r="D835">
        <v>6</v>
      </c>
      <c r="E835" t="s">
        <v>19</v>
      </c>
      <c r="F835">
        <v>22082010</v>
      </c>
      <c r="G835" t="s">
        <v>11</v>
      </c>
      <c r="H835" s="4">
        <v>84</v>
      </c>
      <c r="I835" s="4">
        <v>1222.49</v>
      </c>
    </row>
    <row r="836" spans="1:9" x14ac:dyDescent="0.25">
      <c r="A836">
        <v>2019</v>
      </c>
      <c r="B836">
        <v>8</v>
      </c>
      <c r="C836" t="s">
        <v>59</v>
      </c>
      <c r="D836">
        <v>16</v>
      </c>
      <c r="E836" t="s">
        <v>92</v>
      </c>
      <c r="F836">
        <v>22082090</v>
      </c>
      <c r="G836" t="s">
        <v>20</v>
      </c>
      <c r="H836" s="4">
        <v>25000</v>
      </c>
      <c r="I836" s="4">
        <v>110662.36</v>
      </c>
    </row>
    <row r="837" spans="1:9" x14ac:dyDescent="0.25">
      <c r="A837">
        <v>2019</v>
      </c>
      <c r="B837">
        <v>8</v>
      </c>
      <c r="C837" t="s">
        <v>30</v>
      </c>
      <c r="D837">
        <v>6</v>
      </c>
      <c r="E837" t="s">
        <v>19</v>
      </c>
      <c r="F837">
        <v>22082010</v>
      </c>
      <c r="G837" t="s">
        <v>11</v>
      </c>
      <c r="H837" s="4">
        <v>310.8</v>
      </c>
      <c r="I837" s="4">
        <v>2473.54</v>
      </c>
    </row>
    <row r="838" spans="1:9" x14ac:dyDescent="0.25">
      <c r="A838">
        <v>2019</v>
      </c>
      <c r="B838">
        <v>9</v>
      </c>
      <c r="C838" t="s">
        <v>9</v>
      </c>
      <c r="D838">
        <v>4</v>
      </c>
      <c r="E838" t="s">
        <v>10</v>
      </c>
      <c r="F838">
        <v>22082010</v>
      </c>
      <c r="G838" t="s">
        <v>11</v>
      </c>
      <c r="H838" s="4">
        <v>991.2</v>
      </c>
      <c r="I838" s="4">
        <v>9360</v>
      </c>
    </row>
    <row r="839" spans="1:9" x14ac:dyDescent="0.25">
      <c r="A839">
        <v>2019</v>
      </c>
      <c r="B839">
        <v>9</v>
      </c>
      <c r="C839" t="s">
        <v>9</v>
      </c>
      <c r="D839">
        <v>13</v>
      </c>
      <c r="E839" t="s">
        <v>13</v>
      </c>
      <c r="F839">
        <v>22082010</v>
      </c>
      <c r="G839" t="s">
        <v>11</v>
      </c>
      <c r="H839" s="4">
        <v>9240</v>
      </c>
      <c r="I839" s="4">
        <v>46326.06</v>
      </c>
    </row>
    <row r="840" spans="1:9" x14ac:dyDescent="0.25">
      <c r="A840">
        <v>2019</v>
      </c>
      <c r="B840">
        <v>9</v>
      </c>
      <c r="C840" t="s">
        <v>15</v>
      </c>
      <c r="D840">
        <v>4</v>
      </c>
      <c r="E840" t="s">
        <v>10</v>
      </c>
      <c r="F840">
        <v>22082010</v>
      </c>
      <c r="G840" t="s">
        <v>11</v>
      </c>
      <c r="H840" s="4">
        <v>672</v>
      </c>
      <c r="I840" s="4">
        <v>6064.8</v>
      </c>
    </row>
    <row r="841" spans="1:9" x14ac:dyDescent="0.25">
      <c r="A841">
        <v>2019</v>
      </c>
      <c r="B841">
        <v>9</v>
      </c>
      <c r="C841" t="s">
        <v>15</v>
      </c>
      <c r="D841">
        <v>7</v>
      </c>
      <c r="E841" t="s">
        <v>16</v>
      </c>
      <c r="F841">
        <v>22082010</v>
      </c>
      <c r="G841" t="s">
        <v>11</v>
      </c>
      <c r="H841" s="4">
        <v>3670.8</v>
      </c>
      <c r="I841" s="4">
        <v>30806.26</v>
      </c>
    </row>
    <row r="842" spans="1:9" x14ac:dyDescent="0.25">
      <c r="A842">
        <v>2019</v>
      </c>
      <c r="B842">
        <v>9</v>
      </c>
      <c r="C842" t="s">
        <v>18</v>
      </c>
      <c r="D842">
        <v>7</v>
      </c>
      <c r="E842" t="s">
        <v>16</v>
      </c>
      <c r="F842">
        <v>22082090</v>
      </c>
      <c r="G842" t="s">
        <v>20</v>
      </c>
      <c r="H842" s="4">
        <v>48000</v>
      </c>
      <c r="I842" s="4">
        <v>87664</v>
      </c>
    </row>
    <row r="843" spans="1:9" x14ac:dyDescent="0.25">
      <c r="A843">
        <v>2019</v>
      </c>
      <c r="B843">
        <v>9</v>
      </c>
      <c r="C843" t="s">
        <v>21</v>
      </c>
      <c r="D843">
        <v>4</v>
      </c>
      <c r="E843" t="s">
        <v>10</v>
      </c>
      <c r="F843">
        <v>22082010</v>
      </c>
      <c r="G843" t="s">
        <v>11</v>
      </c>
      <c r="H843" s="4">
        <v>6300</v>
      </c>
      <c r="I843" s="4">
        <v>35140</v>
      </c>
    </row>
    <row r="844" spans="1:9" x14ac:dyDescent="0.25">
      <c r="A844">
        <v>2019</v>
      </c>
      <c r="B844">
        <v>9</v>
      </c>
      <c r="C844" t="s">
        <v>50</v>
      </c>
      <c r="D844">
        <v>7</v>
      </c>
      <c r="E844" t="s">
        <v>16</v>
      </c>
      <c r="F844">
        <v>22082010</v>
      </c>
      <c r="G844" t="s">
        <v>11</v>
      </c>
      <c r="H844" s="4">
        <v>168</v>
      </c>
      <c r="I844" s="4">
        <v>1489.53</v>
      </c>
    </row>
    <row r="845" spans="1:9" x14ac:dyDescent="0.25">
      <c r="A845">
        <v>2019</v>
      </c>
      <c r="B845">
        <v>9</v>
      </c>
      <c r="C845" t="s">
        <v>65</v>
      </c>
      <c r="D845">
        <v>4</v>
      </c>
      <c r="E845" t="s">
        <v>10</v>
      </c>
      <c r="F845">
        <v>22082010</v>
      </c>
      <c r="G845" t="s">
        <v>11</v>
      </c>
      <c r="H845" s="4">
        <v>630</v>
      </c>
      <c r="I845" s="4">
        <v>6300</v>
      </c>
    </row>
    <row r="846" spans="1:9" x14ac:dyDescent="0.25">
      <c r="A846">
        <v>2019</v>
      </c>
      <c r="B846">
        <v>9</v>
      </c>
      <c r="C846" t="s">
        <v>89</v>
      </c>
      <c r="D846">
        <v>4</v>
      </c>
      <c r="E846" t="s">
        <v>10</v>
      </c>
      <c r="F846">
        <v>22082010</v>
      </c>
      <c r="G846" t="s">
        <v>11</v>
      </c>
      <c r="H846" s="4">
        <v>252</v>
      </c>
      <c r="I846" s="4">
        <v>4588.2700000000004</v>
      </c>
    </row>
    <row r="847" spans="1:9" x14ac:dyDescent="0.25">
      <c r="A847">
        <v>2019</v>
      </c>
      <c r="B847">
        <v>9</v>
      </c>
      <c r="C847" t="s">
        <v>48</v>
      </c>
      <c r="D847">
        <v>4</v>
      </c>
      <c r="E847" t="s">
        <v>10</v>
      </c>
      <c r="F847">
        <v>22082010</v>
      </c>
      <c r="G847" t="s">
        <v>11</v>
      </c>
      <c r="H847" s="4">
        <v>570</v>
      </c>
      <c r="I847" s="4">
        <v>3901.2</v>
      </c>
    </row>
    <row r="848" spans="1:9" x14ac:dyDescent="0.25">
      <c r="A848">
        <v>2019</v>
      </c>
      <c r="B848">
        <v>9</v>
      </c>
      <c r="C848" t="s">
        <v>30</v>
      </c>
      <c r="D848">
        <v>7</v>
      </c>
      <c r="E848" t="s">
        <v>16</v>
      </c>
      <c r="F848">
        <v>22082010</v>
      </c>
      <c r="G848" t="s">
        <v>11</v>
      </c>
      <c r="H848" s="4">
        <v>630</v>
      </c>
      <c r="I848" s="4">
        <v>3472.51</v>
      </c>
    </row>
    <row r="849" spans="1:9" x14ac:dyDescent="0.25">
      <c r="A849">
        <v>2019</v>
      </c>
      <c r="B849">
        <v>10</v>
      </c>
      <c r="C849" t="s">
        <v>9</v>
      </c>
      <c r="D849">
        <v>8</v>
      </c>
      <c r="E849" t="s">
        <v>57</v>
      </c>
      <c r="F849">
        <v>22082090</v>
      </c>
      <c r="G849" t="s">
        <v>20</v>
      </c>
      <c r="H849" s="4">
        <v>25000</v>
      </c>
      <c r="I849" s="4">
        <v>136895.69</v>
      </c>
    </row>
    <row r="850" spans="1:9" x14ac:dyDescent="0.25">
      <c r="A850">
        <v>2019</v>
      </c>
      <c r="B850">
        <v>10</v>
      </c>
      <c r="C850" t="s">
        <v>31</v>
      </c>
      <c r="D850">
        <v>13</v>
      </c>
      <c r="E850" t="s">
        <v>13</v>
      </c>
      <c r="F850">
        <v>22082010</v>
      </c>
      <c r="G850" t="s">
        <v>11</v>
      </c>
      <c r="H850" s="4">
        <v>880</v>
      </c>
      <c r="I850" s="4">
        <v>2163</v>
      </c>
    </row>
    <row r="851" spans="1:9" x14ac:dyDescent="0.25">
      <c r="A851">
        <v>2019</v>
      </c>
      <c r="B851">
        <v>10</v>
      </c>
      <c r="C851" t="s">
        <v>15</v>
      </c>
      <c r="D851">
        <v>7</v>
      </c>
      <c r="E851" t="s">
        <v>16</v>
      </c>
      <c r="F851">
        <v>22082010</v>
      </c>
      <c r="G851" t="s">
        <v>11</v>
      </c>
      <c r="H851" s="4">
        <v>806.4</v>
      </c>
      <c r="I851" s="4">
        <v>7385.73</v>
      </c>
    </row>
    <row r="852" spans="1:9" x14ac:dyDescent="0.25">
      <c r="A852">
        <v>2019</v>
      </c>
      <c r="B852">
        <v>10</v>
      </c>
      <c r="C852" t="s">
        <v>47</v>
      </c>
      <c r="D852">
        <v>6</v>
      </c>
      <c r="E852" t="s">
        <v>19</v>
      </c>
      <c r="F852">
        <v>22082010</v>
      </c>
      <c r="G852" t="s">
        <v>11</v>
      </c>
      <c r="H852" s="4">
        <v>420</v>
      </c>
      <c r="I852" s="4">
        <v>4500</v>
      </c>
    </row>
    <row r="853" spans="1:9" x14ac:dyDescent="0.25">
      <c r="A853">
        <v>2019</v>
      </c>
      <c r="B853">
        <v>10</v>
      </c>
      <c r="C853" t="s">
        <v>18</v>
      </c>
      <c r="D853">
        <v>7</v>
      </c>
      <c r="E853" t="s">
        <v>16</v>
      </c>
      <c r="F853">
        <v>22082010</v>
      </c>
      <c r="G853" t="s">
        <v>11</v>
      </c>
      <c r="H853" s="4">
        <v>2528.4</v>
      </c>
      <c r="I853" s="4">
        <v>26322.69</v>
      </c>
    </row>
    <row r="854" spans="1:9" x14ac:dyDescent="0.25">
      <c r="A854">
        <v>2019</v>
      </c>
      <c r="B854">
        <v>10</v>
      </c>
      <c r="C854" t="s">
        <v>52</v>
      </c>
      <c r="D854">
        <v>4</v>
      </c>
      <c r="E854" t="s">
        <v>10</v>
      </c>
      <c r="F854">
        <v>22082010</v>
      </c>
      <c r="G854" t="s">
        <v>11</v>
      </c>
      <c r="H854" s="4">
        <v>957.6</v>
      </c>
      <c r="I854" s="4">
        <v>7253</v>
      </c>
    </row>
    <row r="855" spans="1:9" x14ac:dyDescent="0.25">
      <c r="A855">
        <v>2019</v>
      </c>
      <c r="B855">
        <v>10</v>
      </c>
      <c r="C855" t="s">
        <v>28</v>
      </c>
      <c r="D855">
        <v>13</v>
      </c>
      <c r="E855" t="s">
        <v>13</v>
      </c>
      <c r="F855">
        <v>22082010</v>
      </c>
      <c r="G855" t="s">
        <v>11</v>
      </c>
      <c r="H855" s="4">
        <v>454.2</v>
      </c>
      <c r="I855" s="4">
        <v>4080</v>
      </c>
    </row>
    <row r="856" spans="1:9" x14ac:dyDescent="0.25">
      <c r="A856">
        <v>2019</v>
      </c>
      <c r="B856">
        <v>10</v>
      </c>
      <c r="C856" t="s">
        <v>49</v>
      </c>
      <c r="D856">
        <v>13</v>
      </c>
      <c r="E856" t="s">
        <v>13</v>
      </c>
      <c r="F856">
        <v>22082010</v>
      </c>
      <c r="G856" t="s">
        <v>11</v>
      </c>
      <c r="H856" s="4">
        <v>3930</v>
      </c>
      <c r="I856" s="4">
        <v>18500</v>
      </c>
    </row>
    <row r="857" spans="1:9" x14ac:dyDescent="0.25">
      <c r="A857">
        <v>2019</v>
      </c>
      <c r="B857">
        <v>10</v>
      </c>
      <c r="C857" t="s">
        <v>59</v>
      </c>
      <c r="D857">
        <v>16</v>
      </c>
      <c r="E857" t="s">
        <v>92</v>
      </c>
      <c r="F857">
        <v>22082090</v>
      </c>
      <c r="G857" t="s">
        <v>20</v>
      </c>
      <c r="H857" s="4">
        <v>50000</v>
      </c>
      <c r="I857" s="4">
        <v>219015.94</v>
      </c>
    </row>
    <row r="858" spans="1:9" x14ac:dyDescent="0.25">
      <c r="A858">
        <v>2019</v>
      </c>
      <c r="B858">
        <v>10</v>
      </c>
      <c r="C858" t="s">
        <v>93</v>
      </c>
      <c r="D858">
        <v>7</v>
      </c>
      <c r="E858" t="s">
        <v>16</v>
      </c>
      <c r="F858">
        <v>22082010</v>
      </c>
      <c r="G858" t="s">
        <v>11</v>
      </c>
      <c r="H858" s="4">
        <v>16.8</v>
      </c>
      <c r="I858" s="4">
        <v>200</v>
      </c>
    </row>
    <row r="859" spans="1:9" x14ac:dyDescent="0.25">
      <c r="A859">
        <v>2019</v>
      </c>
      <c r="B859">
        <v>11</v>
      </c>
      <c r="C859" t="s">
        <v>9</v>
      </c>
      <c r="D859">
        <v>13</v>
      </c>
      <c r="E859" t="s">
        <v>13</v>
      </c>
      <c r="F859">
        <v>22082010</v>
      </c>
      <c r="G859" t="s">
        <v>11</v>
      </c>
      <c r="H859" s="4">
        <v>552</v>
      </c>
      <c r="I859" s="4">
        <v>5286</v>
      </c>
    </row>
    <row r="860" spans="1:9" x14ac:dyDescent="0.25">
      <c r="A860">
        <v>2019</v>
      </c>
      <c r="B860">
        <v>11</v>
      </c>
      <c r="C860" t="s">
        <v>31</v>
      </c>
      <c r="D860">
        <v>13</v>
      </c>
      <c r="E860" t="s">
        <v>13</v>
      </c>
      <c r="F860">
        <v>22082010</v>
      </c>
      <c r="G860" t="s">
        <v>11</v>
      </c>
      <c r="H860" s="4">
        <v>1861.4</v>
      </c>
      <c r="I860" s="4">
        <v>10302</v>
      </c>
    </row>
    <row r="861" spans="1:9" x14ac:dyDescent="0.25">
      <c r="A861">
        <v>2019</v>
      </c>
      <c r="B861">
        <v>11</v>
      </c>
      <c r="C861" t="s">
        <v>87</v>
      </c>
      <c r="D861">
        <v>7</v>
      </c>
      <c r="E861" t="s">
        <v>16</v>
      </c>
      <c r="F861">
        <v>22082010</v>
      </c>
      <c r="G861" t="s">
        <v>11</v>
      </c>
      <c r="H861" s="4">
        <v>84</v>
      </c>
      <c r="I861" s="4">
        <v>1000</v>
      </c>
    </row>
    <row r="862" spans="1:9" x14ac:dyDescent="0.25">
      <c r="A862">
        <v>2019</v>
      </c>
      <c r="B862">
        <v>11</v>
      </c>
      <c r="C862" t="s">
        <v>15</v>
      </c>
      <c r="D862">
        <v>4</v>
      </c>
      <c r="E862" t="s">
        <v>10</v>
      </c>
      <c r="F862">
        <v>22082010</v>
      </c>
      <c r="G862" t="s">
        <v>11</v>
      </c>
      <c r="H862" s="4">
        <v>1350</v>
      </c>
      <c r="I862" s="4">
        <v>6300</v>
      </c>
    </row>
    <row r="863" spans="1:9" x14ac:dyDescent="0.25">
      <c r="A863">
        <v>2019</v>
      </c>
      <c r="B863">
        <v>11</v>
      </c>
      <c r="C863" t="s">
        <v>15</v>
      </c>
      <c r="D863">
        <v>7</v>
      </c>
      <c r="E863" t="s">
        <v>16</v>
      </c>
      <c r="F863">
        <v>22082010</v>
      </c>
      <c r="G863" t="s">
        <v>11</v>
      </c>
      <c r="H863" s="4">
        <v>2801.4</v>
      </c>
      <c r="I863" s="4">
        <v>22759.7</v>
      </c>
    </row>
    <row r="864" spans="1:9" x14ac:dyDescent="0.25">
      <c r="A864">
        <v>2019</v>
      </c>
      <c r="B864">
        <v>11</v>
      </c>
      <c r="C864" t="s">
        <v>18</v>
      </c>
      <c r="D864">
        <v>7</v>
      </c>
      <c r="E864" t="s">
        <v>16</v>
      </c>
      <c r="F864">
        <v>22082090</v>
      </c>
      <c r="G864" t="s">
        <v>20</v>
      </c>
      <c r="H864" s="4">
        <v>96000</v>
      </c>
      <c r="I864" s="4">
        <v>170028.79999999999</v>
      </c>
    </row>
    <row r="865" spans="1:9" x14ac:dyDescent="0.25">
      <c r="A865">
        <v>2019</v>
      </c>
      <c r="B865">
        <v>11</v>
      </c>
      <c r="C865" t="s">
        <v>21</v>
      </c>
      <c r="D865">
        <v>7</v>
      </c>
      <c r="E865" t="s">
        <v>16</v>
      </c>
      <c r="F865">
        <v>22082010</v>
      </c>
      <c r="G865" t="s">
        <v>11</v>
      </c>
      <c r="H865" s="4">
        <v>3150</v>
      </c>
      <c r="I865" s="4">
        <v>35301.72</v>
      </c>
    </row>
    <row r="866" spans="1:9" x14ac:dyDescent="0.25">
      <c r="A866">
        <v>2019</v>
      </c>
      <c r="B866">
        <v>11</v>
      </c>
      <c r="C866" t="s">
        <v>54</v>
      </c>
      <c r="D866">
        <v>4</v>
      </c>
      <c r="E866" t="s">
        <v>10</v>
      </c>
      <c r="F866">
        <v>22082010</v>
      </c>
      <c r="G866" t="s">
        <v>11</v>
      </c>
      <c r="H866" s="4">
        <v>4590</v>
      </c>
      <c r="I866" s="4">
        <v>25565.45</v>
      </c>
    </row>
    <row r="867" spans="1:9" x14ac:dyDescent="0.25">
      <c r="A867">
        <v>2019</v>
      </c>
      <c r="B867">
        <v>11</v>
      </c>
      <c r="C867" t="s">
        <v>48</v>
      </c>
      <c r="D867">
        <v>4</v>
      </c>
      <c r="E867" t="s">
        <v>10</v>
      </c>
      <c r="F867">
        <v>22082010</v>
      </c>
      <c r="G867" t="s">
        <v>11</v>
      </c>
      <c r="H867" s="4">
        <v>540</v>
      </c>
      <c r="I867" s="4">
        <v>3880.8</v>
      </c>
    </row>
    <row r="868" spans="1:9" x14ac:dyDescent="0.25">
      <c r="A868">
        <v>2019</v>
      </c>
      <c r="B868">
        <v>11</v>
      </c>
      <c r="C868" t="s">
        <v>76</v>
      </c>
      <c r="D868">
        <v>7</v>
      </c>
      <c r="E868" t="s">
        <v>16</v>
      </c>
      <c r="F868">
        <v>22082010</v>
      </c>
      <c r="G868" t="s">
        <v>11</v>
      </c>
      <c r="H868" s="4">
        <v>84</v>
      </c>
      <c r="I868" s="4">
        <v>1132.45</v>
      </c>
    </row>
    <row r="869" spans="1:9" x14ac:dyDescent="0.25">
      <c r="A869">
        <v>2019</v>
      </c>
      <c r="B869">
        <v>11</v>
      </c>
      <c r="C869" t="s">
        <v>59</v>
      </c>
      <c r="D869">
        <v>16</v>
      </c>
      <c r="E869" t="s">
        <v>92</v>
      </c>
      <c r="F869">
        <v>22082090</v>
      </c>
      <c r="G869" t="s">
        <v>20</v>
      </c>
      <c r="H869" s="4">
        <v>25000</v>
      </c>
      <c r="I869" s="4">
        <v>111998.1</v>
      </c>
    </row>
    <row r="870" spans="1:9" x14ac:dyDescent="0.25">
      <c r="A870">
        <v>2019</v>
      </c>
      <c r="B870">
        <v>11</v>
      </c>
      <c r="C870" t="s">
        <v>36</v>
      </c>
      <c r="D870">
        <v>13</v>
      </c>
      <c r="E870" t="s">
        <v>13</v>
      </c>
      <c r="F870">
        <v>22082010</v>
      </c>
      <c r="G870" t="s">
        <v>11</v>
      </c>
      <c r="H870" s="4">
        <v>344.79</v>
      </c>
      <c r="I870" s="4">
        <v>2682</v>
      </c>
    </row>
    <row r="871" spans="1:9" x14ac:dyDescent="0.25">
      <c r="A871">
        <v>2019</v>
      </c>
      <c r="B871">
        <v>11</v>
      </c>
      <c r="C871" t="s">
        <v>78</v>
      </c>
      <c r="D871">
        <v>6</v>
      </c>
      <c r="E871" t="s">
        <v>19</v>
      </c>
      <c r="F871">
        <v>22082010</v>
      </c>
      <c r="G871" t="s">
        <v>11</v>
      </c>
      <c r="H871" s="4">
        <v>1164</v>
      </c>
      <c r="I871" s="4">
        <v>6280.45</v>
      </c>
    </row>
    <row r="872" spans="1:9" x14ac:dyDescent="0.25">
      <c r="A872">
        <v>2019</v>
      </c>
      <c r="B872">
        <v>12</v>
      </c>
      <c r="C872" t="s">
        <v>31</v>
      </c>
      <c r="D872">
        <v>4</v>
      </c>
      <c r="E872" t="s">
        <v>10</v>
      </c>
      <c r="F872">
        <v>22082010</v>
      </c>
      <c r="G872" t="s">
        <v>11</v>
      </c>
      <c r="H872" s="4">
        <v>3960</v>
      </c>
      <c r="I872" s="4">
        <v>20690</v>
      </c>
    </row>
    <row r="873" spans="1:9" x14ac:dyDescent="0.25">
      <c r="A873">
        <v>2019</v>
      </c>
      <c r="B873">
        <v>12</v>
      </c>
      <c r="C873" t="s">
        <v>15</v>
      </c>
      <c r="D873">
        <v>7</v>
      </c>
      <c r="E873" t="s">
        <v>16</v>
      </c>
      <c r="F873">
        <v>22082010</v>
      </c>
      <c r="G873" t="s">
        <v>11</v>
      </c>
      <c r="H873" s="4">
        <v>1209.5999999999999</v>
      </c>
      <c r="I873" s="4">
        <v>11066.91</v>
      </c>
    </row>
    <row r="874" spans="1:9" x14ac:dyDescent="0.25">
      <c r="A874">
        <v>2019</v>
      </c>
      <c r="B874">
        <v>12</v>
      </c>
      <c r="C874" t="s">
        <v>26</v>
      </c>
      <c r="D874">
        <v>4</v>
      </c>
      <c r="E874" t="s">
        <v>10</v>
      </c>
      <c r="F874">
        <v>22082010</v>
      </c>
      <c r="G874" t="s">
        <v>11</v>
      </c>
      <c r="H874" s="4">
        <v>7200</v>
      </c>
      <c r="I874" s="4">
        <v>69120</v>
      </c>
    </row>
    <row r="875" spans="1:9" x14ac:dyDescent="0.25">
      <c r="A875">
        <v>2019</v>
      </c>
      <c r="B875">
        <v>12</v>
      </c>
      <c r="C875" t="s">
        <v>18</v>
      </c>
      <c r="D875">
        <v>6</v>
      </c>
      <c r="E875" t="s">
        <v>19</v>
      </c>
      <c r="F875">
        <v>22082010</v>
      </c>
      <c r="G875" t="s">
        <v>11</v>
      </c>
      <c r="H875" s="4">
        <v>1016.4</v>
      </c>
      <c r="I875" s="4">
        <v>10651.41</v>
      </c>
    </row>
    <row r="876" spans="1:9" x14ac:dyDescent="0.25">
      <c r="A876">
        <v>2019</v>
      </c>
      <c r="B876">
        <v>12</v>
      </c>
      <c r="C876" t="s">
        <v>18</v>
      </c>
      <c r="D876">
        <v>7</v>
      </c>
      <c r="E876" t="s">
        <v>16</v>
      </c>
      <c r="F876">
        <v>22082010</v>
      </c>
      <c r="G876" t="s">
        <v>11</v>
      </c>
      <c r="H876" s="4">
        <v>2041.2</v>
      </c>
      <c r="I876" s="4">
        <v>21390.85</v>
      </c>
    </row>
    <row r="877" spans="1:9" x14ac:dyDescent="0.25">
      <c r="A877">
        <v>2019</v>
      </c>
      <c r="B877">
        <v>12</v>
      </c>
      <c r="C877" t="s">
        <v>21</v>
      </c>
      <c r="D877">
        <v>4</v>
      </c>
      <c r="E877" t="s">
        <v>10</v>
      </c>
      <c r="F877">
        <v>22082010</v>
      </c>
      <c r="G877" t="s">
        <v>11</v>
      </c>
      <c r="H877" s="4">
        <v>24732</v>
      </c>
      <c r="I877" s="4">
        <v>139208</v>
      </c>
    </row>
    <row r="878" spans="1:9" x14ac:dyDescent="0.25">
      <c r="A878">
        <v>2019</v>
      </c>
      <c r="B878">
        <v>12</v>
      </c>
      <c r="C878" t="s">
        <v>21</v>
      </c>
      <c r="D878">
        <v>13</v>
      </c>
      <c r="E878" t="s">
        <v>13</v>
      </c>
      <c r="F878">
        <v>22082010</v>
      </c>
      <c r="G878" t="s">
        <v>11</v>
      </c>
      <c r="H878" s="4">
        <v>11088</v>
      </c>
      <c r="I878" s="4">
        <v>66528</v>
      </c>
    </row>
    <row r="879" spans="1:9" x14ac:dyDescent="0.25">
      <c r="A879">
        <v>2019</v>
      </c>
      <c r="B879">
        <v>12</v>
      </c>
      <c r="C879" t="s">
        <v>51</v>
      </c>
      <c r="D879">
        <v>4</v>
      </c>
      <c r="E879" t="s">
        <v>10</v>
      </c>
      <c r="F879">
        <v>22082010</v>
      </c>
      <c r="G879" t="s">
        <v>11</v>
      </c>
      <c r="H879" s="4">
        <v>562.79999999999995</v>
      </c>
      <c r="I879" s="4">
        <v>4049.88</v>
      </c>
    </row>
    <row r="880" spans="1:9" x14ac:dyDescent="0.25">
      <c r="A880">
        <v>2019</v>
      </c>
      <c r="B880">
        <v>12</v>
      </c>
      <c r="C880" t="s">
        <v>33</v>
      </c>
      <c r="D880">
        <v>4</v>
      </c>
      <c r="E880" t="s">
        <v>10</v>
      </c>
      <c r="F880">
        <v>22082010</v>
      </c>
      <c r="G880" t="s">
        <v>11</v>
      </c>
      <c r="H880" s="4">
        <v>1710</v>
      </c>
      <c r="I880" s="4">
        <v>8716</v>
      </c>
    </row>
    <row r="881" spans="1:9" x14ac:dyDescent="0.25">
      <c r="A881">
        <v>2019</v>
      </c>
      <c r="B881">
        <v>12</v>
      </c>
      <c r="C881" t="s">
        <v>34</v>
      </c>
      <c r="D881">
        <v>4</v>
      </c>
      <c r="E881" t="s">
        <v>10</v>
      </c>
      <c r="F881">
        <v>22082010</v>
      </c>
      <c r="G881" t="s">
        <v>11</v>
      </c>
      <c r="H881" s="4">
        <v>360</v>
      </c>
      <c r="I881" s="4">
        <v>1800</v>
      </c>
    </row>
    <row r="882" spans="1:9" x14ac:dyDescent="0.25">
      <c r="A882">
        <v>2019</v>
      </c>
      <c r="B882">
        <v>12</v>
      </c>
      <c r="C882" t="s">
        <v>41</v>
      </c>
      <c r="D882">
        <v>4</v>
      </c>
      <c r="E882" t="s">
        <v>10</v>
      </c>
      <c r="F882">
        <v>22082010</v>
      </c>
      <c r="G882" t="s">
        <v>11</v>
      </c>
      <c r="H882" s="4">
        <v>1152</v>
      </c>
      <c r="I882" s="4">
        <v>8187</v>
      </c>
    </row>
    <row r="883" spans="1:9" x14ac:dyDescent="0.25">
      <c r="A883">
        <v>2019</v>
      </c>
      <c r="B883">
        <v>12</v>
      </c>
      <c r="C883" t="s">
        <v>90</v>
      </c>
      <c r="D883">
        <v>4</v>
      </c>
      <c r="E883" t="s">
        <v>10</v>
      </c>
      <c r="F883">
        <v>22082010</v>
      </c>
      <c r="G883" t="s">
        <v>11</v>
      </c>
      <c r="H883" s="4">
        <v>630</v>
      </c>
      <c r="I883" s="4">
        <v>3360</v>
      </c>
    </row>
    <row r="884" spans="1:9" x14ac:dyDescent="0.25">
      <c r="A884">
        <v>2019</v>
      </c>
      <c r="B884">
        <v>12</v>
      </c>
      <c r="C884" t="s">
        <v>29</v>
      </c>
      <c r="D884">
        <v>4</v>
      </c>
      <c r="E884" t="s">
        <v>10</v>
      </c>
      <c r="F884">
        <v>22082010</v>
      </c>
      <c r="G884" t="s">
        <v>11</v>
      </c>
      <c r="H884" s="4">
        <v>630</v>
      </c>
      <c r="I884" s="4">
        <v>11883.8</v>
      </c>
    </row>
    <row r="885" spans="1:9" x14ac:dyDescent="0.25">
      <c r="A885">
        <v>2019</v>
      </c>
      <c r="B885">
        <v>12</v>
      </c>
      <c r="C885" t="s">
        <v>59</v>
      </c>
      <c r="D885">
        <v>13</v>
      </c>
      <c r="E885" t="s">
        <v>13</v>
      </c>
      <c r="F885">
        <v>22082090</v>
      </c>
      <c r="G885" t="s">
        <v>20</v>
      </c>
      <c r="H885" s="4">
        <v>46900</v>
      </c>
      <c r="I885" s="4">
        <v>224874.55</v>
      </c>
    </row>
    <row r="886" spans="1:9" x14ac:dyDescent="0.25">
      <c r="A886">
        <v>2019</v>
      </c>
      <c r="B886">
        <v>12</v>
      </c>
      <c r="C886" t="s">
        <v>30</v>
      </c>
      <c r="D886">
        <v>6</v>
      </c>
      <c r="E886" t="s">
        <v>19</v>
      </c>
      <c r="F886">
        <v>22082010</v>
      </c>
      <c r="G886" t="s">
        <v>11</v>
      </c>
      <c r="H886" s="4">
        <v>138.6</v>
      </c>
      <c r="I886" s="4">
        <v>1089.3499999999999</v>
      </c>
    </row>
    <row r="887" spans="1:9" x14ac:dyDescent="0.25">
      <c r="A887">
        <v>2019</v>
      </c>
      <c r="B887">
        <v>12</v>
      </c>
      <c r="C887" t="s">
        <v>81</v>
      </c>
      <c r="D887">
        <v>7</v>
      </c>
      <c r="E887" t="s">
        <v>16</v>
      </c>
      <c r="F887">
        <v>22082010</v>
      </c>
      <c r="G887" t="s">
        <v>11</v>
      </c>
      <c r="H887" s="4">
        <v>54.6</v>
      </c>
      <c r="I887" s="4">
        <v>650</v>
      </c>
    </row>
    <row r="888" spans="1:9" x14ac:dyDescent="0.25">
      <c r="A888">
        <v>2020</v>
      </c>
      <c r="B888">
        <v>1</v>
      </c>
      <c r="C888" t="s">
        <v>9</v>
      </c>
      <c r="D888">
        <v>13</v>
      </c>
      <c r="E888" t="s">
        <v>13</v>
      </c>
      <c r="F888">
        <v>22082010</v>
      </c>
      <c r="G888" t="s">
        <v>11</v>
      </c>
      <c r="H888" s="4">
        <v>9240</v>
      </c>
      <c r="I888" s="4">
        <v>46413.5</v>
      </c>
    </row>
    <row r="889" spans="1:9" x14ac:dyDescent="0.25">
      <c r="A889">
        <v>2020</v>
      </c>
      <c r="B889">
        <v>1</v>
      </c>
      <c r="C889" t="s">
        <v>12</v>
      </c>
      <c r="D889">
        <v>13</v>
      </c>
      <c r="E889" t="s">
        <v>13</v>
      </c>
      <c r="F889">
        <v>22082010</v>
      </c>
      <c r="G889" t="s">
        <v>11</v>
      </c>
      <c r="H889" s="4">
        <v>14040</v>
      </c>
      <c r="I889" s="4">
        <v>78624</v>
      </c>
    </row>
    <row r="890" spans="1:9" x14ac:dyDescent="0.25">
      <c r="A890">
        <v>2020</v>
      </c>
      <c r="B890">
        <v>1</v>
      </c>
      <c r="C890" t="s">
        <v>25</v>
      </c>
      <c r="D890">
        <v>7</v>
      </c>
      <c r="E890" t="s">
        <v>16</v>
      </c>
      <c r="F890">
        <v>22082010</v>
      </c>
      <c r="G890" t="s">
        <v>11</v>
      </c>
      <c r="H890" s="4">
        <v>16.8</v>
      </c>
      <c r="I890" s="4">
        <v>200</v>
      </c>
    </row>
    <row r="891" spans="1:9" x14ac:dyDescent="0.25">
      <c r="A891">
        <v>2020</v>
      </c>
      <c r="B891">
        <v>1</v>
      </c>
      <c r="C891" t="s">
        <v>15</v>
      </c>
      <c r="D891">
        <v>4</v>
      </c>
      <c r="E891" t="s">
        <v>10</v>
      </c>
      <c r="F891">
        <v>22082010</v>
      </c>
      <c r="G891" t="s">
        <v>11</v>
      </c>
      <c r="H891" s="4">
        <v>3360</v>
      </c>
      <c r="I891" s="4">
        <v>18302.55</v>
      </c>
    </row>
    <row r="892" spans="1:9" x14ac:dyDescent="0.25">
      <c r="A892">
        <v>2020</v>
      </c>
      <c r="B892">
        <v>1</v>
      </c>
      <c r="C892" t="s">
        <v>15</v>
      </c>
      <c r="D892">
        <v>7</v>
      </c>
      <c r="E892" t="s">
        <v>16</v>
      </c>
      <c r="F892">
        <v>22082010</v>
      </c>
      <c r="G892" t="s">
        <v>11</v>
      </c>
      <c r="H892" s="4">
        <v>1054.2</v>
      </c>
      <c r="I892" s="4">
        <v>9174.48</v>
      </c>
    </row>
    <row r="893" spans="1:9" x14ac:dyDescent="0.25">
      <c r="A893">
        <v>2020</v>
      </c>
      <c r="B893">
        <v>1</v>
      </c>
      <c r="C893" t="s">
        <v>38</v>
      </c>
      <c r="D893">
        <v>4</v>
      </c>
      <c r="E893" t="s">
        <v>10</v>
      </c>
      <c r="F893">
        <v>22082010</v>
      </c>
      <c r="G893" t="s">
        <v>11</v>
      </c>
      <c r="H893" s="4">
        <v>450</v>
      </c>
      <c r="I893" s="4">
        <v>1600</v>
      </c>
    </row>
    <row r="894" spans="1:9" x14ac:dyDescent="0.25">
      <c r="A894">
        <v>2020</v>
      </c>
      <c r="B894">
        <v>1</v>
      </c>
      <c r="C894" t="s">
        <v>47</v>
      </c>
      <c r="D894">
        <v>6</v>
      </c>
      <c r="E894" t="s">
        <v>19</v>
      </c>
      <c r="F894">
        <v>22082010</v>
      </c>
      <c r="G894" t="s">
        <v>11</v>
      </c>
      <c r="H894" s="4">
        <v>210</v>
      </c>
      <c r="I894" s="4">
        <v>2250</v>
      </c>
    </row>
    <row r="895" spans="1:9" x14ac:dyDescent="0.25">
      <c r="A895">
        <v>2020</v>
      </c>
      <c r="B895">
        <v>1</v>
      </c>
      <c r="C895" t="s">
        <v>18</v>
      </c>
      <c r="D895">
        <v>7</v>
      </c>
      <c r="E895" t="s">
        <v>16</v>
      </c>
      <c r="F895">
        <v>22082010</v>
      </c>
      <c r="G895" t="s">
        <v>11</v>
      </c>
      <c r="H895" s="4">
        <v>1016.4</v>
      </c>
      <c r="I895" s="4">
        <v>10748.39</v>
      </c>
    </row>
    <row r="896" spans="1:9" x14ac:dyDescent="0.25">
      <c r="A896">
        <v>2020</v>
      </c>
      <c r="B896">
        <v>1</v>
      </c>
      <c r="C896" t="s">
        <v>18</v>
      </c>
      <c r="D896">
        <v>7</v>
      </c>
      <c r="E896" t="s">
        <v>16</v>
      </c>
      <c r="F896">
        <v>22082090</v>
      </c>
      <c r="G896" t="s">
        <v>20</v>
      </c>
      <c r="H896" s="4">
        <v>72000</v>
      </c>
      <c r="I896" s="4">
        <v>131496</v>
      </c>
    </row>
    <row r="897" spans="1:9" x14ac:dyDescent="0.25">
      <c r="A897">
        <v>2020</v>
      </c>
      <c r="B897">
        <v>1</v>
      </c>
      <c r="C897" t="s">
        <v>50</v>
      </c>
      <c r="D897">
        <v>7</v>
      </c>
      <c r="E897" t="s">
        <v>16</v>
      </c>
      <c r="F897">
        <v>22082010</v>
      </c>
      <c r="G897" t="s">
        <v>11</v>
      </c>
      <c r="H897" s="4">
        <v>168</v>
      </c>
      <c r="I897" s="4">
        <v>1492.34</v>
      </c>
    </row>
    <row r="898" spans="1:9" x14ac:dyDescent="0.25">
      <c r="A898">
        <v>2020</v>
      </c>
      <c r="B898">
        <v>1</v>
      </c>
      <c r="C898" t="s">
        <v>22</v>
      </c>
      <c r="D898">
        <v>6</v>
      </c>
      <c r="E898" t="s">
        <v>19</v>
      </c>
      <c r="F898">
        <v>22082010</v>
      </c>
      <c r="G898" t="s">
        <v>11</v>
      </c>
      <c r="H898" s="4">
        <v>63</v>
      </c>
      <c r="I898" s="4">
        <v>750</v>
      </c>
    </row>
    <row r="899" spans="1:9" x14ac:dyDescent="0.25">
      <c r="A899">
        <v>2020</v>
      </c>
      <c r="B899">
        <v>1</v>
      </c>
      <c r="C899" t="s">
        <v>48</v>
      </c>
      <c r="D899">
        <v>4</v>
      </c>
      <c r="E899" t="s">
        <v>10</v>
      </c>
      <c r="F899">
        <v>22082010</v>
      </c>
      <c r="G899" t="s">
        <v>11</v>
      </c>
      <c r="H899" s="4">
        <v>750</v>
      </c>
      <c r="I899" s="4">
        <v>4902</v>
      </c>
    </row>
    <row r="900" spans="1:9" x14ac:dyDescent="0.25">
      <c r="A900">
        <v>2020</v>
      </c>
      <c r="B900">
        <v>1</v>
      </c>
      <c r="C900" t="s">
        <v>29</v>
      </c>
      <c r="D900">
        <v>4</v>
      </c>
      <c r="E900" t="s">
        <v>10</v>
      </c>
      <c r="F900">
        <v>22082010</v>
      </c>
      <c r="G900" t="s">
        <v>11</v>
      </c>
      <c r="H900" s="4">
        <v>5940</v>
      </c>
      <c r="I900" s="4">
        <v>32694.86</v>
      </c>
    </row>
    <row r="901" spans="1:9" x14ac:dyDescent="0.25">
      <c r="A901">
        <v>2020</v>
      </c>
      <c r="B901">
        <v>1</v>
      </c>
      <c r="C901" t="s">
        <v>35</v>
      </c>
      <c r="D901">
        <v>13</v>
      </c>
      <c r="E901" t="s">
        <v>13</v>
      </c>
      <c r="F901">
        <v>22082010</v>
      </c>
      <c r="G901" t="s">
        <v>11</v>
      </c>
      <c r="H901" s="4">
        <v>1260</v>
      </c>
      <c r="I901" s="4">
        <v>10500</v>
      </c>
    </row>
    <row r="902" spans="1:9" x14ac:dyDescent="0.25">
      <c r="A902">
        <v>2020</v>
      </c>
      <c r="B902">
        <v>2</v>
      </c>
      <c r="C902" t="s">
        <v>15</v>
      </c>
      <c r="D902">
        <v>4</v>
      </c>
      <c r="E902" t="s">
        <v>10</v>
      </c>
      <c r="F902">
        <v>22082010</v>
      </c>
      <c r="G902" t="s">
        <v>11</v>
      </c>
      <c r="H902" s="4">
        <v>126</v>
      </c>
      <c r="I902" s="4">
        <v>588</v>
      </c>
    </row>
    <row r="903" spans="1:9" x14ac:dyDescent="0.25">
      <c r="A903">
        <v>2020</v>
      </c>
      <c r="B903">
        <v>2</v>
      </c>
      <c r="C903" t="s">
        <v>15</v>
      </c>
      <c r="D903">
        <v>7</v>
      </c>
      <c r="E903" t="s">
        <v>16</v>
      </c>
      <c r="F903">
        <v>22082010</v>
      </c>
      <c r="G903" t="s">
        <v>11</v>
      </c>
      <c r="H903" s="4">
        <v>546</v>
      </c>
      <c r="I903" s="4">
        <v>4659.24</v>
      </c>
    </row>
    <row r="904" spans="1:9" x14ac:dyDescent="0.25">
      <c r="A904">
        <v>2020</v>
      </c>
      <c r="B904">
        <v>2</v>
      </c>
      <c r="C904" t="s">
        <v>26</v>
      </c>
      <c r="D904">
        <v>13</v>
      </c>
      <c r="E904" t="s">
        <v>13</v>
      </c>
      <c r="F904">
        <v>22082010</v>
      </c>
      <c r="G904" t="s">
        <v>11</v>
      </c>
      <c r="H904" s="4">
        <v>3960</v>
      </c>
      <c r="I904" s="4">
        <v>17358</v>
      </c>
    </row>
    <row r="905" spans="1:9" x14ac:dyDescent="0.25">
      <c r="A905">
        <v>2020</v>
      </c>
      <c r="B905">
        <v>2</v>
      </c>
      <c r="C905" t="s">
        <v>47</v>
      </c>
      <c r="D905">
        <v>6</v>
      </c>
      <c r="E905" t="s">
        <v>19</v>
      </c>
      <c r="F905">
        <v>22082010</v>
      </c>
      <c r="G905" t="s">
        <v>11</v>
      </c>
      <c r="H905" s="4">
        <v>126</v>
      </c>
      <c r="I905" s="4">
        <v>1350</v>
      </c>
    </row>
    <row r="906" spans="1:9" x14ac:dyDescent="0.25">
      <c r="A906">
        <v>2020</v>
      </c>
      <c r="B906">
        <v>2</v>
      </c>
      <c r="C906" t="s">
        <v>18</v>
      </c>
      <c r="D906">
        <v>7</v>
      </c>
      <c r="E906" t="s">
        <v>16</v>
      </c>
      <c r="F906">
        <v>22082090</v>
      </c>
      <c r="G906" t="s">
        <v>20</v>
      </c>
      <c r="H906" s="4">
        <v>432000</v>
      </c>
      <c r="I906" s="4">
        <v>786657.6</v>
      </c>
    </row>
    <row r="907" spans="1:9" x14ac:dyDescent="0.25">
      <c r="A907">
        <v>2020</v>
      </c>
      <c r="B907">
        <v>2</v>
      </c>
      <c r="C907" t="s">
        <v>24</v>
      </c>
      <c r="D907">
        <v>13</v>
      </c>
      <c r="E907" t="s">
        <v>13</v>
      </c>
      <c r="F907">
        <v>22082090</v>
      </c>
      <c r="G907" t="s">
        <v>20</v>
      </c>
      <c r="H907" s="4">
        <v>1200</v>
      </c>
      <c r="I907" s="4">
        <v>2300</v>
      </c>
    </row>
    <row r="908" spans="1:9" x14ac:dyDescent="0.25">
      <c r="A908">
        <v>2020</v>
      </c>
      <c r="B908">
        <v>2</v>
      </c>
      <c r="C908" t="s">
        <v>73</v>
      </c>
      <c r="D908">
        <v>4</v>
      </c>
      <c r="E908" t="s">
        <v>10</v>
      </c>
      <c r="F908">
        <v>22082010</v>
      </c>
      <c r="G908" t="s">
        <v>11</v>
      </c>
      <c r="H908" s="4">
        <v>456</v>
      </c>
      <c r="I908" s="4">
        <v>2325</v>
      </c>
    </row>
    <row r="909" spans="1:9" x14ac:dyDescent="0.25">
      <c r="A909">
        <v>2020</v>
      </c>
      <c r="B909">
        <v>2</v>
      </c>
      <c r="C909" t="s">
        <v>30</v>
      </c>
      <c r="D909">
        <v>7</v>
      </c>
      <c r="E909" t="s">
        <v>16</v>
      </c>
      <c r="F909">
        <v>22082010</v>
      </c>
      <c r="G909" t="s">
        <v>11</v>
      </c>
      <c r="H909" s="4">
        <v>252</v>
      </c>
      <c r="I909" s="4">
        <v>1402.64</v>
      </c>
    </row>
    <row r="910" spans="1:9" x14ac:dyDescent="0.25">
      <c r="A910">
        <v>2020</v>
      </c>
      <c r="B910">
        <v>2</v>
      </c>
      <c r="C910" t="s">
        <v>30</v>
      </c>
      <c r="D910">
        <v>20</v>
      </c>
      <c r="E910" t="s">
        <v>58</v>
      </c>
      <c r="F910">
        <v>22082010</v>
      </c>
      <c r="G910" t="s">
        <v>11</v>
      </c>
      <c r="H910" s="4">
        <v>2640</v>
      </c>
      <c r="I910" s="4">
        <v>9984</v>
      </c>
    </row>
    <row r="911" spans="1:9" x14ac:dyDescent="0.25">
      <c r="A911">
        <v>2020</v>
      </c>
      <c r="B911">
        <v>3</v>
      </c>
      <c r="C911" t="s">
        <v>9</v>
      </c>
      <c r="D911">
        <v>3</v>
      </c>
      <c r="E911" t="s">
        <v>94</v>
      </c>
      <c r="F911">
        <v>22082010</v>
      </c>
      <c r="G911" t="s">
        <v>11</v>
      </c>
      <c r="H911" s="4">
        <v>470.4</v>
      </c>
      <c r="I911" s="4">
        <v>8509.57</v>
      </c>
    </row>
    <row r="912" spans="1:9" x14ac:dyDescent="0.25">
      <c r="A912">
        <v>2020</v>
      </c>
      <c r="B912">
        <v>3</v>
      </c>
      <c r="C912" t="s">
        <v>31</v>
      </c>
      <c r="D912">
        <v>13</v>
      </c>
      <c r="E912" t="s">
        <v>13</v>
      </c>
      <c r="F912">
        <v>22082010</v>
      </c>
      <c r="G912" t="s">
        <v>11</v>
      </c>
      <c r="H912" s="4">
        <v>1280</v>
      </c>
      <c r="I912" s="4">
        <v>2833</v>
      </c>
    </row>
    <row r="913" spans="1:9" x14ac:dyDescent="0.25">
      <c r="A913">
        <v>2020</v>
      </c>
      <c r="B913">
        <v>3</v>
      </c>
      <c r="C913" t="s">
        <v>15</v>
      </c>
      <c r="D913">
        <v>4</v>
      </c>
      <c r="E913" t="s">
        <v>10</v>
      </c>
      <c r="F913">
        <v>22082010</v>
      </c>
      <c r="G913" t="s">
        <v>11</v>
      </c>
      <c r="H913" s="4">
        <v>1251</v>
      </c>
      <c r="I913" s="4">
        <v>7374.5</v>
      </c>
    </row>
    <row r="914" spans="1:9" x14ac:dyDescent="0.25">
      <c r="A914">
        <v>2020</v>
      </c>
      <c r="B914">
        <v>3</v>
      </c>
      <c r="C914" t="s">
        <v>15</v>
      </c>
      <c r="D914">
        <v>7</v>
      </c>
      <c r="E914" t="s">
        <v>16</v>
      </c>
      <c r="F914">
        <v>22082010</v>
      </c>
      <c r="G914" t="s">
        <v>11</v>
      </c>
      <c r="H914" s="4">
        <v>2318.4</v>
      </c>
      <c r="I914" s="4">
        <v>19862.580000000002</v>
      </c>
    </row>
    <row r="915" spans="1:9" x14ac:dyDescent="0.25">
      <c r="A915">
        <v>2020</v>
      </c>
      <c r="B915">
        <v>3</v>
      </c>
      <c r="C915" t="s">
        <v>26</v>
      </c>
      <c r="D915">
        <v>4</v>
      </c>
      <c r="E915" t="s">
        <v>10</v>
      </c>
      <c r="F915">
        <v>22082010</v>
      </c>
      <c r="G915" t="s">
        <v>11</v>
      </c>
      <c r="H915" s="4">
        <v>2250</v>
      </c>
      <c r="I915" s="4">
        <v>11937.87</v>
      </c>
    </row>
    <row r="916" spans="1:9" x14ac:dyDescent="0.25">
      <c r="A916">
        <v>2020</v>
      </c>
      <c r="B916">
        <v>3</v>
      </c>
      <c r="C916" t="s">
        <v>26</v>
      </c>
      <c r="D916">
        <v>4</v>
      </c>
      <c r="E916" t="s">
        <v>10</v>
      </c>
      <c r="F916">
        <v>22082090</v>
      </c>
      <c r="G916" t="s">
        <v>20</v>
      </c>
      <c r="H916" s="4">
        <v>1350</v>
      </c>
      <c r="I916" s="4">
        <v>7974.99</v>
      </c>
    </row>
    <row r="917" spans="1:9" x14ac:dyDescent="0.25">
      <c r="A917">
        <v>2020</v>
      </c>
      <c r="B917">
        <v>3</v>
      </c>
      <c r="C917" t="s">
        <v>26</v>
      </c>
      <c r="D917">
        <v>6</v>
      </c>
      <c r="E917" t="s">
        <v>19</v>
      </c>
      <c r="F917">
        <v>22082010</v>
      </c>
      <c r="G917" t="s">
        <v>11</v>
      </c>
      <c r="H917" s="4">
        <v>1350</v>
      </c>
      <c r="I917" s="4">
        <v>11010.93</v>
      </c>
    </row>
    <row r="918" spans="1:9" x14ac:dyDescent="0.25">
      <c r="A918">
        <v>2020</v>
      </c>
      <c r="B918">
        <v>3</v>
      </c>
      <c r="C918" t="s">
        <v>26</v>
      </c>
      <c r="D918">
        <v>6</v>
      </c>
      <c r="E918" t="s">
        <v>19</v>
      </c>
      <c r="F918">
        <v>22082090</v>
      </c>
      <c r="G918" t="s">
        <v>20</v>
      </c>
      <c r="H918" s="4">
        <v>1350</v>
      </c>
      <c r="I918" s="4">
        <v>15014.9</v>
      </c>
    </row>
    <row r="919" spans="1:9" x14ac:dyDescent="0.25">
      <c r="A919">
        <v>2020</v>
      </c>
      <c r="B919">
        <v>3</v>
      </c>
      <c r="C919" t="s">
        <v>38</v>
      </c>
      <c r="D919">
        <v>4</v>
      </c>
      <c r="E919" t="s">
        <v>10</v>
      </c>
      <c r="F919">
        <v>22082010</v>
      </c>
      <c r="G919" t="s">
        <v>11</v>
      </c>
      <c r="H919" s="4">
        <v>420</v>
      </c>
      <c r="I919" s="4">
        <v>3150</v>
      </c>
    </row>
    <row r="920" spans="1:9" x14ac:dyDescent="0.25">
      <c r="A920">
        <v>2020</v>
      </c>
      <c r="B920">
        <v>3</v>
      </c>
      <c r="C920" t="s">
        <v>18</v>
      </c>
      <c r="D920">
        <v>7</v>
      </c>
      <c r="E920" t="s">
        <v>16</v>
      </c>
      <c r="F920">
        <v>22082010</v>
      </c>
      <c r="G920" t="s">
        <v>11</v>
      </c>
      <c r="H920" s="4">
        <v>2032.8</v>
      </c>
      <c r="I920" s="4">
        <v>21070.97</v>
      </c>
    </row>
    <row r="921" spans="1:9" x14ac:dyDescent="0.25">
      <c r="A921">
        <v>2020</v>
      </c>
      <c r="B921">
        <v>3</v>
      </c>
      <c r="C921" t="s">
        <v>21</v>
      </c>
      <c r="D921">
        <v>7</v>
      </c>
      <c r="E921" t="s">
        <v>16</v>
      </c>
      <c r="F921">
        <v>22082010</v>
      </c>
      <c r="G921" t="s">
        <v>11</v>
      </c>
      <c r="H921" s="4">
        <v>2700</v>
      </c>
      <c r="I921" s="4">
        <v>30193.46</v>
      </c>
    </row>
    <row r="922" spans="1:9" x14ac:dyDescent="0.25">
      <c r="A922">
        <v>2020</v>
      </c>
      <c r="B922">
        <v>3</v>
      </c>
      <c r="C922" t="s">
        <v>50</v>
      </c>
      <c r="D922">
        <v>7</v>
      </c>
      <c r="E922" t="s">
        <v>16</v>
      </c>
      <c r="F922">
        <v>22082010</v>
      </c>
      <c r="G922" t="s">
        <v>11</v>
      </c>
      <c r="H922" s="4">
        <v>168</v>
      </c>
      <c r="I922" s="4">
        <v>1850.24</v>
      </c>
    </row>
    <row r="923" spans="1:9" x14ac:dyDescent="0.25">
      <c r="A923">
        <v>2020</v>
      </c>
      <c r="B923">
        <v>3</v>
      </c>
      <c r="C923" t="s">
        <v>65</v>
      </c>
      <c r="D923">
        <v>4</v>
      </c>
      <c r="E923" t="s">
        <v>10</v>
      </c>
      <c r="F923">
        <v>22082010</v>
      </c>
      <c r="G923" t="s">
        <v>11</v>
      </c>
      <c r="H923" s="4">
        <v>90</v>
      </c>
      <c r="I923" s="4">
        <v>540</v>
      </c>
    </row>
    <row r="924" spans="1:9" x14ac:dyDescent="0.25">
      <c r="A924">
        <v>2020</v>
      </c>
      <c r="B924">
        <v>3</v>
      </c>
      <c r="C924" t="s">
        <v>76</v>
      </c>
      <c r="D924">
        <v>7</v>
      </c>
      <c r="E924" t="s">
        <v>16</v>
      </c>
      <c r="F924">
        <v>22082010</v>
      </c>
      <c r="G924" t="s">
        <v>11</v>
      </c>
      <c r="H924" s="4">
        <v>42</v>
      </c>
      <c r="I924" s="4">
        <v>555.07000000000005</v>
      </c>
    </row>
    <row r="925" spans="1:9" x14ac:dyDescent="0.25">
      <c r="A925">
        <v>2020</v>
      </c>
      <c r="B925">
        <v>3</v>
      </c>
      <c r="C925" t="s">
        <v>33</v>
      </c>
      <c r="D925">
        <v>4</v>
      </c>
      <c r="E925" t="s">
        <v>10</v>
      </c>
      <c r="F925">
        <v>22082010</v>
      </c>
      <c r="G925" t="s">
        <v>11</v>
      </c>
      <c r="H925" s="4">
        <v>1350</v>
      </c>
      <c r="I925" s="4">
        <v>6300</v>
      </c>
    </row>
    <row r="926" spans="1:9" x14ac:dyDescent="0.25">
      <c r="A926">
        <v>2020</v>
      </c>
      <c r="B926">
        <v>3</v>
      </c>
      <c r="C926" t="s">
        <v>59</v>
      </c>
      <c r="D926">
        <v>13</v>
      </c>
      <c r="E926" t="s">
        <v>13</v>
      </c>
      <c r="F926">
        <v>22082090</v>
      </c>
      <c r="G926" t="s">
        <v>20</v>
      </c>
      <c r="H926" s="4">
        <v>25000</v>
      </c>
      <c r="I926" s="4">
        <v>90481.56</v>
      </c>
    </row>
    <row r="927" spans="1:9" x14ac:dyDescent="0.25">
      <c r="A927">
        <v>2020</v>
      </c>
      <c r="B927">
        <v>3</v>
      </c>
      <c r="C927" t="s">
        <v>36</v>
      </c>
      <c r="D927">
        <v>4</v>
      </c>
      <c r="E927" t="s">
        <v>10</v>
      </c>
      <c r="F927">
        <v>22082010</v>
      </c>
      <c r="G927" t="s">
        <v>11</v>
      </c>
      <c r="H927" s="4">
        <v>4200</v>
      </c>
      <c r="I927" s="4">
        <v>23200</v>
      </c>
    </row>
    <row r="928" spans="1:9" x14ac:dyDescent="0.25">
      <c r="A928">
        <v>2020</v>
      </c>
      <c r="B928">
        <v>4</v>
      </c>
      <c r="C928" t="s">
        <v>9</v>
      </c>
      <c r="D928">
        <v>4</v>
      </c>
      <c r="E928" t="s">
        <v>10</v>
      </c>
      <c r="F928">
        <v>22082010</v>
      </c>
      <c r="G928" t="s">
        <v>11</v>
      </c>
      <c r="H928" s="4">
        <v>7308</v>
      </c>
      <c r="I928" s="4">
        <v>32638</v>
      </c>
    </row>
    <row r="929" spans="1:9" x14ac:dyDescent="0.25">
      <c r="A929">
        <v>2020</v>
      </c>
      <c r="B929">
        <v>4</v>
      </c>
      <c r="C929" t="s">
        <v>31</v>
      </c>
      <c r="D929">
        <v>4</v>
      </c>
      <c r="E929" t="s">
        <v>10</v>
      </c>
      <c r="F929">
        <v>22082010</v>
      </c>
      <c r="G929" t="s">
        <v>11</v>
      </c>
      <c r="H929" s="4">
        <v>5643</v>
      </c>
      <c r="I929" s="4">
        <v>49020</v>
      </c>
    </row>
    <row r="930" spans="1:9" x14ac:dyDescent="0.25">
      <c r="A930">
        <v>2020</v>
      </c>
      <c r="B930">
        <v>4</v>
      </c>
      <c r="C930" t="s">
        <v>14</v>
      </c>
      <c r="D930">
        <v>13</v>
      </c>
      <c r="E930" t="s">
        <v>13</v>
      </c>
      <c r="F930">
        <v>22082010</v>
      </c>
      <c r="G930" t="s">
        <v>11</v>
      </c>
      <c r="H930" s="4">
        <v>378</v>
      </c>
      <c r="I930" s="4">
        <v>4243.99</v>
      </c>
    </row>
    <row r="931" spans="1:9" x14ac:dyDescent="0.25">
      <c r="A931">
        <v>2020</v>
      </c>
      <c r="B931">
        <v>4</v>
      </c>
      <c r="C931" t="s">
        <v>15</v>
      </c>
      <c r="D931">
        <v>7</v>
      </c>
      <c r="E931" t="s">
        <v>16</v>
      </c>
      <c r="F931">
        <v>22082010</v>
      </c>
      <c r="G931" t="s">
        <v>11</v>
      </c>
      <c r="H931" s="4">
        <v>949.2</v>
      </c>
      <c r="I931" s="4">
        <v>7890.39</v>
      </c>
    </row>
    <row r="932" spans="1:9" x14ac:dyDescent="0.25">
      <c r="A932">
        <v>2020</v>
      </c>
      <c r="B932">
        <v>4</v>
      </c>
      <c r="C932" t="s">
        <v>26</v>
      </c>
      <c r="D932">
        <v>13</v>
      </c>
      <c r="E932" t="s">
        <v>13</v>
      </c>
      <c r="F932">
        <v>22082010</v>
      </c>
      <c r="G932" t="s">
        <v>11</v>
      </c>
      <c r="H932" s="4">
        <v>1320</v>
      </c>
      <c r="I932" s="4">
        <v>14592</v>
      </c>
    </row>
    <row r="933" spans="1:9" x14ac:dyDescent="0.25">
      <c r="A933">
        <v>2020</v>
      </c>
      <c r="B933">
        <v>4</v>
      </c>
      <c r="C933" t="s">
        <v>64</v>
      </c>
      <c r="D933">
        <v>4</v>
      </c>
      <c r="E933" t="s">
        <v>10</v>
      </c>
      <c r="F933">
        <v>22082010</v>
      </c>
      <c r="G933" t="s">
        <v>11</v>
      </c>
      <c r="H933" s="4">
        <v>84</v>
      </c>
      <c r="I933" s="4">
        <v>446.34</v>
      </c>
    </row>
    <row r="934" spans="1:9" x14ac:dyDescent="0.25">
      <c r="A934">
        <v>2020</v>
      </c>
      <c r="B934">
        <v>4</v>
      </c>
      <c r="C934" t="s">
        <v>18</v>
      </c>
      <c r="D934">
        <v>7</v>
      </c>
      <c r="E934" t="s">
        <v>16</v>
      </c>
      <c r="F934">
        <v>22082010</v>
      </c>
      <c r="G934" t="s">
        <v>11</v>
      </c>
      <c r="H934" s="4">
        <v>2024.4</v>
      </c>
      <c r="I934" s="4">
        <v>21353.45</v>
      </c>
    </row>
    <row r="935" spans="1:9" x14ac:dyDescent="0.25">
      <c r="A935">
        <v>2020</v>
      </c>
      <c r="B935">
        <v>4</v>
      </c>
      <c r="C935" t="s">
        <v>21</v>
      </c>
      <c r="D935">
        <v>4</v>
      </c>
      <c r="E935" t="s">
        <v>10</v>
      </c>
      <c r="F935">
        <v>22082010</v>
      </c>
      <c r="G935" t="s">
        <v>11</v>
      </c>
      <c r="H935" s="4">
        <v>11340</v>
      </c>
      <c r="I935" s="4">
        <v>62944</v>
      </c>
    </row>
    <row r="936" spans="1:9" x14ac:dyDescent="0.25">
      <c r="A936">
        <v>2020</v>
      </c>
      <c r="B936">
        <v>4</v>
      </c>
      <c r="C936" t="s">
        <v>33</v>
      </c>
      <c r="D936">
        <v>7</v>
      </c>
      <c r="E936" t="s">
        <v>16</v>
      </c>
      <c r="F936">
        <v>22082010</v>
      </c>
      <c r="G936" t="s">
        <v>11</v>
      </c>
      <c r="H936" s="4">
        <v>504</v>
      </c>
      <c r="I936" s="4">
        <v>7200</v>
      </c>
    </row>
    <row r="937" spans="1:9" x14ac:dyDescent="0.25">
      <c r="A937">
        <v>2020</v>
      </c>
      <c r="B937">
        <v>4</v>
      </c>
      <c r="C937" t="s">
        <v>28</v>
      </c>
      <c r="D937">
        <v>4</v>
      </c>
      <c r="E937" t="s">
        <v>10</v>
      </c>
      <c r="F937">
        <v>22082010</v>
      </c>
      <c r="G937" t="s">
        <v>11</v>
      </c>
      <c r="H937" s="4">
        <v>450</v>
      </c>
      <c r="I937" s="4">
        <v>3250</v>
      </c>
    </row>
    <row r="938" spans="1:9" x14ac:dyDescent="0.25">
      <c r="A938">
        <v>2020</v>
      </c>
      <c r="B938">
        <v>4</v>
      </c>
      <c r="C938" t="s">
        <v>28</v>
      </c>
      <c r="D938">
        <v>13</v>
      </c>
      <c r="E938" t="s">
        <v>13</v>
      </c>
      <c r="F938">
        <v>22082010</v>
      </c>
      <c r="G938" t="s">
        <v>11</v>
      </c>
      <c r="H938" s="4">
        <v>90</v>
      </c>
      <c r="I938" s="4">
        <v>1760.47</v>
      </c>
    </row>
    <row r="939" spans="1:9" x14ac:dyDescent="0.25">
      <c r="A939">
        <v>2020</v>
      </c>
      <c r="B939">
        <v>4</v>
      </c>
      <c r="C939" t="s">
        <v>59</v>
      </c>
      <c r="D939">
        <v>13</v>
      </c>
      <c r="E939" t="s">
        <v>13</v>
      </c>
      <c r="F939">
        <v>22082090</v>
      </c>
      <c r="G939" t="s">
        <v>20</v>
      </c>
      <c r="H939" s="4">
        <v>50000</v>
      </c>
      <c r="I939" s="4">
        <v>220002.16</v>
      </c>
    </row>
    <row r="940" spans="1:9" x14ac:dyDescent="0.25">
      <c r="A940">
        <v>2020</v>
      </c>
      <c r="B940">
        <v>4</v>
      </c>
      <c r="C940" t="s">
        <v>30</v>
      </c>
      <c r="D940">
        <v>7</v>
      </c>
      <c r="E940" t="s">
        <v>16</v>
      </c>
      <c r="F940">
        <v>22082010</v>
      </c>
      <c r="G940" t="s">
        <v>11</v>
      </c>
      <c r="H940" s="4">
        <v>252</v>
      </c>
      <c r="I940" s="4">
        <v>1358.94</v>
      </c>
    </row>
    <row r="941" spans="1:9" x14ac:dyDescent="0.25">
      <c r="A941">
        <v>2020</v>
      </c>
      <c r="B941">
        <v>5</v>
      </c>
      <c r="C941" t="s">
        <v>15</v>
      </c>
      <c r="D941">
        <v>4</v>
      </c>
      <c r="E941" t="s">
        <v>10</v>
      </c>
      <c r="F941">
        <v>22082010</v>
      </c>
      <c r="G941" t="s">
        <v>11</v>
      </c>
      <c r="H941" s="4">
        <v>924</v>
      </c>
      <c r="I941" s="4">
        <v>7240.8</v>
      </c>
    </row>
    <row r="942" spans="1:9" x14ac:dyDescent="0.25">
      <c r="A942">
        <v>2020</v>
      </c>
      <c r="B942">
        <v>5</v>
      </c>
      <c r="C942" t="s">
        <v>15</v>
      </c>
      <c r="D942">
        <v>7</v>
      </c>
      <c r="E942" t="s">
        <v>16</v>
      </c>
      <c r="F942">
        <v>22082010</v>
      </c>
      <c r="G942" t="s">
        <v>11</v>
      </c>
      <c r="H942" s="4">
        <v>2003.4</v>
      </c>
      <c r="I942" s="4">
        <v>16534.22</v>
      </c>
    </row>
    <row r="943" spans="1:9" x14ac:dyDescent="0.25">
      <c r="A943">
        <v>2020</v>
      </c>
      <c r="B943">
        <v>5</v>
      </c>
      <c r="C943" t="s">
        <v>26</v>
      </c>
      <c r="D943">
        <v>13</v>
      </c>
      <c r="E943" t="s">
        <v>13</v>
      </c>
      <c r="F943">
        <v>22082010</v>
      </c>
      <c r="G943" t="s">
        <v>11</v>
      </c>
      <c r="H943" s="4">
        <v>270</v>
      </c>
      <c r="I943" s="4">
        <v>1713</v>
      </c>
    </row>
    <row r="944" spans="1:9" x14ac:dyDescent="0.25">
      <c r="A944">
        <v>2020</v>
      </c>
      <c r="B944">
        <v>5</v>
      </c>
      <c r="C944" t="s">
        <v>18</v>
      </c>
      <c r="D944">
        <v>7</v>
      </c>
      <c r="E944" t="s">
        <v>16</v>
      </c>
      <c r="F944">
        <v>22082010</v>
      </c>
      <c r="G944" t="s">
        <v>11</v>
      </c>
      <c r="H944" s="4">
        <v>2024.4</v>
      </c>
      <c r="I944" s="4">
        <v>20892.93</v>
      </c>
    </row>
    <row r="945" spans="1:9" x14ac:dyDescent="0.25">
      <c r="A945">
        <v>2020</v>
      </c>
      <c r="B945">
        <v>5</v>
      </c>
      <c r="C945" t="s">
        <v>21</v>
      </c>
      <c r="D945">
        <v>4</v>
      </c>
      <c r="E945" t="s">
        <v>10</v>
      </c>
      <c r="F945">
        <v>22082010</v>
      </c>
      <c r="G945" t="s">
        <v>11</v>
      </c>
      <c r="H945" s="4">
        <v>12060</v>
      </c>
      <c r="I945" s="4">
        <v>93553.97</v>
      </c>
    </row>
    <row r="946" spans="1:9" x14ac:dyDescent="0.25">
      <c r="A946">
        <v>2020</v>
      </c>
      <c r="B946">
        <v>5</v>
      </c>
      <c r="C946" t="s">
        <v>65</v>
      </c>
      <c r="D946">
        <v>4</v>
      </c>
      <c r="E946" t="s">
        <v>10</v>
      </c>
      <c r="F946">
        <v>22082010</v>
      </c>
      <c r="G946" t="s">
        <v>11</v>
      </c>
      <c r="H946" s="4">
        <v>180</v>
      </c>
      <c r="I946" s="4">
        <v>1080</v>
      </c>
    </row>
    <row r="947" spans="1:9" x14ac:dyDescent="0.25">
      <c r="A947">
        <v>2020</v>
      </c>
      <c r="B947">
        <v>5</v>
      </c>
      <c r="C947" t="s">
        <v>48</v>
      </c>
      <c r="D947">
        <v>4</v>
      </c>
      <c r="E947" t="s">
        <v>10</v>
      </c>
      <c r="F947">
        <v>22082010</v>
      </c>
      <c r="G947" t="s">
        <v>11</v>
      </c>
      <c r="H947" s="4">
        <v>585</v>
      </c>
      <c r="I947" s="4">
        <v>3252.6</v>
      </c>
    </row>
    <row r="948" spans="1:9" x14ac:dyDescent="0.25">
      <c r="A948">
        <v>2020</v>
      </c>
      <c r="B948">
        <v>5</v>
      </c>
      <c r="C948" t="s">
        <v>59</v>
      </c>
      <c r="D948">
        <v>13</v>
      </c>
      <c r="E948" t="s">
        <v>13</v>
      </c>
      <c r="F948">
        <v>22082090</v>
      </c>
      <c r="G948" t="s">
        <v>20</v>
      </c>
      <c r="H948" s="4">
        <v>25000</v>
      </c>
      <c r="I948" s="4">
        <v>108633.4</v>
      </c>
    </row>
    <row r="949" spans="1:9" x14ac:dyDescent="0.25">
      <c r="A949">
        <v>2020</v>
      </c>
      <c r="B949">
        <v>5</v>
      </c>
      <c r="C949" t="s">
        <v>93</v>
      </c>
      <c r="D949">
        <v>7</v>
      </c>
      <c r="E949" t="s">
        <v>16</v>
      </c>
      <c r="F949">
        <v>22082010</v>
      </c>
      <c r="G949" t="s">
        <v>11</v>
      </c>
      <c r="H949" s="4">
        <v>8.4</v>
      </c>
      <c r="I949" s="4">
        <v>100</v>
      </c>
    </row>
    <row r="950" spans="1:9" x14ac:dyDescent="0.25">
      <c r="A950">
        <v>2020</v>
      </c>
      <c r="B950">
        <v>6</v>
      </c>
      <c r="C950" t="s">
        <v>12</v>
      </c>
      <c r="D950">
        <v>13</v>
      </c>
      <c r="E950" t="s">
        <v>13</v>
      </c>
      <c r="F950">
        <v>22082010</v>
      </c>
      <c r="G950" t="s">
        <v>11</v>
      </c>
      <c r="H950" s="4">
        <v>11340</v>
      </c>
      <c r="I950" s="4">
        <v>63504</v>
      </c>
    </row>
    <row r="951" spans="1:9" x14ac:dyDescent="0.25">
      <c r="A951">
        <v>2020</v>
      </c>
      <c r="B951">
        <v>6</v>
      </c>
      <c r="C951" t="s">
        <v>31</v>
      </c>
      <c r="D951">
        <v>13</v>
      </c>
      <c r="E951" t="s">
        <v>13</v>
      </c>
      <c r="F951">
        <v>22082010</v>
      </c>
      <c r="G951" t="s">
        <v>11</v>
      </c>
      <c r="H951" s="4">
        <v>200</v>
      </c>
      <c r="I951" s="4">
        <v>320</v>
      </c>
    </row>
    <row r="952" spans="1:9" x14ac:dyDescent="0.25">
      <c r="A952">
        <v>2020</v>
      </c>
      <c r="B952">
        <v>6</v>
      </c>
      <c r="C952" t="s">
        <v>15</v>
      </c>
      <c r="D952">
        <v>7</v>
      </c>
      <c r="E952" t="s">
        <v>16</v>
      </c>
      <c r="F952">
        <v>22082010</v>
      </c>
      <c r="G952" t="s">
        <v>11</v>
      </c>
      <c r="H952" s="4">
        <v>2696.4</v>
      </c>
      <c r="I952" s="4">
        <v>20197.68</v>
      </c>
    </row>
    <row r="953" spans="1:9" x14ac:dyDescent="0.25">
      <c r="A953">
        <v>2020</v>
      </c>
      <c r="B953">
        <v>6</v>
      </c>
      <c r="C953" t="s">
        <v>38</v>
      </c>
      <c r="D953">
        <v>4</v>
      </c>
      <c r="E953" t="s">
        <v>10</v>
      </c>
      <c r="F953">
        <v>22082010</v>
      </c>
      <c r="G953" t="s">
        <v>11</v>
      </c>
      <c r="H953" s="4">
        <v>840</v>
      </c>
      <c r="I953" s="4">
        <v>3200</v>
      </c>
    </row>
    <row r="954" spans="1:9" x14ac:dyDescent="0.25">
      <c r="A954">
        <v>2020</v>
      </c>
      <c r="B954">
        <v>6</v>
      </c>
      <c r="C954" t="s">
        <v>45</v>
      </c>
      <c r="D954">
        <v>4</v>
      </c>
      <c r="E954" t="s">
        <v>10</v>
      </c>
      <c r="F954">
        <v>22082010</v>
      </c>
      <c r="G954" t="s">
        <v>11</v>
      </c>
      <c r="H954" s="4">
        <v>188</v>
      </c>
      <c r="I954" s="4">
        <v>2050</v>
      </c>
    </row>
    <row r="955" spans="1:9" x14ac:dyDescent="0.25">
      <c r="A955">
        <v>2020</v>
      </c>
      <c r="B955">
        <v>6</v>
      </c>
      <c r="C955" t="s">
        <v>21</v>
      </c>
      <c r="D955">
        <v>13</v>
      </c>
      <c r="E955" t="s">
        <v>13</v>
      </c>
      <c r="F955">
        <v>22082010</v>
      </c>
      <c r="G955" t="s">
        <v>11</v>
      </c>
      <c r="H955" s="4">
        <v>11088</v>
      </c>
      <c r="I955" s="4">
        <v>66528</v>
      </c>
    </row>
    <row r="956" spans="1:9" x14ac:dyDescent="0.25">
      <c r="A956">
        <v>2020</v>
      </c>
      <c r="B956">
        <v>6</v>
      </c>
      <c r="C956" t="s">
        <v>21</v>
      </c>
      <c r="D956">
        <v>20</v>
      </c>
      <c r="E956" t="s">
        <v>58</v>
      </c>
      <c r="F956">
        <v>22082010</v>
      </c>
      <c r="G956" t="s">
        <v>11</v>
      </c>
      <c r="H956" s="4">
        <v>7.35</v>
      </c>
      <c r="I956" s="4">
        <v>42.12</v>
      </c>
    </row>
    <row r="957" spans="1:9" x14ac:dyDescent="0.25">
      <c r="A957">
        <v>2020</v>
      </c>
      <c r="B957">
        <v>6</v>
      </c>
      <c r="C957" t="s">
        <v>33</v>
      </c>
      <c r="D957">
        <v>4</v>
      </c>
      <c r="E957" t="s">
        <v>10</v>
      </c>
      <c r="F957">
        <v>22082010</v>
      </c>
      <c r="G957" t="s">
        <v>11</v>
      </c>
      <c r="H957" s="4">
        <v>1050</v>
      </c>
      <c r="I957" s="4">
        <v>4900</v>
      </c>
    </row>
    <row r="958" spans="1:9" x14ac:dyDescent="0.25">
      <c r="A958">
        <v>2020</v>
      </c>
      <c r="B958">
        <v>6</v>
      </c>
      <c r="C958" t="s">
        <v>93</v>
      </c>
      <c r="D958">
        <v>13</v>
      </c>
      <c r="E958" t="s">
        <v>13</v>
      </c>
      <c r="F958">
        <v>22082010</v>
      </c>
      <c r="G958" t="s">
        <v>11</v>
      </c>
      <c r="H958" s="4">
        <v>25.2</v>
      </c>
      <c r="I958" s="4">
        <v>300</v>
      </c>
    </row>
    <row r="959" spans="1:9" x14ac:dyDescent="0.25">
      <c r="A959">
        <v>2020</v>
      </c>
      <c r="B959">
        <v>6</v>
      </c>
      <c r="C959" t="s">
        <v>78</v>
      </c>
      <c r="D959">
        <v>4</v>
      </c>
      <c r="E959" t="s">
        <v>10</v>
      </c>
      <c r="F959">
        <v>22082010</v>
      </c>
      <c r="G959" t="s">
        <v>11</v>
      </c>
      <c r="H959" s="4">
        <v>979.2</v>
      </c>
      <c r="I959" s="4">
        <v>6169.3</v>
      </c>
    </row>
    <row r="960" spans="1:9" x14ac:dyDescent="0.25">
      <c r="A960">
        <v>2020</v>
      </c>
      <c r="B960">
        <v>7</v>
      </c>
      <c r="C960" t="s">
        <v>37</v>
      </c>
      <c r="D960">
        <v>6</v>
      </c>
      <c r="E960" t="s">
        <v>19</v>
      </c>
      <c r="F960">
        <v>22082010</v>
      </c>
      <c r="G960" t="s">
        <v>11</v>
      </c>
      <c r="H960" s="4">
        <v>720</v>
      </c>
      <c r="I960" s="4">
        <v>7431.84</v>
      </c>
    </row>
    <row r="961" spans="1:9" x14ac:dyDescent="0.25">
      <c r="A961">
        <v>2020</v>
      </c>
      <c r="B961">
        <v>7</v>
      </c>
      <c r="C961" t="s">
        <v>15</v>
      </c>
      <c r="D961">
        <v>4</v>
      </c>
      <c r="E961" t="s">
        <v>10</v>
      </c>
      <c r="F961">
        <v>22082010</v>
      </c>
      <c r="G961" t="s">
        <v>11</v>
      </c>
      <c r="H961" s="4">
        <v>1854</v>
      </c>
      <c r="I961" s="4">
        <v>8652</v>
      </c>
    </row>
    <row r="962" spans="1:9" x14ac:dyDescent="0.25">
      <c r="A962">
        <v>2020</v>
      </c>
      <c r="B962">
        <v>7</v>
      </c>
      <c r="C962" t="s">
        <v>15</v>
      </c>
      <c r="D962">
        <v>7</v>
      </c>
      <c r="E962" t="s">
        <v>16</v>
      </c>
      <c r="F962">
        <v>22082010</v>
      </c>
      <c r="G962" t="s">
        <v>11</v>
      </c>
      <c r="H962" s="4">
        <v>949.2</v>
      </c>
      <c r="I962" s="4">
        <v>8106.96</v>
      </c>
    </row>
    <row r="963" spans="1:9" x14ac:dyDescent="0.25">
      <c r="A963">
        <v>2020</v>
      </c>
      <c r="B963">
        <v>7</v>
      </c>
      <c r="C963" t="s">
        <v>26</v>
      </c>
      <c r="D963">
        <v>4</v>
      </c>
      <c r="E963" t="s">
        <v>10</v>
      </c>
      <c r="F963">
        <v>22082010</v>
      </c>
      <c r="G963" t="s">
        <v>11</v>
      </c>
      <c r="H963" s="4">
        <v>450</v>
      </c>
      <c r="I963" s="4">
        <v>2700</v>
      </c>
    </row>
    <row r="964" spans="1:9" x14ac:dyDescent="0.25">
      <c r="A964">
        <v>2020</v>
      </c>
      <c r="B964">
        <v>7</v>
      </c>
      <c r="C964" t="s">
        <v>21</v>
      </c>
      <c r="D964">
        <v>4</v>
      </c>
      <c r="E964" t="s">
        <v>10</v>
      </c>
      <c r="F964">
        <v>22082010</v>
      </c>
      <c r="G964" t="s">
        <v>11</v>
      </c>
      <c r="H964" s="4">
        <v>12492</v>
      </c>
      <c r="I964" s="4">
        <v>69721.600000000006</v>
      </c>
    </row>
    <row r="965" spans="1:9" x14ac:dyDescent="0.25">
      <c r="A965">
        <v>2020</v>
      </c>
      <c r="B965">
        <v>7</v>
      </c>
      <c r="C965" t="s">
        <v>65</v>
      </c>
      <c r="D965">
        <v>4</v>
      </c>
      <c r="E965" t="s">
        <v>10</v>
      </c>
      <c r="F965">
        <v>22082010</v>
      </c>
      <c r="G965" t="s">
        <v>11</v>
      </c>
      <c r="H965" s="4">
        <v>630</v>
      </c>
      <c r="I965" s="4">
        <v>6300</v>
      </c>
    </row>
    <row r="966" spans="1:9" x14ac:dyDescent="0.25">
      <c r="A966">
        <v>2020</v>
      </c>
      <c r="B966">
        <v>7</v>
      </c>
      <c r="C966" t="s">
        <v>49</v>
      </c>
      <c r="D966">
        <v>6</v>
      </c>
      <c r="E966" t="s">
        <v>19</v>
      </c>
      <c r="F966">
        <v>22082010</v>
      </c>
      <c r="G966" t="s">
        <v>11</v>
      </c>
      <c r="H966" s="4">
        <v>1620</v>
      </c>
      <c r="I966" s="4">
        <v>3780</v>
      </c>
    </row>
    <row r="967" spans="1:9" x14ac:dyDescent="0.25">
      <c r="A967">
        <v>2020</v>
      </c>
      <c r="B967">
        <v>8</v>
      </c>
      <c r="C967" t="s">
        <v>15</v>
      </c>
      <c r="D967">
        <v>7</v>
      </c>
      <c r="E967" t="s">
        <v>16</v>
      </c>
      <c r="F967">
        <v>22082010</v>
      </c>
      <c r="G967" t="s">
        <v>11</v>
      </c>
      <c r="H967" s="4">
        <v>940.8</v>
      </c>
      <c r="I967" s="4">
        <v>6711.62</v>
      </c>
    </row>
    <row r="968" spans="1:9" x14ac:dyDescent="0.25">
      <c r="A968">
        <v>2020</v>
      </c>
      <c r="B968">
        <v>8</v>
      </c>
      <c r="C968" t="s">
        <v>54</v>
      </c>
      <c r="D968">
        <v>4</v>
      </c>
      <c r="E968" t="s">
        <v>10</v>
      </c>
      <c r="F968">
        <v>22082010</v>
      </c>
      <c r="G968" t="s">
        <v>11</v>
      </c>
      <c r="H968" s="4">
        <v>6300</v>
      </c>
      <c r="I968" s="4">
        <v>125707.21</v>
      </c>
    </row>
    <row r="969" spans="1:9" x14ac:dyDescent="0.25">
      <c r="A969">
        <v>2020</v>
      </c>
      <c r="B969">
        <v>8</v>
      </c>
      <c r="C969" t="s">
        <v>65</v>
      </c>
      <c r="D969">
        <v>4</v>
      </c>
      <c r="E969" t="s">
        <v>10</v>
      </c>
      <c r="F969">
        <v>22082010</v>
      </c>
      <c r="G969" t="s">
        <v>11</v>
      </c>
      <c r="H969" s="4">
        <v>639</v>
      </c>
      <c r="I969" s="4">
        <v>6300</v>
      </c>
    </row>
    <row r="970" spans="1:9" x14ac:dyDescent="0.25">
      <c r="A970">
        <v>2020</v>
      </c>
      <c r="B970">
        <v>8</v>
      </c>
      <c r="C970" t="s">
        <v>49</v>
      </c>
      <c r="D970">
        <v>4</v>
      </c>
      <c r="E970" t="s">
        <v>10</v>
      </c>
      <c r="F970">
        <v>22082010</v>
      </c>
      <c r="G970" t="s">
        <v>11</v>
      </c>
      <c r="H970" s="4">
        <v>2077.44</v>
      </c>
      <c r="I970" s="4">
        <v>13069.34</v>
      </c>
    </row>
    <row r="971" spans="1:9" x14ac:dyDescent="0.25">
      <c r="A971">
        <v>2020</v>
      </c>
      <c r="B971">
        <v>8</v>
      </c>
      <c r="C971" t="s">
        <v>59</v>
      </c>
      <c r="D971">
        <v>13</v>
      </c>
      <c r="E971" t="s">
        <v>13</v>
      </c>
      <c r="F971">
        <v>22082090</v>
      </c>
      <c r="G971" t="s">
        <v>20</v>
      </c>
      <c r="H971" s="4">
        <v>25000</v>
      </c>
      <c r="I971" s="4">
        <v>119812.51</v>
      </c>
    </row>
    <row r="972" spans="1:9" x14ac:dyDescent="0.25">
      <c r="A972">
        <v>2020</v>
      </c>
      <c r="B972">
        <v>8</v>
      </c>
      <c r="C972" t="s">
        <v>36</v>
      </c>
      <c r="D972">
        <v>6</v>
      </c>
      <c r="E972" t="s">
        <v>19</v>
      </c>
      <c r="F972">
        <v>22082090</v>
      </c>
      <c r="G972" t="s">
        <v>20</v>
      </c>
      <c r="H972" s="4">
        <v>58.5</v>
      </c>
      <c r="I972" s="4">
        <v>1404</v>
      </c>
    </row>
    <row r="973" spans="1:9" x14ac:dyDescent="0.25">
      <c r="A973">
        <v>2020</v>
      </c>
      <c r="B973">
        <v>9</v>
      </c>
      <c r="C973" t="s">
        <v>9</v>
      </c>
      <c r="D973">
        <v>4</v>
      </c>
      <c r="E973" t="s">
        <v>10</v>
      </c>
      <c r="F973">
        <v>22082010</v>
      </c>
      <c r="G973" t="s">
        <v>11</v>
      </c>
      <c r="H973" s="4">
        <v>1033.2</v>
      </c>
      <c r="I973" s="4">
        <v>9487</v>
      </c>
    </row>
    <row r="974" spans="1:9" x14ac:dyDescent="0.25">
      <c r="A974">
        <v>2020</v>
      </c>
      <c r="B974">
        <v>9</v>
      </c>
      <c r="C974" t="s">
        <v>31</v>
      </c>
      <c r="D974">
        <v>4</v>
      </c>
      <c r="E974" t="s">
        <v>10</v>
      </c>
      <c r="F974">
        <v>22082010</v>
      </c>
      <c r="G974" t="s">
        <v>11</v>
      </c>
      <c r="H974" s="4">
        <v>5670</v>
      </c>
      <c r="I974" s="4">
        <v>46036</v>
      </c>
    </row>
    <row r="975" spans="1:9" x14ac:dyDescent="0.25">
      <c r="A975">
        <v>2020</v>
      </c>
      <c r="B975">
        <v>9</v>
      </c>
      <c r="C975" t="s">
        <v>31</v>
      </c>
      <c r="D975">
        <v>13</v>
      </c>
      <c r="E975" t="s">
        <v>13</v>
      </c>
      <c r="F975">
        <v>22082010</v>
      </c>
      <c r="G975" t="s">
        <v>11</v>
      </c>
      <c r="H975" s="4">
        <v>2511.1999999999998</v>
      </c>
      <c r="I975" s="4">
        <v>10338.200000000001</v>
      </c>
    </row>
    <row r="976" spans="1:9" x14ac:dyDescent="0.25">
      <c r="A976">
        <v>2020</v>
      </c>
      <c r="B976">
        <v>9</v>
      </c>
      <c r="C976" t="s">
        <v>37</v>
      </c>
      <c r="D976">
        <v>6</v>
      </c>
      <c r="E976" t="s">
        <v>19</v>
      </c>
      <c r="F976">
        <v>22082010</v>
      </c>
      <c r="G976" t="s">
        <v>11</v>
      </c>
      <c r="H976" s="4">
        <v>957.6</v>
      </c>
      <c r="I976" s="4">
        <v>7052.71</v>
      </c>
    </row>
    <row r="977" spans="1:9" x14ac:dyDescent="0.25">
      <c r="A977">
        <v>2020</v>
      </c>
      <c r="B977">
        <v>9</v>
      </c>
      <c r="C977" t="s">
        <v>15</v>
      </c>
      <c r="D977">
        <v>7</v>
      </c>
      <c r="E977" t="s">
        <v>16</v>
      </c>
      <c r="F977">
        <v>22082010</v>
      </c>
      <c r="G977" t="s">
        <v>11</v>
      </c>
      <c r="H977" s="4">
        <v>3049.2</v>
      </c>
      <c r="I977" s="4">
        <v>25645.39</v>
      </c>
    </row>
    <row r="978" spans="1:9" x14ac:dyDescent="0.25">
      <c r="A978">
        <v>2020</v>
      </c>
      <c r="B978">
        <v>9</v>
      </c>
      <c r="C978" t="s">
        <v>26</v>
      </c>
      <c r="D978">
        <v>4</v>
      </c>
      <c r="E978" t="s">
        <v>10</v>
      </c>
      <c r="F978">
        <v>22082010</v>
      </c>
      <c r="G978" t="s">
        <v>11</v>
      </c>
      <c r="H978" s="4">
        <v>137.9</v>
      </c>
      <c r="I978" s="4">
        <v>1708.39</v>
      </c>
    </row>
    <row r="979" spans="1:9" x14ac:dyDescent="0.25">
      <c r="A979">
        <v>2020</v>
      </c>
      <c r="B979">
        <v>9</v>
      </c>
      <c r="C979" t="s">
        <v>17</v>
      </c>
      <c r="D979">
        <v>13</v>
      </c>
      <c r="E979" t="s">
        <v>13</v>
      </c>
      <c r="F979">
        <v>22082090</v>
      </c>
      <c r="G979" t="s">
        <v>20</v>
      </c>
      <c r="H979" s="4">
        <v>74702.25</v>
      </c>
      <c r="I979" s="4">
        <v>22453.01</v>
      </c>
    </row>
    <row r="980" spans="1:9" x14ac:dyDescent="0.25">
      <c r="A980">
        <v>2020</v>
      </c>
      <c r="B980">
        <v>9</v>
      </c>
      <c r="C980" t="s">
        <v>21</v>
      </c>
      <c r="D980">
        <v>4</v>
      </c>
      <c r="E980" t="s">
        <v>10</v>
      </c>
      <c r="F980">
        <v>22082010</v>
      </c>
      <c r="G980" t="s">
        <v>11</v>
      </c>
      <c r="H980" s="4">
        <v>90</v>
      </c>
      <c r="I980" s="4">
        <v>1080</v>
      </c>
    </row>
    <row r="981" spans="1:9" x14ac:dyDescent="0.25">
      <c r="A981">
        <v>2020</v>
      </c>
      <c r="B981">
        <v>9</v>
      </c>
      <c r="C981" t="s">
        <v>50</v>
      </c>
      <c r="D981">
        <v>7</v>
      </c>
      <c r="E981" t="s">
        <v>16</v>
      </c>
      <c r="F981">
        <v>22082010</v>
      </c>
      <c r="G981" t="s">
        <v>11</v>
      </c>
      <c r="H981" s="4">
        <v>336</v>
      </c>
      <c r="I981" s="4">
        <v>4020.34</v>
      </c>
    </row>
    <row r="982" spans="1:9" x14ac:dyDescent="0.25">
      <c r="A982">
        <v>2020</v>
      </c>
      <c r="B982">
        <v>9</v>
      </c>
      <c r="C982" t="s">
        <v>22</v>
      </c>
      <c r="D982">
        <v>4</v>
      </c>
      <c r="E982" t="s">
        <v>10</v>
      </c>
      <c r="F982">
        <v>22082010</v>
      </c>
      <c r="G982" t="s">
        <v>11</v>
      </c>
      <c r="H982" s="4">
        <v>1087.2</v>
      </c>
      <c r="I982" s="4">
        <v>5424</v>
      </c>
    </row>
    <row r="983" spans="1:9" x14ac:dyDescent="0.25">
      <c r="A983">
        <v>2020</v>
      </c>
      <c r="B983">
        <v>9</v>
      </c>
      <c r="C983" t="s">
        <v>65</v>
      </c>
      <c r="D983">
        <v>4</v>
      </c>
      <c r="E983" t="s">
        <v>10</v>
      </c>
      <c r="F983">
        <v>22082010</v>
      </c>
      <c r="G983" t="s">
        <v>11</v>
      </c>
      <c r="H983" s="4">
        <v>225</v>
      </c>
      <c r="I983" s="4">
        <v>1350</v>
      </c>
    </row>
    <row r="984" spans="1:9" x14ac:dyDescent="0.25">
      <c r="A984">
        <v>2020</v>
      </c>
      <c r="B984">
        <v>9</v>
      </c>
      <c r="C984" t="s">
        <v>51</v>
      </c>
      <c r="D984">
        <v>4</v>
      </c>
      <c r="E984" t="s">
        <v>10</v>
      </c>
      <c r="F984">
        <v>22082010</v>
      </c>
      <c r="G984" t="s">
        <v>11</v>
      </c>
      <c r="H984" s="4">
        <v>680.4</v>
      </c>
      <c r="I984" s="4">
        <v>3532.44</v>
      </c>
    </row>
    <row r="985" spans="1:9" x14ac:dyDescent="0.25">
      <c r="A985">
        <v>2020</v>
      </c>
      <c r="B985">
        <v>9</v>
      </c>
      <c r="C985" t="s">
        <v>95</v>
      </c>
      <c r="D985">
        <v>7</v>
      </c>
      <c r="E985" t="s">
        <v>16</v>
      </c>
      <c r="F985">
        <v>22082010</v>
      </c>
      <c r="G985" t="s">
        <v>11</v>
      </c>
      <c r="H985" s="4">
        <v>84</v>
      </c>
      <c r="I985" s="4">
        <v>1000</v>
      </c>
    </row>
    <row r="986" spans="1:9" x14ac:dyDescent="0.25">
      <c r="A986">
        <v>2020</v>
      </c>
      <c r="B986">
        <v>9</v>
      </c>
      <c r="C986" t="s">
        <v>59</v>
      </c>
      <c r="D986">
        <v>13</v>
      </c>
      <c r="E986" t="s">
        <v>13</v>
      </c>
      <c r="F986">
        <v>22082090</v>
      </c>
      <c r="G986" t="s">
        <v>20</v>
      </c>
      <c r="H986" s="4">
        <v>25000</v>
      </c>
      <c r="I986" s="4">
        <v>117659.39</v>
      </c>
    </row>
    <row r="987" spans="1:9" x14ac:dyDescent="0.25">
      <c r="A987">
        <v>2020</v>
      </c>
      <c r="B987">
        <v>9</v>
      </c>
      <c r="C987" t="s">
        <v>61</v>
      </c>
      <c r="D987">
        <v>4</v>
      </c>
      <c r="E987" t="s">
        <v>10</v>
      </c>
      <c r="F987">
        <v>22082010</v>
      </c>
      <c r="G987" t="s">
        <v>11</v>
      </c>
      <c r="H987" s="4">
        <v>3735</v>
      </c>
      <c r="I987" s="4">
        <v>33116.800000000003</v>
      </c>
    </row>
    <row r="988" spans="1:9" x14ac:dyDescent="0.25">
      <c r="A988">
        <v>2020</v>
      </c>
      <c r="B988">
        <v>9</v>
      </c>
      <c r="C988" t="s">
        <v>44</v>
      </c>
      <c r="D988">
        <v>4</v>
      </c>
      <c r="E988" t="s">
        <v>10</v>
      </c>
      <c r="F988">
        <v>22082010</v>
      </c>
      <c r="G988" t="s">
        <v>11</v>
      </c>
      <c r="H988" s="4">
        <v>1140</v>
      </c>
      <c r="I988" s="4">
        <v>4180</v>
      </c>
    </row>
    <row r="989" spans="1:9" x14ac:dyDescent="0.25">
      <c r="A989">
        <v>2020</v>
      </c>
      <c r="B989">
        <v>10</v>
      </c>
      <c r="C989" t="s">
        <v>9</v>
      </c>
      <c r="D989">
        <v>4</v>
      </c>
      <c r="E989" t="s">
        <v>10</v>
      </c>
      <c r="F989">
        <v>22082010</v>
      </c>
      <c r="G989" t="s">
        <v>11</v>
      </c>
      <c r="H989" s="4">
        <v>9240</v>
      </c>
      <c r="I989" s="4">
        <v>48600</v>
      </c>
    </row>
    <row r="990" spans="1:9" x14ac:dyDescent="0.25">
      <c r="A990">
        <v>2020</v>
      </c>
      <c r="B990">
        <v>10</v>
      </c>
      <c r="C990" t="s">
        <v>9</v>
      </c>
      <c r="D990">
        <v>13</v>
      </c>
      <c r="E990" t="s">
        <v>13</v>
      </c>
      <c r="F990">
        <v>22082010</v>
      </c>
      <c r="G990" t="s">
        <v>11</v>
      </c>
      <c r="H990" s="4">
        <v>5556</v>
      </c>
      <c r="I990" s="4">
        <v>28781.31</v>
      </c>
    </row>
    <row r="991" spans="1:9" x14ac:dyDescent="0.25">
      <c r="A991">
        <v>2020</v>
      </c>
      <c r="B991">
        <v>10</v>
      </c>
      <c r="C991" t="s">
        <v>9</v>
      </c>
      <c r="D991">
        <v>13</v>
      </c>
      <c r="E991" t="s">
        <v>13</v>
      </c>
      <c r="F991">
        <v>22082090</v>
      </c>
      <c r="G991" t="s">
        <v>20</v>
      </c>
      <c r="H991" s="4">
        <v>25000</v>
      </c>
      <c r="I991" s="4">
        <v>146667.63</v>
      </c>
    </row>
    <row r="992" spans="1:9" x14ac:dyDescent="0.25">
      <c r="A992">
        <v>2020</v>
      </c>
      <c r="B992">
        <v>10</v>
      </c>
      <c r="C992" t="s">
        <v>31</v>
      </c>
      <c r="D992">
        <v>4</v>
      </c>
      <c r="E992" t="s">
        <v>10</v>
      </c>
      <c r="F992">
        <v>22082010</v>
      </c>
      <c r="G992" t="s">
        <v>11</v>
      </c>
      <c r="H992" s="4">
        <v>11164.5</v>
      </c>
      <c r="I992" s="4">
        <v>124050</v>
      </c>
    </row>
    <row r="993" spans="1:9" x14ac:dyDescent="0.25">
      <c r="A993">
        <v>2020</v>
      </c>
      <c r="B993">
        <v>10</v>
      </c>
      <c r="C993" t="s">
        <v>15</v>
      </c>
      <c r="D993">
        <v>4</v>
      </c>
      <c r="E993" t="s">
        <v>10</v>
      </c>
      <c r="F993">
        <v>22082010</v>
      </c>
      <c r="G993" t="s">
        <v>11</v>
      </c>
      <c r="H993" s="4">
        <v>1416</v>
      </c>
      <c r="I993" s="4">
        <v>11533.98</v>
      </c>
    </row>
    <row r="994" spans="1:9" x14ac:dyDescent="0.25">
      <c r="A994">
        <v>2020</v>
      </c>
      <c r="B994">
        <v>10</v>
      </c>
      <c r="C994" t="s">
        <v>15</v>
      </c>
      <c r="D994">
        <v>7</v>
      </c>
      <c r="E994" t="s">
        <v>16</v>
      </c>
      <c r="F994">
        <v>22082010</v>
      </c>
      <c r="G994" t="s">
        <v>11</v>
      </c>
      <c r="H994" s="4">
        <v>2331</v>
      </c>
      <c r="I994" s="4">
        <v>21173.56</v>
      </c>
    </row>
    <row r="995" spans="1:9" x14ac:dyDescent="0.25">
      <c r="A995">
        <v>2020</v>
      </c>
      <c r="B995">
        <v>10</v>
      </c>
      <c r="C995" t="s">
        <v>26</v>
      </c>
      <c r="D995">
        <v>4</v>
      </c>
      <c r="E995" t="s">
        <v>10</v>
      </c>
      <c r="F995">
        <v>22082010</v>
      </c>
      <c r="G995" t="s">
        <v>11</v>
      </c>
      <c r="H995" s="4">
        <v>12774</v>
      </c>
      <c r="I995" s="4">
        <v>54963</v>
      </c>
    </row>
    <row r="996" spans="1:9" x14ac:dyDescent="0.25">
      <c r="A996">
        <v>2020</v>
      </c>
      <c r="B996">
        <v>10</v>
      </c>
      <c r="C996" t="s">
        <v>26</v>
      </c>
      <c r="D996">
        <v>7</v>
      </c>
      <c r="E996" t="s">
        <v>16</v>
      </c>
      <c r="F996">
        <v>22082090</v>
      </c>
      <c r="G996" t="s">
        <v>20</v>
      </c>
      <c r="H996" s="4">
        <v>1944</v>
      </c>
      <c r="I996" s="4">
        <v>6840</v>
      </c>
    </row>
    <row r="997" spans="1:9" x14ac:dyDescent="0.25">
      <c r="A997">
        <v>2020</v>
      </c>
      <c r="B997">
        <v>10</v>
      </c>
      <c r="C997" t="s">
        <v>18</v>
      </c>
      <c r="D997">
        <v>7</v>
      </c>
      <c r="E997" t="s">
        <v>16</v>
      </c>
      <c r="F997">
        <v>22082090</v>
      </c>
      <c r="G997" t="s">
        <v>20</v>
      </c>
      <c r="H997" s="4">
        <v>432000</v>
      </c>
      <c r="I997" s="4">
        <v>783826.4</v>
      </c>
    </row>
    <row r="998" spans="1:9" x14ac:dyDescent="0.25">
      <c r="A998">
        <v>2020</v>
      </c>
      <c r="B998">
        <v>10</v>
      </c>
      <c r="C998" t="s">
        <v>21</v>
      </c>
      <c r="D998">
        <v>4</v>
      </c>
      <c r="E998" t="s">
        <v>10</v>
      </c>
      <c r="F998">
        <v>22082010</v>
      </c>
      <c r="G998" t="s">
        <v>11</v>
      </c>
      <c r="H998" s="4">
        <v>23058</v>
      </c>
      <c r="I998" s="4">
        <v>132064.79999999999</v>
      </c>
    </row>
    <row r="999" spans="1:9" x14ac:dyDescent="0.25">
      <c r="A999">
        <v>2020</v>
      </c>
      <c r="B999">
        <v>10</v>
      </c>
      <c r="C999" t="s">
        <v>77</v>
      </c>
      <c r="D999">
        <v>7</v>
      </c>
      <c r="E999" t="s">
        <v>16</v>
      </c>
      <c r="F999">
        <v>22082010</v>
      </c>
      <c r="G999" t="s">
        <v>11</v>
      </c>
      <c r="H999" s="4">
        <v>18</v>
      </c>
      <c r="I999" s="4">
        <v>150</v>
      </c>
    </row>
    <row r="1000" spans="1:9" x14ac:dyDescent="0.25">
      <c r="A1000">
        <v>2020</v>
      </c>
      <c r="B1000">
        <v>10</v>
      </c>
      <c r="C1000" t="s">
        <v>77</v>
      </c>
      <c r="D1000">
        <v>7</v>
      </c>
      <c r="E1000" t="s">
        <v>16</v>
      </c>
      <c r="F1000">
        <v>22082090</v>
      </c>
      <c r="G1000" t="s">
        <v>20</v>
      </c>
      <c r="H1000" s="4">
        <v>90</v>
      </c>
      <c r="I1000" s="4">
        <v>180.6</v>
      </c>
    </row>
    <row r="1001" spans="1:9" x14ac:dyDescent="0.25">
      <c r="A1001">
        <v>2020</v>
      </c>
      <c r="B1001">
        <v>10</v>
      </c>
      <c r="C1001" t="s">
        <v>48</v>
      </c>
      <c r="D1001">
        <v>4</v>
      </c>
      <c r="E1001" t="s">
        <v>10</v>
      </c>
      <c r="F1001">
        <v>22082010</v>
      </c>
      <c r="G1001" t="s">
        <v>11</v>
      </c>
      <c r="H1001" s="4">
        <v>300</v>
      </c>
      <c r="I1001" s="4">
        <v>2600</v>
      </c>
    </row>
    <row r="1002" spans="1:9" x14ac:dyDescent="0.25">
      <c r="A1002">
        <v>2020</v>
      </c>
      <c r="B1002">
        <v>10</v>
      </c>
      <c r="C1002" t="s">
        <v>52</v>
      </c>
      <c r="D1002">
        <v>4</v>
      </c>
      <c r="E1002" t="s">
        <v>10</v>
      </c>
      <c r="F1002">
        <v>22082010</v>
      </c>
      <c r="G1002" t="s">
        <v>11</v>
      </c>
      <c r="H1002" s="4">
        <v>369.6</v>
      </c>
      <c r="I1002" s="4">
        <v>4488</v>
      </c>
    </row>
    <row r="1003" spans="1:9" x14ac:dyDescent="0.25">
      <c r="A1003">
        <v>2020</v>
      </c>
      <c r="B1003">
        <v>10</v>
      </c>
      <c r="C1003" t="s">
        <v>28</v>
      </c>
      <c r="D1003">
        <v>4</v>
      </c>
      <c r="E1003" t="s">
        <v>10</v>
      </c>
      <c r="F1003">
        <v>22082010</v>
      </c>
      <c r="G1003" t="s">
        <v>11</v>
      </c>
      <c r="H1003" s="4">
        <v>450</v>
      </c>
      <c r="I1003" s="4">
        <v>3420</v>
      </c>
    </row>
    <row r="1004" spans="1:9" x14ac:dyDescent="0.25">
      <c r="A1004">
        <v>2020</v>
      </c>
      <c r="B1004">
        <v>10</v>
      </c>
      <c r="C1004" t="s">
        <v>41</v>
      </c>
      <c r="D1004">
        <v>4</v>
      </c>
      <c r="E1004" t="s">
        <v>10</v>
      </c>
      <c r="F1004">
        <v>22082010</v>
      </c>
      <c r="G1004" t="s">
        <v>11</v>
      </c>
      <c r="H1004" s="4">
        <v>720</v>
      </c>
      <c r="I1004" s="4">
        <v>6000</v>
      </c>
    </row>
    <row r="1005" spans="1:9" x14ac:dyDescent="0.25">
      <c r="A1005">
        <v>2020</v>
      </c>
      <c r="B1005">
        <v>10</v>
      </c>
      <c r="C1005" t="s">
        <v>59</v>
      </c>
      <c r="D1005">
        <v>13</v>
      </c>
      <c r="E1005" t="s">
        <v>13</v>
      </c>
      <c r="F1005">
        <v>22082090</v>
      </c>
      <c r="G1005" t="s">
        <v>20</v>
      </c>
      <c r="H1005" s="4">
        <v>94000</v>
      </c>
      <c r="I1005" s="4">
        <v>437087.67</v>
      </c>
    </row>
    <row r="1006" spans="1:9" x14ac:dyDescent="0.25">
      <c r="A1006">
        <v>2020</v>
      </c>
      <c r="B1006">
        <v>10</v>
      </c>
      <c r="C1006" t="s">
        <v>30</v>
      </c>
      <c r="D1006">
        <v>7</v>
      </c>
      <c r="E1006" t="s">
        <v>16</v>
      </c>
      <c r="F1006">
        <v>22082010</v>
      </c>
      <c r="G1006" t="s">
        <v>11</v>
      </c>
      <c r="H1006" s="4">
        <v>630</v>
      </c>
      <c r="I1006" s="4">
        <v>3879.4</v>
      </c>
    </row>
    <row r="1007" spans="1:9" x14ac:dyDescent="0.25">
      <c r="A1007">
        <v>2020</v>
      </c>
      <c r="B1007">
        <v>10</v>
      </c>
      <c r="C1007" t="s">
        <v>44</v>
      </c>
      <c r="D1007">
        <v>4</v>
      </c>
      <c r="E1007" t="s">
        <v>10</v>
      </c>
      <c r="F1007">
        <v>22082010</v>
      </c>
      <c r="G1007" t="s">
        <v>11</v>
      </c>
      <c r="H1007" s="4">
        <v>1791.9</v>
      </c>
      <c r="I1007" s="4">
        <v>12247</v>
      </c>
    </row>
    <row r="1008" spans="1:9" x14ac:dyDescent="0.25">
      <c r="A1008">
        <v>2020</v>
      </c>
      <c r="B1008">
        <v>11</v>
      </c>
      <c r="C1008" t="s">
        <v>12</v>
      </c>
      <c r="D1008">
        <v>4</v>
      </c>
      <c r="E1008" t="s">
        <v>10</v>
      </c>
      <c r="F1008">
        <v>22082090</v>
      </c>
      <c r="G1008" t="s">
        <v>20</v>
      </c>
      <c r="H1008" s="4">
        <v>38700</v>
      </c>
      <c r="I1008" s="4">
        <v>44440</v>
      </c>
    </row>
    <row r="1009" spans="1:9" x14ac:dyDescent="0.25">
      <c r="A1009">
        <v>2020</v>
      </c>
      <c r="B1009">
        <v>11</v>
      </c>
      <c r="C1009" t="s">
        <v>31</v>
      </c>
      <c r="D1009">
        <v>13</v>
      </c>
      <c r="E1009" t="s">
        <v>13</v>
      </c>
      <c r="F1009">
        <v>22082010</v>
      </c>
      <c r="G1009" t="s">
        <v>11</v>
      </c>
      <c r="H1009" s="4">
        <v>421</v>
      </c>
      <c r="I1009" s="4">
        <v>1946</v>
      </c>
    </row>
    <row r="1010" spans="1:9" x14ac:dyDescent="0.25">
      <c r="A1010">
        <v>2020</v>
      </c>
      <c r="B1010">
        <v>11</v>
      </c>
      <c r="C1010" t="s">
        <v>14</v>
      </c>
      <c r="D1010">
        <v>6</v>
      </c>
      <c r="E1010" t="s">
        <v>19</v>
      </c>
      <c r="F1010">
        <v>22082010</v>
      </c>
      <c r="G1010" t="s">
        <v>11</v>
      </c>
      <c r="H1010" s="4">
        <v>168</v>
      </c>
      <c r="I1010" s="4">
        <v>1800</v>
      </c>
    </row>
    <row r="1011" spans="1:9" x14ac:dyDescent="0.25">
      <c r="A1011">
        <v>2020</v>
      </c>
      <c r="B1011">
        <v>11</v>
      </c>
      <c r="C1011" t="s">
        <v>15</v>
      </c>
      <c r="D1011">
        <v>7</v>
      </c>
      <c r="E1011" t="s">
        <v>16</v>
      </c>
      <c r="F1011">
        <v>22082010</v>
      </c>
      <c r="G1011" t="s">
        <v>11</v>
      </c>
      <c r="H1011" s="4">
        <v>3154.2</v>
      </c>
      <c r="I1011" s="4">
        <v>26568.65</v>
      </c>
    </row>
    <row r="1012" spans="1:9" x14ac:dyDescent="0.25">
      <c r="A1012">
        <v>2020</v>
      </c>
      <c r="B1012">
        <v>11</v>
      </c>
      <c r="C1012" t="s">
        <v>26</v>
      </c>
      <c r="D1012">
        <v>4</v>
      </c>
      <c r="E1012" t="s">
        <v>10</v>
      </c>
      <c r="F1012">
        <v>22082010</v>
      </c>
      <c r="G1012" t="s">
        <v>11</v>
      </c>
      <c r="H1012" s="4">
        <v>2250</v>
      </c>
      <c r="I1012" s="4">
        <v>13500</v>
      </c>
    </row>
    <row r="1013" spans="1:9" x14ac:dyDescent="0.25">
      <c r="A1013">
        <v>2020</v>
      </c>
      <c r="B1013">
        <v>11</v>
      </c>
      <c r="C1013" t="s">
        <v>26</v>
      </c>
      <c r="D1013">
        <v>7</v>
      </c>
      <c r="E1013" t="s">
        <v>16</v>
      </c>
      <c r="F1013">
        <v>22082090</v>
      </c>
      <c r="G1013" t="s">
        <v>20</v>
      </c>
      <c r="H1013" s="4">
        <v>1296</v>
      </c>
      <c r="I1013" s="4">
        <v>4560</v>
      </c>
    </row>
    <row r="1014" spans="1:9" x14ac:dyDescent="0.25">
      <c r="A1014">
        <v>2020</v>
      </c>
      <c r="B1014">
        <v>11</v>
      </c>
      <c r="C1014" t="s">
        <v>21</v>
      </c>
      <c r="D1014">
        <v>13</v>
      </c>
      <c r="E1014" t="s">
        <v>13</v>
      </c>
      <c r="F1014">
        <v>22082010</v>
      </c>
      <c r="G1014" t="s">
        <v>11</v>
      </c>
      <c r="H1014" s="4">
        <v>1998</v>
      </c>
      <c r="I1014" s="4">
        <v>36270</v>
      </c>
    </row>
    <row r="1015" spans="1:9" x14ac:dyDescent="0.25">
      <c r="A1015">
        <v>2020</v>
      </c>
      <c r="B1015">
        <v>11</v>
      </c>
      <c r="C1015" t="s">
        <v>48</v>
      </c>
      <c r="D1015">
        <v>4</v>
      </c>
      <c r="E1015" t="s">
        <v>10</v>
      </c>
      <c r="F1015">
        <v>22082010</v>
      </c>
      <c r="G1015" t="s">
        <v>11</v>
      </c>
      <c r="H1015" s="4">
        <v>378</v>
      </c>
      <c r="I1015" s="4">
        <v>7485.02</v>
      </c>
    </row>
    <row r="1016" spans="1:9" x14ac:dyDescent="0.25">
      <c r="A1016">
        <v>2020</v>
      </c>
      <c r="B1016">
        <v>11</v>
      </c>
      <c r="C1016" t="s">
        <v>29</v>
      </c>
      <c r="D1016">
        <v>4</v>
      </c>
      <c r="E1016" t="s">
        <v>10</v>
      </c>
      <c r="F1016">
        <v>22082010</v>
      </c>
      <c r="G1016" t="s">
        <v>11</v>
      </c>
      <c r="H1016" s="4">
        <v>5940</v>
      </c>
      <c r="I1016" s="4">
        <v>32609.99</v>
      </c>
    </row>
    <row r="1017" spans="1:9" x14ac:dyDescent="0.25">
      <c r="A1017">
        <v>2020</v>
      </c>
      <c r="B1017">
        <v>11</v>
      </c>
      <c r="C1017" t="s">
        <v>59</v>
      </c>
      <c r="D1017">
        <v>13</v>
      </c>
      <c r="E1017" t="s">
        <v>13</v>
      </c>
      <c r="F1017">
        <v>22082010</v>
      </c>
      <c r="G1017" t="s">
        <v>11</v>
      </c>
      <c r="H1017" s="4">
        <v>297.8</v>
      </c>
      <c r="I1017" s="4">
        <v>3067</v>
      </c>
    </row>
    <row r="1018" spans="1:9" x14ac:dyDescent="0.25">
      <c r="A1018">
        <v>2020</v>
      </c>
      <c r="B1018">
        <v>11</v>
      </c>
      <c r="C1018" t="s">
        <v>59</v>
      </c>
      <c r="D1018">
        <v>13</v>
      </c>
      <c r="E1018" t="s">
        <v>13</v>
      </c>
      <c r="F1018">
        <v>22082090</v>
      </c>
      <c r="G1018" t="s">
        <v>20</v>
      </c>
      <c r="H1018" s="4">
        <v>25000</v>
      </c>
      <c r="I1018" s="4">
        <v>116781.03</v>
      </c>
    </row>
    <row r="1019" spans="1:9" x14ac:dyDescent="0.25">
      <c r="A1019">
        <v>2020</v>
      </c>
      <c r="B1019">
        <v>11</v>
      </c>
      <c r="C1019" t="s">
        <v>56</v>
      </c>
      <c r="D1019">
        <v>4</v>
      </c>
      <c r="E1019" t="s">
        <v>10</v>
      </c>
      <c r="F1019">
        <v>22082010</v>
      </c>
      <c r="G1019" t="s">
        <v>11</v>
      </c>
      <c r="H1019" s="4">
        <v>470.4</v>
      </c>
      <c r="I1019" s="4">
        <v>2352</v>
      </c>
    </row>
    <row r="1020" spans="1:9" x14ac:dyDescent="0.25">
      <c r="A1020">
        <v>2020</v>
      </c>
      <c r="B1020">
        <v>11</v>
      </c>
      <c r="C1020" t="s">
        <v>36</v>
      </c>
      <c r="D1020">
        <v>13</v>
      </c>
      <c r="E1020" t="s">
        <v>13</v>
      </c>
      <c r="F1020">
        <v>22082010</v>
      </c>
      <c r="G1020" t="s">
        <v>11</v>
      </c>
      <c r="H1020" s="4">
        <v>180.75</v>
      </c>
      <c r="I1020" s="4">
        <v>2509.4</v>
      </c>
    </row>
    <row r="1021" spans="1:9" x14ac:dyDescent="0.25">
      <c r="A1021">
        <v>2020</v>
      </c>
      <c r="B1021">
        <v>11</v>
      </c>
      <c r="C1021" t="s">
        <v>78</v>
      </c>
      <c r="D1021">
        <v>4</v>
      </c>
      <c r="E1021" t="s">
        <v>10</v>
      </c>
      <c r="F1021">
        <v>22082010</v>
      </c>
      <c r="G1021" t="s">
        <v>11</v>
      </c>
      <c r="H1021" s="4">
        <v>680.4</v>
      </c>
      <c r="I1021" s="4">
        <v>4684.45</v>
      </c>
    </row>
    <row r="1022" spans="1:9" x14ac:dyDescent="0.25">
      <c r="A1022">
        <v>2020</v>
      </c>
      <c r="B1022">
        <v>12</v>
      </c>
      <c r="C1022" t="s">
        <v>9</v>
      </c>
      <c r="D1022">
        <v>4</v>
      </c>
      <c r="E1022" t="s">
        <v>10</v>
      </c>
      <c r="F1022">
        <v>22082010</v>
      </c>
      <c r="G1022" t="s">
        <v>11</v>
      </c>
      <c r="H1022" s="4">
        <v>8618.4</v>
      </c>
      <c r="I1022" s="4">
        <v>49545</v>
      </c>
    </row>
    <row r="1023" spans="1:9" x14ac:dyDescent="0.25">
      <c r="A1023">
        <v>2020</v>
      </c>
      <c r="B1023">
        <v>12</v>
      </c>
      <c r="C1023" t="s">
        <v>31</v>
      </c>
      <c r="D1023">
        <v>4</v>
      </c>
      <c r="E1023" t="s">
        <v>10</v>
      </c>
      <c r="F1023">
        <v>22082010</v>
      </c>
      <c r="G1023" t="s">
        <v>11</v>
      </c>
      <c r="H1023" s="4">
        <v>3825</v>
      </c>
      <c r="I1023" s="4">
        <v>23788</v>
      </c>
    </row>
    <row r="1024" spans="1:9" x14ac:dyDescent="0.25">
      <c r="A1024">
        <v>2020</v>
      </c>
      <c r="B1024">
        <v>12</v>
      </c>
      <c r="C1024" t="s">
        <v>31</v>
      </c>
      <c r="D1024">
        <v>13</v>
      </c>
      <c r="E1024" t="s">
        <v>13</v>
      </c>
      <c r="F1024">
        <v>22082010</v>
      </c>
      <c r="G1024" t="s">
        <v>11</v>
      </c>
      <c r="H1024" s="4">
        <v>962.1</v>
      </c>
      <c r="I1024" s="4">
        <v>5681</v>
      </c>
    </row>
    <row r="1025" spans="1:9" x14ac:dyDescent="0.25">
      <c r="A1025">
        <v>2020</v>
      </c>
      <c r="B1025">
        <v>12</v>
      </c>
      <c r="C1025" t="s">
        <v>32</v>
      </c>
      <c r="D1025">
        <v>13</v>
      </c>
      <c r="E1025" t="s">
        <v>13</v>
      </c>
      <c r="F1025">
        <v>22082090</v>
      </c>
      <c r="G1025" t="s">
        <v>20</v>
      </c>
      <c r="H1025" s="4">
        <v>2500</v>
      </c>
      <c r="I1025" s="4">
        <v>1800</v>
      </c>
    </row>
    <row r="1026" spans="1:9" x14ac:dyDescent="0.25">
      <c r="A1026">
        <v>2020</v>
      </c>
      <c r="B1026">
        <v>12</v>
      </c>
      <c r="C1026" t="s">
        <v>15</v>
      </c>
      <c r="D1026">
        <v>7</v>
      </c>
      <c r="E1026" t="s">
        <v>16</v>
      </c>
      <c r="F1026">
        <v>22082010</v>
      </c>
      <c r="G1026" t="s">
        <v>11</v>
      </c>
      <c r="H1026" s="4">
        <v>2520</v>
      </c>
      <c r="I1026" s="4">
        <v>18444.509999999998</v>
      </c>
    </row>
    <row r="1027" spans="1:9" x14ac:dyDescent="0.25">
      <c r="A1027">
        <v>2020</v>
      </c>
      <c r="B1027">
        <v>12</v>
      </c>
      <c r="C1027" t="s">
        <v>26</v>
      </c>
      <c r="D1027">
        <v>4</v>
      </c>
      <c r="E1027" t="s">
        <v>10</v>
      </c>
      <c r="F1027">
        <v>22082010</v>
      </c>
      <c r="G1027" t="s">
        <v>11</v>
      </c>
      <c r="H1027" s="4">
        <v>2640</v>
      </c>
      <c r="I1027" s="4">
        <v>20212.8</v>
      </c>
    </row>
    <row r="1028" spans="1:9" x14ac:dyDescent="0.25">
      <c r="A1028">
        <v>2020</v>
      </c>
      <c r="B1028">
        <v>12</v>
      </c>
      <c r="C1028" t="s">
        <v>62</v>
      </c>
      <c r="D1028">
        <v>7</v>
      </c>
      <c r="E1028" t="s">
        <v>16</v>
      </c>
      <c r="F1028">
        <v>22082010</v>
      </c>
      <c r="G1028" t="s">
        <v>11</v>
      </c>
      <c r="H1028" s="4">
        <v>42</v>
      </c>
      <c r="I1028" s="4">
        <v>612.82000000000005</v>
      </c>
    </row>
    <row r="1029" spans="1:9" x14ac:dyDescent="0.25">
      <c r="A1029">
        <v>2020</v>
      </c>
      <c r="B1029">
        <v>12</v>
      </c>
      <c r="C1029" t="s">
        <v>47</v>
      </c>
      <c r="D1029">
        <v>6</v>
      </c>
      <c r="E1029" t="s">
        <v>19</v>
      </c>
      <c r="F1029">
        <v>22082010</v>
      </c>
      <c r="G1029" t="s">
        <v>11</v>
      </c>
      <c r="H1029" s="4">
        <v>189</v>
      </c>
      <c r="I1029" s="4">
        <v>2025</v>
      </c>
    </row>
    <row r="1030" spans="1:9" x14ac:dyDescent="0.25">
      <c r="A1030">
        <v>2020</v>
      </c>
      <c r="B1030">
        <v>12</v>
      </c>
      <c r="C1030" t="s">
        <v>18</v>
      </c>
      <c r="D1030">
        <v>7</v>
      </c>
      <c r="E1030" t="s">
        <v>16</v>
      </c>
      <c r="F1030">
        <v>22082090</v>
      </c>
      <c r="G1030" t="s">
        <v>20</v>
      </c>
      <c r="H1030" s="4">
        <v>216000</v>
      </c>
      <c r="I1030" s="4">
        <v>393322.4</v>
      </c>
    </row>
    <row r="1031" spans="1:9" x14ac:dyDescent="0.25">
      <c r="A1031">
        <v>2020</v>
      </c>
      <c r="B1031">
        <v>12</v>
      </c>
      <c r="C1031" t="s">
        <v>48</v>
      </c>
      <c r="D1031">
        <v>4</v>
      </c>
      <c r="E1031" t="s">
        <v>10</v>
      </c>
      <c r="F1031">
        <v>22082010</v>
      </c>
      <c r="G1031" t="s">
        <v>11</v>
      </c>
      <c r="H1031" s="4">
        <v>225</v>
      </c>
      <c r="I1031" s="4">
        <v>1251</v>
      </c>
    </row>
    <row r="1032" spans="1:9" x14ac:dyDescent="0.25">
      <c r="A1032">
        <v>2020</v>
      </c>
      <c r="B1032">
        <v>12</v>
      </c>
      <c r="C1032" t="s">
        <v>28</v>
      </c>
      <c r="D1032">
        <v>4</v>
      </c>
      <c r="E1032" t="s">
        <v>10</v>
      </c>
      <c r="F1032">
        <v>22082010</v>
      </c>
      <c r="G1032" t="s">
        <v>11</v>
      </c>
      <c r="H1032" s="4">
        <v>594</v>
      </c>
      <c r="I1032" s="4">
        <v>3680</v>
      </c>
    </row>
    <row r="1033" spans="1:9" x14ac:dyDescent="0.25">
      <c r="A1033">
        <v>2020</v>
      </c>
      <c r="B1033">
        <v>12</v>
      </c>
      <c r="C1033" t="s">
        <v>28</v>
      </c>
      <c r="D1033">
        <v>6</v>
      </c>
      <c r="E1033" t="s">
        <v>19</v>
      </c>
      <c r="F1033">
        <v>22082010</v>
      </c>
      <c r="G1033" t="s">
        <v>11</v>
      </c>
      <c r="H1033" s="4">
        <v>117.6</v>
      </c>
      <c r="I1033" s="4">
        <v>2352</v>
      </c>
    </row>
    <row r="1034" spans="1:9" x14ac:dyDescent="0.25">
      <c r="A1034">
        <v>2020</v>
      </c>
      <c r="B1034">
        <v>12</v>
      </c>
      <c r="C1034" t="s">
        <v>28</v>
      </c>
      <c r="D1034">
        <v>7</v>
      </c>
      <c r="E1034" t="s">
        <v>16</v>
      </c>
      <c r="F1034">
        <v>22082010</v>
      </c>
      <c r="G1034" t="s">
        <v>11</v>
      </c>
      <c r="H1034" s="4">
        <v>72</v>
      </c>
      <c r="I1034" s="4">
        <v>576</v>
      </c>
    </row>
    <row r="1035" spans="1:9" x14ac:dyDescent="0.25">
      <c r="A1035">
        <v>2020</v>
      </c>
      <c r="B1035">
        <v>12</v>
      </c>
      <c r="C1035" t="s">
        <v>34</v>
      </c>
      <c r="D1035">
        <v>4</v>
      </c>
      <c r="E1035" t="s">
        <v>10</v>
      </c>
      <c r="F1035">
        <v>22082010</v>
      </c>
      <c r="G1035" t="s">
        <v>11</v>
      </c>
      <c r="H1035" s="4">
        <v>1342.8</v>
      </c>
      <c r="I1035" s="4">
        <v>7293.15</v>
      </c>
    </row>
    <row r="1036" spans="1:9" x14ac:dyDescent="0.25">
      <c r="A1036">
        <v>2020</v>
      </c>
      <c r="B1036">
        <v>12</v>
      </c>
      <c r="C1036" t="s">
        <v>59</v>
      </c>
      <c r="D1036">
        <v>13</v>
      </c>
      <c r="E1036" t="s">
        <v>13</v>
      </c>
      <c r="F1036">
        <v>22082090</v>
      </c>
      <c r="G1036" t="s">
        <v>20</v>
      </c>
      <c r="H1036" s="4">
        <v>50000</v>
      </c>
      <c r="I1036" s="4">
        <v>233530.18</v>
      </c>
    </row>
    <row r="1037" spans="1:9" x14ac:dyDescent="0.25">
      <c r="A1037">
        <v>2020</v>
      </c>
      <c r="B1037">
        <v>12</v>
      </c>
      <c r="C1037" t="s">
        <v>36</v>
      </c>
      <c r="D1037">
        <v>4</v>
      </c>
      <c r="E1037" t="s">
        <v>10</v>
      </c>
      <c r="F1037">
        <v>22082010</v>
      </c>
      <c r="G1037" t="s">
        <v>11</v>
      </c>
      <c r="H1037" s="4">
        <v>2268</v>
      </c>
      <c r="I1037" s="4">
        <v>17640</v>
      </c>
    </row>
    <row r="1038" spans="1:9" x14ac:dyDescent="0.25">
      <c r="A1038">
        <v>2020</v>
      </c>
      <c r="B1038">
        <v>12</v>
      </c>
      <c r="C1038" t="s">
        <v>36</v>
      </c>
      <c r="D1038">
        <v>6</v>
      </c>
      <c r="E1038" t="s">
        <v>19</v>
      </c>
      <c r="F1038">
        <v>22082010</v>
      </c>
      <c r="G1038" t="s">
        <v>11</v>
      </c>
      <c r="H1038" s="4">
        <v>541.79999999999995</v>
      </c>
      <c r="I1038" s="4">
        <v>5916.85</v>
      </c>
    </row>
    <row r="1039" spans="1:9" x14ac:dyDescent="0.25">
      <c r="A1039">
        <v>2021</v>
      </c>
      <c r="B1039">
        <v>1</v>
      </c>
      <c r="C1039" t="s">
        <v>9</v>
      </c>
      <c r="D1039">
        <v>4</v>
      </c>
      <c r="E1039" t="s">
        <v>10</v>
      </c>
      <c r="F1039">
        <v>22082010</v>
      </c>
      <c r="G1039" t="s">
        <v>11</v>
      </c>
      <c r="H1039" s="4">
        <v>9240</v>
      </c>
      <c r="I1039" s="4">
        <v>51056.55</v>
      </c>
    </row>
    <row r="1040" spans="1:9" x14ac:dyDescent="0.25">
      <c r="A1040">
        <v>2021</v>
      </c>
      <c r="B1040">
        <v>1</v>
      </c>
      <c r="C1040" t="s">
        <v>15</v>
      </c>
      <c r="D1040">
        <v>4</v>
      </c>
      <c r="E1040" t="s">
        <v>10</v>
      </c>
      <c r="F1040">
        <v>22082010</v>
      </c>
      <c r="G1040" t="s">
        <v>11</v>
      </c>
      <c r="H1040" s="4">
        <v>7266</v>
      </c>
      <c r="I1040" s="4">
        <v>36182</v>
      </c>
    </row>
    <row r="1041" spans="1:9" x14ac:dyDescent="0.25">
      <c r="A1041">
        <v>2021</v>
      </c>
      <c r="B1041">
        <v>1</v>
      </c>
      <c r="C1041" t="s">
        <v>15</v>
      </c>
      <c r="D1041">
        <v>7</v>
      </c>
      <c r="E1041" t="s">
        <v>16</v>
      </c>
      <c r="F1041">
        <v>22082010</v>
      </c>
      <c r="G1041" t="s">
        <v>11</v>
      </c>
      <c r="H1041" s="4">
        <v>907.2</v>
      </c>
      <c r="I1041" s="4">
        <v>8213.32</v>
      </c>
    </row>
    <row r="1042" spans="1:9" x14ac:dyDescent="0.25">
      <c r="A1042">
        <v>2021</v>
      </c>
      <c r="B1042">
        <v>1</v>
      </c>
      <c r="C1042" t="s">
        <v>15</v>
      </c>
      <c r="D1042">
        <v>13</v>
      </c>
      <c r="E1042" t="s">
        <v>13</v>
      </c>
      <c r="F1042">
        <v>22082010</v>
      </c>
      <c r="G1042" t="s">
        <v>11</v>
      </c>
      <c r="H1042" s="4">
        <v>403.2</v>
      </c>
      <c r="I1042" s="4">
        <v>3798.8</v>
      </c>
    </row>
    <row r="1043" spans="1:9" x14ac:dyDescent="0.25">
      <c r="A1043">
        <v>2021</v>
      </c>
      <c r="B1043">
        <v>1</v>
      </c>
      <c r="C1043" t="s">
        <v>26</v>
      </c>
      <c r="D1043">
        <v>4</v>
      </c>
      <c r="E1043" t="s">
        <v>10</v>
      </c>
      <c r="F1043">
        <v>22082010</v>
      </c>
      <c r="G1043" t="s">
        <v>11</v>
      </c>
      <c r="H1043" s="4">
        <v>2642.88</v>
      </c>
      <c r="I1043" s="4">
        <v>27742</v>
      </c>
    </row>
    <row r="1044" spans="1:9" x14ac:dyDescent="0.25">
      <c r="A1044">
        <v>2021</v>
      </c>
      <c r="B1044">
        <v>1</v>
      </c>
      <c r="C1044" t="s">
        <v>62</v>
      </c>
      <c r="D1044">
        <v>7</v>
      </c>
      <c r="E1044" t="s">
        <v>16</v>
      </c>
      <c r="F1044">
        <v>22082010</v>
      </c>
      <c r="G1044" t="s">
        <v>11</v>
      </c>
      <c r="H1044" s="4">
        <v>21</v>
      </c>
      <c r="I1044" s="4">
        <v>292.10000000000002</v>
      </c>
    </row>
    <row r="1045" spans="1:9" x14ac:dyDescent="0.25">
      <c r="A1045">
        <v>2021</v>
      </c>
      <c r="B1045">
        <v>1</v>
      </c>
      <c r="C1045" t="s">
        <v>47</v>
      </c>
      <c r="D1045">
        <v>6</v>
      </c>
      <c r="E1045" t="s">
        <v>19</v>
      </c>
      <c r="F1045">
        <v>22082010</v>
      </c>
      <c r="G1045" t="s">
        <v>11</v>
      </c>
      <c r="H1045" s="4">
        <v>202.5</v>
      </c>
      <c r="I1045" s="4">
        <v>2025</v>
      </c>
    </row>
    <row r="1046" spans="1:9" x14ac:dyDescent="0.25">
      <c r="A1046">
        <v>2021</v>
      </c>
      <c r="B1046">
        <v>1</v>
      </c>
      <c r="C1046" t="s">
        <v>18</v>
      </c>
      <c r="D1046">
        <v>7</v>
      </c>
      <c r="E1046" t="s">
        <v>16</v>
      </c>
      <c r="F1046">
        <v>22082090</v>
      </c>
      <c r="G1046" t="s">
        <v>20</v>
      </c>
      <c r="H1046" s="4">
        <v>144000</v>
      </c>
      <c r="I1046" s="4">
        <v>263820</v>
      </c>
    </row>
    <row r="1047" spans="1:9" x14ac:dyDescent="0.25">
      <c r="A1047">
        <v>2021</v>
      </c>
      <c r="B1047">
        <v>1</v>
      </c>
      <c r="C1047" t="s">
        <v>18</v>
      </c>
      <c r="D1047">
        <v>13</v>
      </c>
      <c r="E1047" t="s">
        <v>13</v>
      </c>
      <c r="F1047">
        <v>22082010</v>
      </c>
      <c r="G1047" t="s">
        <v>11</v>
      </c>
      <c r="H1047" s="4">
        <v>2529</v>
      </c>
      <c r="I1047" s="4">
        <v>29412.49</v>
      </c>
    </row>
    <row r="1048" spans="1:9" x14ac:dyDescent="0.25">
      <c r="A1048">
        <v>2021</v>
      </c>
      <c r="B1048">
        <v>1</v>
      </c>
      <c r="C1048" t="s">
        <v>21</v>
      </c>
      <c r="D1048">
        <v>6</v>
      </c>
      <c r="E1048" t="s">
        <v>19</v>
      </c>
      <c r="F1048">
        <v>22082010</v>
      </c>
      <c r="G1048" t="s">
        <v>11</v>
      </c>
      <c r="H1048" s="4">
        <v>42000</v>
      </c>
      <c r="I1048" s="4">
        <v>54418.25</v>
      </c>
    </row>
    <row r="1049" spans="1:9" x14ac:dyDescent="0.25">
      <c r="A1049">
        <v>2021</v>
      </c>
      <c r="B1049">
        <v>1</v>
      </c>
      <c r="C1049" t="s">
        <v>65</v>
      </c>
      <c r="D1049">
        <v>20</v>
      </c>
      <c r="E1049" t="s">
        <v>58</v>
      </c>
      <c r="F1049">
        <v>22082010</v>
      </c>
      <c r="G1049" t="s">
        <v>11</v>
      </c>
      <c r="H1049" s="4">
        <v>1260</v>
      </c>
      <c r="I1049" s="4">
        <v>12600</v>
      </c>
    </row>
    <row r="1050" spans="1:9" x14ac:dyDescent="0.25">
      <c r="A1050">
        <v>2021</v>
      </c>
      <c r="B1050">
        <v>1</v>
      </c>
      <c r="C1050" t="s">
        <v>48</v>
      </c>
      <c r="D1050">
        <v>4</v>
      </c>
      <c r="E1050" t="s">
        <v>10</v>
      </c>
      <c r="F1050">
        <v>22082010</v>
      </c>
      <c r="G1050" t="s">
        <v>11</v>
      </c>
      <c r="H1050" s="4">
        <v>510</v>
      </c>
      <c r="I1050" s="4">
        <v>3581.2</v>
      </c>
    </row>
    <row r="1051" spans="1:9" x14ac:dyDescent="0.25">
      <c r="A1051">
        <v>2021</v>
      </c>
      <c r="B1051">
        <v>1</v>
      </c>
      <c r="C1051" t="s">
        <v>76</v>
      </c>
      <c r="D1051">
        <v>7</v>
      </c>
      <c r="E1051" t="s">
        <v>16</v>
      </c>
      <c r="F1051">
        <v>22082010</v>
      </c>
      <c r="G1051" t="s">
        <v>11</v>
      </c>
      <c r="H1051" s="4">
        <v>63</v>
      </c>
      <c r="I1051" s="4">
        <v>934.41</v>
      </c>
    </row>
    <row r="1052" spans="1:9" x14ac:dyDescent="0.25">
      <c r="A1052">
        <v>2021</v>
      </c>
      <c r="B1052">
        <v>1</v>
      </c>
      <c r="C1052" t="s">
        <v>33</v>
      </c>
      <c r="D1052">
        <v>4</v>
      </c>
      <c r="E1052" t="s">
        <v>10</v>
      </c>
      <c r="F1052">
        <v>22082010</v>
      </c>
      <c r="G1052" t="s">
        <v>11</v>
      </c>
      <c r="H1052" s="4">
        <v>1754.4</v>
      </c>
      <c r="I1052" s="4">
        <v>6994.8</v>
      </c>
    </row>
    <row r="1053" spans="1:9" x14ac:dyDescent="0.25">
      <c r="A1053">
        <v>2021</v>
      </c>
      <c r="B1053">
        <v>1</v>
      </c>
      <c r="C1053" t="s">
        <v>30</v>
      </c>
      <c r="D1053">
        <v>6</v>
      </c>
      <c r="E1053" t="s">
        <v>19</v>
      </c>
      <c r="F1053">
        <v>22082010</v>
      </c>
      <c r="G1053" t="s">
        <v>11</v>
      </c>
      <c r="H1053" s="4">
        <v>148.5</v>
      </c>
      <c r="I1053" s="4">
        <v>1179.1300000000001</v>
      </c>
    </row>
    <row r="1054" spans="1:9" x14ac:dyDescent="0.25">
      <c r="A1054">
        <v>2021</v>
      </c>
      <c r="B1054">
        <v>1</v>
      </c>
      <c r="C1054" t="s">
        <v>30</v>
      </c>
      <c r="D1054">
        <v>7</v>
      </c>
      <c r="E1054" t="s">
        <v>16</v>
      </c>
      <c r="F1054">
        <v>22082010</v>
      </c>
      <c r="G1054" t="s">
        <v>11</v>
      </c>
      <c r="H1054" s="4">
        <v>252</v>
      </c>
      <c r="I1054" s="4">
        <v>3389.67</v>
      </c>
    </row>
    <row r="1055" spans="1:9" x14ac:dyDescent="0.25">
      <c r="A1055">
        <v>2021</v>
      </c>
      <c r="B1055">
        <v>2</v>
      </c>
      <c r="C1055" t="s">
        <v>9</v>
      </c>
      <c r="D1055">
        <v>4</v>
      </c>
      <c r="E1055" t="s">
        <v>10</v>
      </c>
      <c r="F1055">
        <v>22082010</v>
      </c>
      <c r="G1055" t="s">
        <v>11</v>
      </c>
      <c r="H1055" s="4">
        <v>13224</v>
      </c>
      <c r="I1055" s="4">
        <v>74133</v>
      </c>
    </row>
    <row r="1056" spans="1:9" x14ac:dyDescent="0.25">
      <c r="A1056">
        <v>2021</v>
      </c>
      <c r="B1056">
        <v>2</v>
      </c>
      <c r="C1056" t="s">
        <v>31</v>
      </c>
      <c r="D1056">
        <v>13</v>
      </c>
      <c r="E1056" t="s">
        <v>13</v>
      </c>
      <c r="F1056">
        <v>22082010</v>
      </c>
      <c r="G1056" t="s">
        <v>11</v>
      </c>
      <c r="H1056" s="4">
        <v>719</v>
      </c>
      <c r="I1056" s="4">
        <v>3283</v>
      </c>
    </row>
    <row r="1057" spans="1:9" x14ac:dyDescent="0.25">
      <c r="A1057">
        <v>2021</v>
      </c>
      <c r="B1057">
        <v>2</v>
      </c>
      <c r="C1057" t="s">
        <v>15</v>
      </c>
      <c r="D1057">
        <v>4</v>
      </c>
      <c r="E1057" t="s">
        <v>10</v>
      </c>
      <c r="F1057">
        <v>22082010</v>
      </c>
      <c r="G1057" t="s">
        <v>11</v>
      </c>
      <c r="H1057" s="4">
        <v>1350</v>
      </c>
      <c r="I1057" s="4">
        <v>6595.33</v>
      </c>
    </row>
    <row r="1058" spans="1:9" x14ac:dyDescent="0.25">
      <c r="A1058">
        <v>2021</v>
      </c>
      <c r="B1058">
        <v>2</v>
      </c>
      <c r="C1058" t="s">
        <v>26</v>
      </c>
      <c r="D1058">
        <v>4</v>
      </c>
      <c r="E1058" t="s">
        <v>10</v>
      </c>
      <c r="F1058">
        <v>22082010</v>
      </c>
      <c r="G1058" t="s">
        <v>11</v>
      </c>
      <c r="H1058" s="4">
        <v>4275</v>
      </c>
      <c r="I1058" s="4">
        <v>26750</v>
      </c>
    </row>
    <row r="1059" spans="1:9" x14ac:dyDescent="0.25">
      <c r="A1059">
        <v>2021</v>
      </c>
      <c r="B1059">
        <v>2</v>
      </c>
      <c r="C1059" t="s">
        <v>26</v>
      </c>
      <c r="D1059">
        <v>6</v>
      </c>
      <c r="E1059" t="s">
        <v>19</v>
      </c>
      <c r="F1059">
        <v>22082010</v>
      </c>
      <c r="G1059" t="s">
        <v>11</v>
      </c>
      <c r="H1059" s="4">
        <v>378</v>
      </c>
      <c r="I1059" s="4">
        <v>3933</v>
      </c>
    </row>
    <row r="1060" spans="1:9" x14ac:dyDescent="0.25">
      <c r="A1060">
        <v>2021</v>
      </c>
      <c r="B1060">
        <v>2</v>
      </c>
      <c r="C1060" t="s">
        <v>26</v>
      </c>
      <c r="D1060">
        <v>13</v>
      </c>
      <c r="E1060" t="s">
        <v>13</v>
      </c>
      <c r="F1060">
        <v>22082010</v>
      </c>
      <c r="G1060" t="s">
        <v>11</v>
      </c>
      <c r="H1060" s="4">
        <v>5820.8</v>
      </c>
      <c r="I1060" s="4">
        <v>23839.200000000001</v>
      </c>
    </row>
    <row r="1061" spans="1:9" x14ac:dyDescent="0.25">
      <c r="A1061">
        <v>2021</v>
      </c>
      <c r="B1061">
        <v>2</v>
      </c>
      <c r="C1061" t="s">
        <v>47</v>
      </c>
      <c r="D1061">
        <v>6</v>
      </c>
      <c r="E1061" t="s">
        <v>19</v>
      </c>
      <c r="F1061">
        <v>22082010</v>
      </c>
      <c r="G1061" t="s">
        <v>11</v>
      </c>
      <c r="H1061" s="4">
        <v>67.5</v>
      </c>
      <c r="I1061" s="4">
        <v>675</v>
      </c>
    </row>
    <row r="1062" spans="1:9" x14ac:dyDescent="0.25">
      <c r="A1062">
        <v>2021</v>
      </c>
      <c r="B1062">
        <v>2</v>
      </c>
      <c r="C1062" t="s">
        <v>21</v>
      </c>
      <c r="D1062">
        <v>13</v>
      </c>
      <c r="E1062" t="s">
        <v>13</v>
      </c>
      <c r="F1062">
        <v>22082010</v>
      </c>
      <c r="G1062" t="s">
        <v>11</v>
      </c>
      <c r="H1062" s="4">
        <v>5040</v>
      </c>
      <c r="I1062" s="4">
        <v>30240</v>
      </c>
    </row>
    <row r="1063" spans="1:9" x14ac:dyDescent="0.25">
      <c r="A1063">
        <v>2021</v>
      </c>
      <c r="B1063">
        <v>2</v>
      </c>
      <c r="C1063" t="s">
        <v>51</v>
      </c>
      <c r="D1063">
        <v>4</v>
      </c>
      <c r="E1063" t="s">
        <v>10</v>
      </c>
      <c r="F1063">
        <v>22082010</v>
      </c>
      <c r="G1063" t="s">
        <v>11</v>
      </c>
      <c r="H1063" s="4">
        <v>210</v>
      </c>
      <c r="I1063" s="4">
        <v>1642</v>
      </c>
    </row>
    <row r="1064" spans="1:9" x14ac:dyDescent="0.25">
      <c r="A1064">
        <v>2021</v>
      </c>
      <c r="B1064">
        <v>2</v>
      </c>
      <c r="C1064" t="s">
        <v>28</v>
      </c>
      <c r="D1064">
        <v>4</v>
      </c>
      <c r="E1064" t="s">
        <v>10</v>
      </c>
      <c r="F1064">
        <v>22082010</v>
      </c>
      <c r="G1064" t="s">
        <v>11</v>
      </c>
      <c r="H1064" s="4">
        <v>450</v>
      </c>
      <c r="I1064" s="4">
        <v>3250</v>
      </c>
    </row>
    <row r="1065" spans="1:9" x14ac:dyDescent="0.25">
      <c r="A1065">
        <v>2021</v>
      </c>
      <c r="B1065">
        <v>2</v>
      </c>
      <c r="C1065" t="s">
        <v>78</v>
      </c>
      <c r="D1065">
        <v>4</v>
      </c>
      <c r="E1065" t="s">
        <v>10</v>
      </c>
      <c r="F1065">
        <v>22082010</v>
      </c>
      <c r="G1065" t="s">
        <v>11</v>
      </c>
      <c r="H1065" s="4">
        <v>714</v>
      </c>
      <c r="I1065" s="4">
        <v>6569.25</v>
      </c>
    </row>
    <row r="1066" spans="1:9" x14ac:dyDescent="0.25">
      <c r="A1066">
        <v>2021</v>
      </c>
      <c r="B1066">
        <v>2</v>
      </c>
      <c r="C1066" t="s">
        <v>81</v>
      </c>
      <c r="D1066">
        <v>7</v>
      </c>
      <c r="E1066" t="s">
        <v>16</v>
      </c>
      <c r="F1066">
        <v>22082010</v>
      </c>
      <c r="G1066" t="s">
        <v>11</v>
      </c>
      <c r="H1066" s="4">
        <v>50.4</v>
      </c>
      <c r="I1066" s="4">
        <v>600</v>
      </c>
    </row>
    <row r="1067" spans="1:9" x14ac:dyDescent="0.25">
      <c r="A1067">
        <v>2021</v>
      </c>
      <c r="B1067">
        <v>3</v>
      </c>
      <c r="C1067" t="s">
        <v>31</v>
      </c>
      <c r="D1067">
        <v>4</v>
      </c>
      <c r="E1067" t="s">
        <v>10</v>
      </c>
      <c r="F1067">
        <v>22082010</v>
      </c>
      <c r="G1067" t="s">
        <v>11</v>
      </c>
      <c r="H1067" s="4">
        <v>1586.1</v>
      </c>
      <c r="I1067" s="4">
        <v>8475</v>
      </c>
    </row>
    <row r="1068" spans="1:9" x14ac:dyDescent="0.25">
      <c r="A1068">
        <v>2021</v>
      </c>
      <c r="B1068">
        <v>3</v>
      </c>
      <c r="C1068" t="s">
        <v>15</v>
      </c>
      <c r="D1068">
        <v>4</v>
      </c>
      <c r="E1068" t="s">
        <v>10</v>
      </c>
      <c r="F1068">
        <v>22082010</v>
      </c>
      <c r="G1068" t="s">
        <v>11</v>
      </c>
      <c r="H1068" s="4">
        <v>504</v>
      </c>
      <c r="I1068" s="4">
        <v>2352</v>
      </c>
    </row>
    <row r="1069" spans="1:9" x14ac:dyDescent="0.25">
      <c r="A1069">
        <v>2021</v>
      </c>
      <c r="B1069">
        <v>3</v>
      </c>
      <c r="C1069" t="s">
        <v>15</v>
      </c>
      <c r="D1069">
        <v>7</v>
      </c>
      <c r="E1069" t="s">
        <v>16</v>
      </c>
      <c r="F1069">
        <v>22082010</v>
      </c>
      <c r="G1069" t="s">
        <v>11</v>
      </c>
      <c r="H1069" s="4">
        <v>1008</v>
      </c>
      <c r="I1069" s="4">
        <v>9065.14</v>
      </c>
    </row>
    <row r="1070" spans="1:9" x14ac:dyDescent="0.25">
      <c r="A1070">
        <v>2021</v>
      </c>
      <c r="B1070">
        <v>3</v>
      </c>
      <c r="C1070" t="s">
        <v>26</v>
      </c>
      <c r="D1070">
        <v>4</v>
      </c>
      <c r="E1070" t="s">
        <v>10</v>
      </c>
      <c r="F1070">
        <v>22082010</v>
      </c>
      <c r="G1070" t="s">
        <v>11</v>
      </c>
      <c r="H1070" s="4">
        <v>4968.5</v>
      </c>
      <c r="I1070" s="4">
        <v>77586</v>
      </c>
    </row>
    <row r="1071" spans="1:9" x14ac:dyDescent="0.25">
      <c r="A1071">
        <v>2021</v>
      </c>
      <c r="B1071">
        <v>3</v>
      </c>
      <c r="C1071" t="s">
        <v>47</v>
      </c>
      <c r="D1071">
        <v>6</v>
      </c>
      <c r="E1071" t="s">
        <v>19</v>
      </c>
      <c r="F1071">
        <v>22082010</v>
      </c>
      <c r="G1071" t="s">
        <v>11</v>
      </c>
      <c r="H1071" s="4">
        <v>270</v>
      </c>
      <c r="I1071" s="4">
        <v>2700</v>
      </c>
    </row>
    <row r="1072" spans="1:9" x14ac:dyDescent="0.25">
      <c r="A1072">
        <v>2021</v>
      </c>
      <c r="B1072">
        <v>3</v>
      </c>
      <c r="C1072" t="s">
        <v>68</v>
      </c>
      <c r="D1072">
        <v>6</v>
      </c>
      <c r="E1072" t="s">
        <v>19</v>
      </c>
      <c r="F1072">
        <v>22082010</v>
      </c>
      <c r="G1072" t="s">
        <v>11</v>
      </c>
      <c r="H1072" s="4">
        <v>180</v>
      </c>
      <c r="I1072" s="4">
        <v>2313.86</v>
      </c>
    </row>
    <row r="1073" spans="1:9" x14ac:dyDescent="0.25">
      <c r="A1073">
        <v>2021</v>
      </c>
      <c r="B1073">
        <v>3</v>
      </c>
      <c r="C1073" t="s">
        <v>65</v>
      </c>
      <c r="D1073">
        <v>4</v>
      </c>
      <c r="E1073" t="s">
        <v>10</v>
      </c>
      <c r="F1073">
        <v>22082010</v>
      </c>
      <c r="G1073" t="s">
        <v>11</v>
      </c>
      <c r="H1073" s="4">
        <v>450</v>
      </c>
      <c r="I1073" s="4">
        <v>2810</v>
      </c>
    </row>
    <row r="1074" spans="1:9" x14ac:dyDescent="0.25">
      <c r="A1074">
        <v>2021</v>
      </c>
      <c r="B1074">
        <v>3</v>
      </c>
      <c r="C1074" t="s">
        <v>28</v>
      </c>
      <c r="D1074">
        <v>4</v>
      </c>
      <c r="E1074" t="s">
        <v>10</v>
      </c>
      <c r="F1074">
        <v>22082010</v>
      </c>
      <c r="G1074" t="s">
        <v>11</v>
      </c>
      <c r="H1074" s="4">
        <v>1338</v>
      </c>
      <c r="I1074" s="4">
        <v>14977</v>
      </c>
    </row>
    <row r="1075" spans="1:9" x14ac:dyDescent="0.25">
      <c r="A1075">
        <v>2021</v>
      </c>
      <c r="B1075">
        <v>3</v>
      </c>
      <c r="C1075" t="s">
        <v>90</v>
      </c>
      <c r="D1075">
        <v>4</v>
      </c>
      <c r="E1075" t="s">
        <v>10</v>
      </c>
      <c r="F1075">
        <v>22082010</v>
      </c>
      <c r="G1075" t="s">
        <v>11</v>
      </c>
      <c r="H1075" s="4">
        <v>630</v>
      </c>
      <c r="I1075" s="4">
        <v>3360</v>
      </c>
    </row>
    <row r="1076" spans="1:9" x14ac:dyDescent="0.25">
      <c r="A1076">
        <v>2021</v>
      </c>
      <c r="B1076">
        <v>3</v>
      </c>
      <c r="C1076" t="s">
        <v>59</v>
      </c>
      <c r="D1076">
        <v>16</v>
      </c>
      <c r="E1076" t="s">
        <v>92</v>
      </c>
      <c r="F1076">
        <v>22082090</v>
      </c>
      <c r="G1076" t="s">
        <v>20</v>
      </c>
      <c r="H1076" s="4">
        <v>25000</v>
      </c>
      <c r="I1076" s="4">
        <v>121569.61</v>
      </c>
    </row>
    <row r="1077" spans="1:9" x14ac:dyDescent="0.25">
      <c r="A1077">
        <v>2021</v>
      </c>
      <c r="B1077">
        <v>4</v>
      </c>
      <c r="C1077" t="s">
        <v>9</v>
      </c>
      <c r="D1077">
        <v>4</v>
      </c>
      <c r="E1077" t="s">
        <v>10</v>
      </c>
      <c r="F1077">
        <v>22082010</v>
      </c>
      <c r="G1077" t="s">
        <v>11</v>
      </c>
      <c r="H1077" s="4">
        <v>12364.8</v>
      </c>
      <c r="I1077" s="4">
        <v>63001.67</v>
      </c>
    </row>
    <row r="1078" spans="1:9" x14ac:dyDescent="0.25">
      <c r="A1078">
        <v>2021</v>
      </c>
      <c r="B1078">
        <v>4</v>
      </c>
      <c r="C1078" t="s">
        <v>9</v>
      </c>
      <c r="D1078">
        <v>6</v>
      </c>
      <c r="E1078" t="s">
        <v>19</v>
      </c>
      <c r="F1078">
        <v>22082010</v>
      </c>
      <c r="G1078" t="s">
        <v>11</v>
      </c>
      <c r="H1078" s="4">
        <v>12202.5</v>
      </c>
      <c r="I1078" s="4">
        <v>74062</v>
      </c>
    </row>
    <row r="1079" spans="1:9" x14ac:dyDescent="0.25">
      <c r="A1079">
        <v>2021</v>
      </c>
      <c r="B1079">
        <v>4</v>
      </c>
      <c r="C1079" t="s">
        <v>15</v>
      </c>
      <c r="D1079">
        <v>4</v>
      </c>
      <c r="E1079" t="s">
        <v>10</v>
      </c>
      <c r="F1079">
        <v>22082010</v>
      </c>
      <c r="G1079" t="s">
        <v>11</v>
      </c>
      <c r="H1079" s="4">
        <v>336</v>
      </c>
      <c r="I1079" s="4">
        <v>3033</v>
      </c>
    </row>
    <row r="1080" spans="1:9" x14ac:dyDescent="0.25">
      <c r="A1080">
        <v>2021</v>
      </c>
      <c r="B1080">
        <v>4</v>
      </c>
      <c r="C1080" t="s">
        <v>15</v>
      </c>
      <c r="D1080">
        <v>7</v>
      </c>
      <c r="E1080" t="s">
        <v>16</v>
      </c>
      <c r="F1080">
        <v>22082010</v>
      </c>
      <c r="G1080" t="s">
        <v>11</v>
      </c>
      <c r="H1080" s="4">
        <v>873.6</v>
      </c>
      <c r="I1080" s="4">
        <v>7442.51</v>
      </c>
    </row>
    <row r="1081" spans="1:9" x14ac:dyDescent="0.25">
      <c r="A1081">
        <v>2021</v>
      </c>
      <c r="B1081">
        <v>4</v>
      </c>
      <c r="C1081" t="s">
        <v>26</v>
      </c>
      <c r="D1081">
        <v>4</v>
      </c>
      <c r="E1081" t="s">
        <v>10</v>
      </c>
      <c r="F1081">
        <v>22082010</v>
      </c>
      <c r="G1081" t="s">
        <v>11</v>
      </c>
      <c r="H1081" s="4">
        <v>4050</v>
      </c>
      <c r="I1081" s="4">
        <v>25400</v>
      </c>
    </row>
    <row r="1082" spans="1:9" x14ac:dyDescent="0.25">
      <c r="A1082">
        <v>2021</v>
      </c>
      <c r="B1082">
        <v>4</v>
      </c>
      <c r="C1082" t="s">
        <v>38</v>
      </c>
      <c r="D1082">
        <v>6</v>
      </c>
      <c r="E1082" t="s">
        <v>19</v>
      </c>
      <c r="F1082">
        <v>22082010</v>
      </c>
      <c r="G1082" t="s">
        <v>11</v>
      </c>
      <c r="H1082" s="4">
        <v>27</v>
      </c>
      <c r="I1082" s="4">
        <v>660</v>
      </c>
    </row>
    <row r="1083" spans="1:9" x14ac:dyDescent="0.25">
      <c r="A1083">
        <v>2021</v>
      </c>
      <c r="B1083">
        <v>4</v>
      </c>
      <c r="C1083" t="s">
        <v>21</v>
      </c>
      <c r="D1083">
        <v>4</v>
      </c>
      <c r="E1083" t="s">
        <v>10</v>
      </c>
      <c r="F1083">
        <v>22082010</v>
      </c>
      <c r="G1083" t="s">
        <v>11</v>
      </c>
      <c r="H1083" s="4">
        <v>12600</v>
      </c>
      <c r="I1083" s="4">
        <v>67200</v>
      </c>
    </row>
    <row r="1084" spans="1:9" x14ac:dyDescent="0.25">
      <c r="A1084">
        <v>2021</v>
      </c>
      <c r="B1084">
        <v>4</v>
      </c>
      <c r="C1084" t="s">
        <v>54</v>
      </c>
      <c r="D1084">
        <v>4</v>
      </c>
      <c r="E1084" t="s">
        <v>10</v>
      </c>
      <c r="F1084">
        <v>22082010</v>
      </c>
      <c r="G1084" t="s">
        <v>11</v>
      </c>
      <c r="H1084" s="4">
        <v>4296.6000000000004</v>
      </c>
      <c r="I1084" s="4">
        <v>27042.33</v>
      </c>
    </row>
    <row r="1085" spans="1:9" x14ac:dyDescent="0.25">
      <c r="A1085">
        <v>2021</v>
      </c>
      <c r="B1085">
        <v>4</v>
      </c>
      <c r="C1085" t="s">
        <v>22</v>
      </c>
      <c r="D1085">
        <v>6</v>
      </c>
      <c r="E1085" t="s">
        <v>19</v>
      </c>
      <c r="F1085">
        <v>22082010</v>
      </c>
      <c r="G1085" t="s">
        <v>11</v>
      </c>
      <c r="H1085" s="4">
        <v>22.5</v>
      </c>
      <c r="I1085" s="4">
        <v>243.79</v>
      </c>
    </row>
    <row r="1086" spans="1:9" x14ac:dyDescent="0.25">
      <c r="A1086">
        <v>2021</v>
      </c>
      <c r="B1086">
        <v>4</v>
      </c>
      <c r="C1086" t="s">
        <v>65</v>
      </c>
      <c r="D1086">
        <v>4</v>
      </c>
      <c r="E1086" t="s">
        <v>10</v>
      </c>
      <c r="F1086">
        <v>22082010</v>
      </c>
      <c r="G1086" t="s">
        <v>11</v>
      </c>
      <c r="H1086" s="4">
        <v>90</v>
      </c>
      <c r="I1086" s="4">
        <v>760</v>
      </c>
    </row>
    <row r="1087" spans="1:9" x14ac:dyDescent="0.25">
      <c r="A1087">
        <v>2021</v>
      </c>
      <c r="B1087">
        <v>4</v>
      </c>
      <c r="C1087" t="s">
        <v>48</v>
      </c>
      <c r="D1087">
        <v>4</v>
      </c>
      <c r="E1087" t="s">
        <v>10</v>
      </c>
      <c r="F1087">
        <v>22082010</v>
      </c>
      <c r="G1087" t="s">
        <v>11</v>
      </c>
      <c r="H1087" s="4">
        <v>450</v>
      </c>
      <c r="I1087" s="4">
        <v>3061.2</v>
      </c>
    </row>
    <row r="1088" spans="1:9" x14ac:dyDescent="0.25">
      <c r="A1088">
        <v>2021</v>
      </c>
      <c r="B1088">
        <v>4</v>
      </c>
      <c r="C1088" t="s">
        <v>59</v>
      </c>
      <c r="D1088">
        <v>16</v>
      </c>
      <c r="E1088" t="s">
        <v>92</v>
      </c>
      <c r="F1088">
        <v>22082090</v>
      </c>
      <c r="G1088" t="s">
        <v>20</v>
      </c>
      <c r="H1088" s="4">
        <v>25000</v>
      </c>
      <c r="I1088" s="4">
        <v>124158.43</v>
      </c>
    </row>
    <row r="1089" spans="1:9" x14ac:dyDescent="0.25">
      <c r="A1089">
        <v>2021</v>
      </c>
      <c r="B1089">
        <v>4</v>
      </c>
      <c r="C1089" t="s">
        <v>35</v>
      </c>
      <c r="D1089">
        <v>13</v>
      </c>
      <c r="E1089" t="s">
        <v>13</v>
      </c>
      <c r="F1089">
        <v>22082010</v>
      </c>
      <c r="G1089" t="s">
        <v>11</v>
      </c>
      <c r="H1089" s="4">
        <v>1850.1</v>
      </c>
      <c r="I1089" s="4">
        <v>14991</v>
      </c>
    </row>
    <row r="1090" spans="1:9" x14ac:dyDescent="0.25">
      <c r="A1090">
        <v>2021</v>
      </c>
      <c r="B1090">
        <v>4</v>
      </c>
      <c r="C1090" t="s">
        <v>30</v>
      </c>
      <c r="D1090">
        <v>20</v>
      </c>
      <c r="E1090" t="s">
        <v>58</v>
      </c>
      <c r="F1090">
        <v>22082010</v>
      </c>
      <c r="G1090" t="s">
        <v>11</v>
      </c>
      <c r="H1090" s="4">
        <v>600</v>
      </c>
      <c r="I1090" s="4">
        <v>2898</v>
      </c>
    </row>
    <row r="1091" spans="1:9" x14ac:dyDescent="0.25">
      <c r="A1091">
        <v>2021</v>
      </c>
      <c r="B1091">
        <v>5</v>
      </c>
      <c r="C1091" t="s">
        <v>9</v>
      </c>
      <c r="D1091">
        <v>16</v>
      </c>
      <c r="E1091" t="s">
        <v>92</v>
      </c>
      <c r="F1091">
        <v>22082090</v>
      </c>
      <c r="G1091" t="s">
        <v>20</v>
      </c>
      <c r="H1091" s="4">
        <v>25000</v>
      </c>
      <c r="I1091" s="4">
        <v>154732.64000000001</v>
      </c>
    </row>
    <row r="1092" spans="1:9" x14ac:dyDescent="0.25">
      <c r="A1092">
        <v>2021</v>
      </c>
      <c r="B1092">
        <v>5</v>
      </c>
      <c r="C1092" t="s">
        <v>31</v>
      </c>
      <c r="D1092">
        <v>6</v>
      </c>
      <c r="E1092" t="s">
        <v>19</v>
      </c>
      <c r="F1092">
        <v>22082010</v>
      </c>
      <c r="G1092" t="s">
        <v>11</v>
      </c>
      <c r="H1092" s="4">
        <v>405</v>
      </c>
      <c r="I1092" s="4">
        <v>3780</v>
      </c>
    </row>
    <row r="1093" spans="1:9" x14ac:dyDescent="0.25">
      <c r="A1093">
        <v>2021</v>
      </c>
      <c r="B1093">
        <v>5</v>
      </c>
      <c r="C1093" t="s">
        <v>31</v>
      </c>
      <c r="D1093">
        <v>13</v>
      </c>
      <c r="E1093" t="s">
        <v>13</v>
      </c>
      <c r="F1093">
        <v>22082010</v>
      </c>
      <c r="G1093" t="s">
        <v>11</v>
      </c>
      <c r="H1093" s="4">
        <v>375</v>
      </c>
      <c r="I1093" s="4">
        <v>1582</v>
      </c>
    </row>
    <row r="1094" spans="1:9" x14ac:dyDescent="0.25">
      <c r="A1094">
        <v>2021</v>
      </c>
      <c r="B1094">
        <v>5</v>
      </c>
      <c r="C1094" t="s">
        <v>25</v>
      </c>
      <c r="D1094">
        <v>4</v>
      </c>
      <c r="E1094" t="s">
        <v>10</v>
      </c>
      <c r="F1094">
        <v>22082010</v>
      </c>
      <c r="G1094" t="s">
        <v>11</v>
      </c>
      <c r="H1094" s="4">
        <v>6960</v>
      </c>
      <c r="I1094" s="4">
        <v>38200</v>
      </c>
    </row>
    <row r="1095" spans="1:9" x14ac:dyDescent="0.25">
      <c r="A1095">
        <v>2021</v>
      </c>
      <c r="B1095">
        <v>5</v>
      </c>
      <c r="C1095" t="s">
        <v>15</v>
      </c>
      <c r="D1095">
        <v>4</v>
      </c>
      <c r="E1095" t="s">
        <v>10</v>
      </c>
      <c r="F1095">
        <v>22082010</v>
      </c>
      <c r="G1095" t="s">
        <v>11</v>
      </c>
      <c r="H1095" s="4">
        <v>3879</v>
      </c>
      <c r="I1095" s="4">
        <v>18102</v>
      </c>
    </row>
    <row r="1096" spans="1:9" x14ac:dyDescent="0.25">
      <c r="A1096">
        <v>2021</v>
      </c>
      <c r="B1096">
        <v>5</v>
      </c>
      <c r="C1096" t="s">
        <v>15</v>
      </c>
      <c r="D1096">
        <v>7</v>
      </c>
      <c r="E1096" t="s">
        <v>16</v>
      </c>
      <c r="F1096">
        <v>22082010</v>
      </c>
      <c r="G1096" t="s">
        <v>11</v>
      </c>
      <c r="H1096" s="4">
        <v>806.4</v>
      </c>
      <c r="I1096" s="4">
        <v>7749.09</v>
      </c>
    </row>
    <row r="1097" spans="1:9" x14ac:dyDescent="0.25">
      <c r="A1097">
        <v>2021</v>
      </c>
      <c r="B1097">
        <v>5</v>
      </c>
      <c r="C1097" t="s">
        <v>26</v>
      </c>
      <c r="D1097">
        <v>13</v>
      </c>
      <c r="E1097" t="s">
        <v>13</v>
      </c>
      <c r="F1097">
        <v>22082010</v>
      </c>
      <c r="G1097" t="s">
        <v>11</v>
      </c>
      <c r="H1097" s="4">
        <v>1143</v>
      </c>
      <c r="I1097" s="4">
        <v>10461.370000000001</v>
      </c>
    </row>
    <row r="1098" spans="1:9" x14ac:dyDescent="0.25">
      <c r="A1098">
        <v>2021</v>
      </c>
      <c r="B1098">
        <v>5</v>
      </c>
      <c r="C1098" t="s">
        <v>38</v>
      </c>
      <c r="D1098">
        <v>4</v>
      </c>
      <c r="E1098" t="s">
        <v>10</v>
      </c>
      <c r="F1098">
        <v>22082010</v>
      </c>
      <c r="G1098" t="s">
        <v>11</v>
      </c>
      <c r="H1098" s="4">
        <v>840</v>
      </c>
      <c r="I1098" s="4">
        <v>3200</v>
      </c>
    </row>
    <row r="1099" spans="1:9" x14ac:dyDescent="0.25">
      <c r="A1099">
        <v>2021</v>
      </c>
      <c r="B1099">
        <v>5</v>
      </c>
      <c r="C1099" t="s">
        <v>38</v>
      </c>
      <c r="D1099">
        <v>5</v>
      </c>
      <c r="E1099" t="s">
        <v>71</v>
      </c>
      <c r="F1099">
        <v>22082010</v>
      </c>
      <c r="G1099" t="s">
        <v>11</v>
      </c>
      <c r="H1099" s="4">
        <v>76.5</v>
      </c>
      <c r="I1099" s="4">
        <v>867</v>
      </c>
    </row>
    <row r="1100" spans="1:9" x14ac:dyDescent="0.25">
      <c r="A1100">
        <v>2021</v>
      </c>
      <c r="B1100">
        <v>5</v>
      </c>
      <c r="C1100" t="s">
        <v>47</v>
      </c>
      <c r="D1100">
        <v>6</v>
      </c>
      <c r="E1100" t="s">
        <v>19</v>
      </c>
      <c r="F1100">
        <v>22082010</v>
      </c>
      <c r="G1100" t="s">
        <v>11</v>
      </c>
      <c r="H1100" s="4">
        <v>45</v>
      </c>
      <c r="I1100" s="4">
        <v>450</v>
      </c>
    </row>
    <row r="1101" spans="1:9" x14ac:dyDescent="0.25">
      <c r="A1101">
        <v>2021</v>
      </c>
      <c r="B1101">
        <v>5</v>
      </c>
      <c r="C1101" t="s">
        <v>21</v>
      </c>
      <c r="D1101">
        <v>7</v>
      </c>
      <c r="E1101" t="s">
        <v>16</v>
      </c>
      <c r="F1101">
        <v>22082010</v>
      </c>
      <c r="G1101" t="s">
        <v>11</v>
      </c>
      <c r="H1101" s="4">
        <v>5250</v>
      </c>
      <c r="I1101" s="4">
        <v>62500</v>
      </c>
    </row>
    <row r="1102" spans="1:9" x14ac:dyDescent="0.25">
      <c r="A1102">
        <v>2021</v>
      </c>
      <c r="B1102">
        <v>5</v>
      </c>
      <c r="C1102" t="s">
        <v>21</v>
      </c>
      <c r="D1102">
        <v>13</v>
      </c>
      <c r="E1102" t="s">
        <v>13</v>
      </c>
      <c r="F1102">
        <v>22082010</v>
      </c>
      <c r="G1102" t="s">
        <v>11</v>
      </c>
      <c r="H1102" s="4">
        <v>10134</v>
      </c>
      <c r="I1102" s="4">
        <v>63833.599999999999</v>
      </c>
    </row>
    <row r="1103" spans="1:9" x14ac:dyDescent="0.25">
      <c r="A1103">
        <v>2021</v>
      </c>
      <c r="B1103">
        <v>5</v>
      </c>
      <c r="C1103" t="s">
        <v>52</v>
      </c>
      <c r="D1103">
        <v>4</v>
      </c>
      <c r="E1103" t="s">
        <v>10</v>
      </c>
      <c r="F1103">
        <v>22082010</v>
      </c>
      <c r="G1103" t="s">
        <v>11</v>
      </c>
      <c r="H1103" s="4">
        <v>420</v>
      </c>
      <c r="I1103" s="4">
        <v>2000</v>
      </c>
    </row>
    <row r="1104" spans="1:9" x14ac:dyDescent="0.25">
      <c r="A1104">
        <v>2021</v>
      </c>
      <c r="B1104">
        <v>5</v>
      </c>
      <c r="C1104" t="s">
        <v>78</v>
      </c>
      <c r="D1104">
        <v>4</v>
      </c>
      <c r="E1104" t="s">
        <v>10</v>
      </c>
      <c r="F1104">
        <v>22082010</v>
      </c>
      <c r="G1104" t="s">
        <v>11</v>
      </c>
      <c r="H1104" s="4">
        <v>696</v>
      </c>
      <c r="I1104" s="4">
        <v>5144.25</v>
      </c>
    </row>
    <row r="1105" spans="1:9" x14ac:dyDescent="0.25">
      <c r="A1105">
        <v>2021</v>
      </c>
      <c r="B1105">
        <v>6</v>
      </c>
      <c r="C1105" t="s">
        <v>9</v>
      </c>
      <c r="D1105">
        <v>4</v>
      </c>
      <c r="E1105" t="s">
        <v>10</v>
      </c>
      <c r="F1105">
        <v>22082010</v>
      </c>
      <c r="G1105" t="s">
        <v>11</v>
      </c>
      <c r="H1105" s="4">
        <v>619.6</v>
      </c>
      <c r="I1105" s="4">
        <v>4525</v>
      </c>
    </row>
    <row r="1106" spans="1:9" x14ac:dyDescent="0.25">
      <c r="A1106">
        <v>2021</v>
      </c>
      <c r="B1106">
        <v>6</v>
      </c>
      <c r="C1106" t="s">
        <v>9</v>
      </c>
      <c r="D1106">
        <v>13</v>
      </c>
      <c r="E1106" t="s">
        <v>13</v>
      </c>
      <c r="F1106">
        <v>22082010</v>
      </c>
      <c r="G1106" t="s">
        <v>11</v>
      </c>
      <c r="H1106" s="4">
        <v>615</v>
      </c>
      <c r="I1106" s="4">
        <v>6549.38</v>
      </c>
    </row>
    <row r="1107" spans="1:9" x14ac:dyDescent="0.25">
      <c r="A1107">
        <v>2021</v>
      </c>
      <c r="B1107">
        <v>6</v>
      </c>
      <c r="C1107" t="s">
        <v>9</v>
      </c>
      <c r="D1107">
        <v>16</v>
      </c>
      <c r="E1107" t="s">
        <v>92</v>
      </c>
      <c r="F1107">
        <v>22082090</v>
      </c>
      <c r="G1107" t="s">
        <v>20</v>
      </c>
      <c r="H1107" s="4">
        <v>25000</v>
      </c>
      <c r="I1107" s="4">
        <v>151645.14000000001</v>
      </c>
    </row>
    <row r="1108" spans="1:9" x14ac:dyDescent="0.25">
      <c r="A1108">
        <v>2021</v>
      </c>
      <c r="B1108">
        <v>6</v>
      </c>
      <c r="C1108" t="s">
        <v>12</v>
      </c>
      <c r="D1108">
        <v>4</v>
      </c>
      <c r="E1108" t="s">
        <v>10</v>
      </c>
      <c r="F1108">
        <v>22082010</v>
      </c>
      <c r="G1108" t="s">
        <v>11</v>
      </c>
      <c r="H1108" s="4">
        <v>294</v>
      </c>
      <c r="I1108" s="4">
        <v>6300</v>
      </c>
    </row>
    <row r="1109" spans="1:9" x14ac:dyDescent="0.25">
      <c r="A1109">
        <v>2021</v>
      </c>
      <c r="B1109">
        <v>6</v>
      </c>
      <c r="C1109" t="s">
        <v>12</v>
      </c>
      <c r="D1109">
        <v>13</v>
      </c>
      <c r="E1109" t="s">
        <v>13</v>
      </c>
      <c r="F1109">
        <v>22082090</v>
      </c>
      <c r="G1109" t="s">
        <v>20</v>
      </c>
      <c r="H1109" s="4">
        <v>37080</v>
      </c>
      <c r="I1109" s="4">
        <v>35680</v>
      </c>
    </row>
    <row r="1110" spans="1:9" x14ac:dyDescent="0.25">
      <c r="A1110">
        <v>2021</v>
      </c>
      <c r="B1110">
        <v>6</v>
      </c>
      <c r="C1110" t="s">
        <v>31</v>
      </c>
      <c r="D1110">
        <v>4</v>
      </c>
      <c r="E1110" t="s">
        <v>10</v>
      </c>
      <c r="F1110">
        <v>22082010</v>
      </c>
      <c r="G1110" t="s">
        <v>11</v>
      </c>
      <c r="H1110" s="4">
        <v>5730</v>
      </c>
      <c r="I1110" s="4">
        <v>36760</v>
      </c>
    </row>
    <row r="1111" spans="1:9" x14ac:dyDescent="0.25">
      <c r="A1111">
        <v>2021</v>
      </c>
      <c r="B1111">
        <v>6</v>
      </c>
      <c r="C1111" t="s">
        <v>87</v>
      </c>
      <c r="D1111">
        <v>7</v>
      </c>
      <c r="E1111" t="s">
        <v>16</v>
      </c>
      <c r="F1111">
        <v>22082010</v>
      </c>
      <c r="G1111" t="s">
        <v>11</v>
      </c>
      <c r="H1111" s="4">
        <v>84</v>
      </c>
      <c r="I1111" s="4">
        <v>1000</v>
      </c>
    </row>
    <row r="1112" spans="1:9" x14ac:dyDescent="0.25">
      <c r="A1112">
        <v>2021</v>
      </c>
      <c r="B1112">
        <v>6</v>
      </c>
      <c r="C1112" t="s">
        <v>15</v>
      </c>
      <c r="D1112">
        <v>7</v>
      </c>
      <c r="E1112" t="s">
        <v>16</v>
      </c>
      <c r="F1112">
        <v>22082010</v>
      </c>
      <c r="G1112" t="s">
        <v>11</v>
      </c>
      <c r="H1112" s="4">
        <v>4267.2</v>
      </c>
      <c r="I1112" s="4">
        <v>39523.279999999999</v>
      </c>
    </row>
    <row r="1113" spans="1:9" x14ac:dyDescent="0.25">
      <c r="A1113">
        <v>2021</v>
      </c>
      <c r="B1113">
        <v>6</v>
      </c>
      <c r="C1113" t="s">
        <v>15</v>
      </c>
      <c r="D1113">
        <v>13</v>
      </c>
      <c r="E1113" t="s">
        <v>13</v>
      </c>
      <c r="F1113">
        <v>22082010</v>
      </c>
      <c r="G1113" t="s">
        <v>11</v>
      </c>
      <c r="H1113" s="4">
        <v>225</v>
      </c>
      <c r="I1113" s="4">
        <v>1500</v>
      </c>
    </row>
    <row r="1114" spans="1:9" x14ac:dyDescent="0.25">
      <c r="A1114">
        <v>2021</v>
      </c>
      <c r="B1114">
        <v>6</v>
      </c>
      <c r="C1114" t="s">
        <v>26</v>
      </c>
      <c r="D1114">
        <v>7</v>
      </c>
      <c r="E1114" t="s">
        <v>16</v>
      </c>
      <c r="F1114">
        <v>22082090</v>
      </c>
      <c r="G1114" t="s">
        <v>20</v>
      </c>
      <c r="H1114" s="4">
        <v>7128</v>
      </c>
      <c r="I1114" s="4">
        <v>25080</v>
      </c>
    </row>
    <row r="1115" spans="1:9" x14ac:dyDescent="0.25">
      <c r="A1115">
        <v>2021</v>
      </c>
      <c r="B1115">
        <v>6</v>
      </c>
      <c r="C1115" t="s">
        <v>22</v>
      </c>
      <c r="D1115">
        <v>4</v>
      </c>
      <c r="E1115" t="s">
        <v>10</v>
      </c>
      <c r="F1115">
        <v>22082010</v>
      </c>
      <c r="G1115" t="s">
        <v>11</v>
      </c>
      <c r="H1115" s="4">
        <v>957.6</v>
      </c>
      <c r="I1115" s="4">
        <v>5936</v>
      </c>
    </row>
    <row r="1116" spans="1:9" x14ac:dyDescent="0.25">
      <c r="A1116">
        <v>2021</v>
      </c>
      <c r="B1116">
        <v>6</v>
      </c>
      <c r="C1116" t="s">
        <v>28</v>
      </c>
      <c r="D1116">
        <v>4</v>
      </c>
      <c r="E1116" t="s">
        <v>10</v>
      </c>
      <c r="F1116">
        <v>22082010</v>
      </c>
      <c r="G1116" t="s">
        <v>11</v>
      </c>
      <c r="H1116" s="4">
        <v>1635.96</v>
      </c>
      <c r="I1116" s="4">
        <v>11983.18</v>
      </c>
    </row>
    <row r="1117" spans="1:9" x14ac:dyDescent="0.25">
      <c r="A1117">
        <v>2021</v>
      </c>
      <c r="B1117">
        <v>6</v>
      </c>
      <c r="C1117" t="s">
        <v>34</v>
      </c>
      <c r="D1117">
        <v>4</v>
      </c>
      <c r="E1117" t="s">
        <v>10</v>
      </c>
      <c r="F1117">
        <v>22082010</v>
      </c>
      <c r="G1117" t="s">
        <v>11</v>
      </c>
      <c r="H1117" s="4">
        <v>1548</v>
      </c>
      <c r="I1117" s="4">
        <v>9071.9599999999991</v>
      </c>
    </row>
    <row r="1118" spans="1:9" x14ac:dyDescent="0.25">
      <c r="A1118">
        <v>2021</v>
      </c>
      <c r="B1118">
        <v>6</v>
      </c>
      <c r="C1118" t="s">
        <v>29</v>
      </c>
      <c r="D1118">
        <v>4</v>
      </c>
      <c r="E1118" t="s">
        <v>10</v>
      </c>
      <c r="F1118">
        <v>22082010</v>
      </c>
      <c r="G1118" t="s">
        <v>11</v>
      </c>
      <c r="H1118" s="4">
        <v>630</v>
      </c>
      <c r="I1118" s="4">
        <v>13177.16</v>
      </c>
    </row>
    <row r="1119" spans="1:9" x14ac:dyDescent="0.25">
      <c r="A1119">
        <v>2021</v>
      </c>
      <c r="B1119">
        <v>6</v>
      </c>
      <c r="C1119" t="s">
        <v>59</v>
      </c>
      <c r="D1119">
        <v>13</v>
      </c>
      <c r="E1119" t="s">
        <v>13</v>
      </c>
      <c r="F1119">
        <v>22082090</v>
      </c>
      <c r="G1119" t="s">
        <v>20</v>
      </c>
      <c r="H1119" s="4">
        <v>25000</v>
      </c>
      <c r="I1119" s="4">
        <v>101846.35</v>
      </c>
    </row>
    <row r="1120" spans="1:9" x14ac:dyDescent="0.25">
      <c r="A1120">
        <v>2021</v>
      </c>
      <c r="B1120">
        <v>6</v>
      </c>
      <c r="C1120" t="s">
        <v>30</v>
      </c>
      <c r="D1120">
        <v>4</v>
      </c>
      <c r="E1120" t="s">
        <v>10</v>
      </c>
      <c r="F1120">
        <v>22082010</v>
      </c>
      <c r="G1120" t="s">
        <v>11</v>
      </c>
      <c r="H1120" s="4">
        <v>347.2</v>
      </c>
      <c r="I1120" s="4">
        <v>3483.36</v>
      </c>
    </row>
    <row r="1121" spans="1:9" x14ac:dyDescent="0.25">
      <c r="A1121">
        <v>2021</v>
      </c>
      <c r="B1121">
        <v>6</v>
      </c>
      <c r="C1121" t="s">
        <v>30</v>
      </c>
      <c r="D1121">
        <v>7</v>
      </c>
      <c r="E1121" t="s">
        <v>16</v>
      </c>
      <c r="F1121">
        <v>22082010</v>
      </c>
      <c r="G1121" t="s">
        <v>11</v>
      </c>
      <c r="H1121" s="4">
        <v>252</v>
      </c>
      <c r="I1121" s="4">
        <v>3447.27</v>
      </c>
    </row>
    <row r="1122" spans="1:9" x14ac:dyDescent="0.25">
      <c r="A1122">
        <v>2021</v>
      </c>
      <c r="B1122">
        <v>6</v>
      </c>
      <c r="C1122" t="s">
        <v>36</v>
      </c>
      <c r="D1122">
        <v>4</v>
      </c>
      <c r="E1122" t="s">
        <v>10</v>
      </c>
      <c r="F1122">
        <v>22082010</v>
      </c>
      <c r="G1122" t="s">
        <v>11</v>
      </c>
      <c r="H1122" s="4">
        <v>1153</v>
      </c>
      <c r="I1122" s="4">
        <v>10308.799999999999</v>
      </c>
    </row>
    <row r="1123" spans="1:9" x14ac:dyDescent="0.25">
      <c r="A1123">
        <v>2021</v>
      </c>
      <c r="B1123">
        <v>6</v>
      </c>
      <c r="C1123" t="s">
        <v>36</v>
      </c>
      <c r="D1123">
        <v>13</v>
      </c>
      <c r="E1123" t="s">
        <v>13</v>
      </c>
      <c r="F1123">
        <v>22082010</v>
      </c>
      <c r="G1123" t="s">
        <v>11</v>
      </c>
      <c r="H1123" s="4">
        <v>4620</v>
      </c>
      <c r="I1123" s="4">
        <v>25520</v>
      </c>
    </row>
    <row r="1124" spans="1:9" x14ac:dyDescent="0.25">
      <c r="A1124">
        <v>2021</v>
      </c>
      <c r="B1124">
        <v>6</v>
      </c>
      <c r="C1124" t="s">
        <v>81</v>
      </c>
      <c r="D1124">
        <v>6</v>
      </c>
      <c r="E1124" t="s">
        <v>19</v>
      </c>
      <c r="F1124">
        <v>22082010</v>
      </c>
      <c r="G1124" t="s">
        <v>11</v>
      </c>
      <c r="H1124" s="4">
        <v>75.599999999999994</v>
      </c>
      <c r="I1124" s="4">
        <v>900</v>
      </c>
    </row>
    <row r="1125" spans="1:9" x14ac:dyDescent="0.25">
      <c r="A1125">
        <v>2021</v>
      </c>
      <c r="B1125">
        <v>7</v>
      </c>
      <c r="C1125" t="s">
        <v>9</v>
      </c>
      <c r="D1125">
        <v>4</v>
      </c>
      <c r="E1125" t="s">
        <v>10</v>
      </c>
      <c r="F1125">
        <v>22082010</v>
      </c>
      <c r="G1125" t="s">
        <v>11</v>
      </c>
      <c r="H1125" s="4">
        <v>5439</v>
      </c>
      <c r="I1125" s="4">
        <v>34752.25</v>
      </c>
    </row>
    <row r="1126" spans="1:9" x14ac:dyDescent="0.25">
      <c r="A1126">
        <v>2021</v>
      </c>
      <c r="B1126">
        <v>7</v>
      </c>
      <c r="C1126" t="s">
        <v>9</v>
      </c>
      <c r="D1126">
        <v>13</v>
      </c>
      <c r="E1126" t="s">
        <v>13</v>
      </c>
      <c r="F1126">
        <v>22082010</v>
      </c>
      <c r="G1126" t="s">
        <v>11</v>
      </c>
      <c r="H1126" s="4">
        <v>8064</v>
      </c>
      <c r="I1126" s="4">
        <v>46976</v>
      </c>
    </row>
    <row r="1127" spans="1:9" x14ac:dyDescent="0.25">
      <c r="A1127">
        <v>2021</v>
      </c>
      <c r="B1127">
        <v>7</v>
      </c>
      <c r="C1127" t="s">
        <v>31</v>
      </c>
      <c r="D1127">
        <v>6</v>
      </c>
      <c r="E1127" t="s">
        <v>19</v>
      </c>
      <c r="F1127">
        <v>22082010</v>
      </c>
      <c r="G1127" t="s">
        <v>11</v>
      </c>
      <c r="H1127" s="4">
        <v>652.4</v>
      </c>
      <c r="I1127" s="4">
        <v>3524</v>
      </c>
    </row>
    <row r="1128" spans="1:9" x14ac:dyDescent="0.25">
      <c r="A1128">
        <v>2021</v>
      </c>
      <c r="B1128">
        <v>7</v>
      </c>
      <c r="C1128" t="s">
        <v>15</v>
      </c>
      <c r="D1128">
        <v>4</v>
      </c>
      <c r="E1128" t="s">
        <v>10</v>
      </c>
      <c r="F1128">
        <v>22082010</v>
      </c>
      <c r="G1128" t="s">
        <v>11</v>
      </c>
      <c r="H1128" s="4">
        <v>1620</v>
      </c>
      <c r="I1128" s="4">
        <v>10024</v>
      </c>
    </row>
    <row r="1129" spans="1:9" x14ac:dyDescent="0.25">
      <c r="A1129">
        <v>2021</v>
      </c>
      <c r="B1129">
        <v>7</v>
      </c>
      <c r="C1129" t="s">
        <v>47</v>
      </c>
      <c r="D1129">
        <v>6</v>
      </c>
      <c r="E1129" t="s">
        <v>19</v>
      </c>
      <c r="F1129">
        <v>22082010</v>
      </c>
      <c r="G1129" t="s">
        <v>11</v>
      </c>
      <c r="H1129" s="4">
        <v>855</v>
      </c>
      <c r="I1129" s="4">
        <v>8550</v>
      </c>
    </row>
    <row r="1130" spans="1:9" x14ac:dyDescent="0.25">
      <c r="A1130">
        <v>2021</v>
      </c>
      <c r="B1130">
        <v>7</v>
      </c>
      <c r="C1130" t="s">
        <v>18</v>
      </c>
      <c r="D1130">
        <v>4</v>
      </c>
      <c r="E1130" t="s">
        <v>10</v>
      </c>
      <c r="F1130">
        <v>22082010</v>
      </c>
      <c r="G1130" t="s">
        <v>11</v>
      </c>
      <c r="H1130" s="4">
        <v>1260</v>
      </c>
      <c r="I1130" s="4">
        <v>6440.84</v>
      </c>
    </row>
    <row r="1131" spans="1:9" x14ac:dyDescent="0.25">
      <c r="A1131">
        <v>2021</v>
      </c>
      <c r="B1131">
        <v>7</v>
      </c>
      <c r="C1131" t="s">
        <v>18</v>
      </c>
      <c r="D1131">
        <v>7</v>
      </c>
      <c r="E1131" t="s">
        <v>16</v>
      </c>
      <c r="F1131">
        <v>22082010</v>
      </c>
      <c r="G1131" t="s">
        <v>11</v>
      </c>
      <c r="H1131" s="4">
        <v>5065.2</v>
      </c>
      <c r="I1131" s="4">
        <v>57538.14</v>
      </c>
    </row>
    <row r="1132" spans="1:9" x14ac:dyDescent="0.25">
      <c r="A1132">
        <v>2021</v>
      </c>
      <c r="B1132">
        <v>7</v>
      </c>
      <c r="C1132" t="s">
        <v>21</v>
      </c>
      <c r="D1132">
        <v>4</v>
      </c>
      <c r="E1132" t="s">
        <v>10</v>
      </c>
      <c r="F1132">
        <v>22082010</v>
      </c>
      <c r="G1132" t="s">
        <v>11</v>
      </c>
      <c r="H1132" s="4">
        <v>29695.5</v>
      </c>
      <c r="I1132" s="4">
        <v>164626.4</v>
      </c>
    </row>
    <row r="1133" spans="1:9" x14ac:dyDescent="0.25">
      <c r="A1133">
        <v>2021</v>
      </c>
      <c r="B1133">
        <v>7</v>
      </c>
      <c r="C1133" t="s">
        <v>33</v>
      </c>
      <c r="D1133">
        <v>6</v>
      </c>
      <c r="E1133" t="s">
        <v>19</v>
      </c>
      <c r="F1133">
        <v>22082010</v>
      </c>
      <c r="G1133" t="s">
        <v>11</v>
      </c>
      <c r="H1133" s="4">
        <v>672</v>
      </c>
      <c r="I1133" s="4">
        <v>3439.2</v>
      </c>
    </row>
    <row r="1134" spans="1:9" x14ac:dyDescent="0.25">
      <c r="A1134">
        <v>2021</v>
      </c>
      <c r="B1134">
        <v>7</v>
      </c>
      <c r="C1134" t="s">
        <v>33</v>
      </c>
      <c r="D1134">
        <v>13</v>
      </c>
      <c r="E1134" t="s">
        <v>13</v>
      </c>
      <c r="F1134">
        <v>22082010</v>
      </c>
      <c r="G1134" t="s">
        <v>11</v>
      </c>
      <c r="H1134" s="4">
        <v>877.2</v>
      </c>
      <c r="I1134" s="4">
        <v>3497.4</v>
      </c>
    </row>
    <row r="1135" spans="1:9" x14ac:dyDescent="0.25">
      <c r="A1135">
        <v>2021</v>
      </c>
      <c r="B1135">
        <v>7</v>
      </c>
      <c r="C1135" t="s">
        <v>49</v>
      </c>
      <c r="D1135">
        <v>13</v>
      </c>
      <c r="E1135" t="s">
        <v>13</v>
      </c>
      <c r="F1135">
        <v>22082010</v>
      </c>
      <c r="G1135" t="s">
        <v>11</v>
      </c>
      <c r="H1135" s="4">
        <v>540</v>
      </c>
      <c r="I1135" s="4">
        <v>4601.5</v>
      </c>
    </row>
    <row r="1136" spans="1:9" x14ac:dyDescent="0.25">
      <c r="A1136">
        <v>2021</v>
      </c>
      <c r="B1136">
        <v>7</v>
      </c>
      <c r="C1136" t="s">
        <v>49</v>
      </c>
      <c r="D1136">
        <v>13</v>
      </c>
      <c r="E1136" t="s">
        <v>13</v>
      </c>
      <c r="F1136">
        <v>22082090</v>
      </c>
      <c r="G1136" t="s">
        <v>20</v>
      </c>
      <c r="H1136" s="4">
        <v>1116</v>
      </c>
      <c r="I1136" s="4">
        <v>2569.5</v>
      </c>
    </row>
    <row r="1137" spans="1:9" x14ac:dyDescent="0.25">
      <c r="A1137">
        <v>2021</v>
      </c>
      <c r="B1137">
        <v>7</v>
      </c>
      <c r="C1137" t="s">
        <v>34</v>
      </c>
      <c r="D1137">
        <v>4</v>
      </c>
      <c r="E1137" t="s">
        <v>10</v>
      </c>
      <c r="F1137">
        <v>22082010</v>
      </c>
      <c r="G1137" t="s">
        <v>11</v>
      </c>
      <c r="H1137" s="4">
        <v>888.4</v>
      </c>
      <c r="I1137" s="4">
        <v>8760</v>
      </c>
    </row>
    <row r="1138" spans="1:9" x14ac:dyDescent="0.25">
      <c r="A1138">
        <v>2021</v>
      </c>
      <c r="B1138">
        <v>7</v>
      </c>
      <c r="C1138" t="s">
        <v>90</v>
      </c>
      <c r="D1138">
        <v>4</v>
      </c>
      <c r="E1138" t="s">
        <v>10</v>
      </c>
      <c r="F1138">
        <v>22082010</v>
      </c>
      <c r="G1138" t="s">
        <v>11</v>
      </c>
      <c r="H1138" s="4">
        <v>1260</v>
      </c>
      <c r="I1138" s="4">
        <v>6720</v>
      </c>
    </row>
    <row r="1139" spans="1:9" x14ac:dyDescent="0.25">
      <c r="A1139">
        <v>2021</v>
      </c>
      <c r="B1139">
        <v>7</v>
      </c>
      <c r="C1139" t="s">
        <v>59</v>
      </c>
      <c r="D1139">
        <v>16</v>
      </c>
      <c r="E1139" t="s">
        <v>92</v>
      </c>
      <c r="F1139">
        <v>22082090</v>
      </c>
      <c r="G1139" t="s">
        <v>20</v>
      </c>
      <c r="H1139" s="4">
        <v>50000</v>
      </c>
      <c r="I1139" s="4">
        <v>202336.19</v>
      </c>
    </row>
    <row r="1140" spans="1:9" x14ac:dyDescent="0.25">
      <c r="A1140">
        <v>2021</v>
      </c>
      <c r="B1140">
        <v>8</v>
      </c>
      <c r="C1140" t="s">
        <v>9</v>
      </c>
      <c r="D1140">
        <v>13</v>
      </c>
      <c r="E1140" t="s">
        <v>13</v>
      </c>
      <c r="F1140">
        <v>22082090</v>
      </c>
      <c r="G1140" t="s">
        <v>20</v>
      </c>
      <c r="H1140" s="4">
        <v>25000</v>
      </c>
      <c r="I1140" s="4">
        <v>144305.38</v>
      </c>
    </row>
    <row r="1141" spans="1:9" x14ac:dyDescent="0.25">
      <c r="A1141">
        <v>2021</v>
      </c>
      <c r="B1141">
        <v>8</v>
      </c>
      <c r="C1141" t="s">
        <v>12</v>
      </c>
      <c r="D1141">
        <v>4</v>
      </c>
      <c r="E1141" t="s">
        <v>10</v>
      </c>
      <c r="F1141">
        <v>22082090</v>
      </c>
      <c r="G1141" t="s">
        <v>20</v>
      </c>
      <c r="H1141" s="4">
        <v>10888</v>
      </c>
      <c r="I1141" s="4">
        <v>10188</v>
      </c>
    </row>
    <row r="1142" spans="1:9" x14ac:dyDescent="0.25">
      <c r="A1142">
        <v>2021</v>
      </c>
      <c r="B1142">
        <v>8</v>
      </c>
      <c r="C1142" t="s">
        <v>31</v>
      </c>
      <c r="D1142">
        <v>13</v>
      </c>
      <c r="E1142" t="s">
        <v>13</v>
      </c>
      <c r="F1142">
        <v>22082010</v>
      </c>
      <c r="G1142" t="s">
        <v>11</v>
      </c>
      <c r="H1142" s="4">
        <v>265</v>
      </c>
      <c r="I1142" s="4">
        <v>1246</v>
      </c>
    </row>
    <row r="1143" spans="1:9" x14ac:dyDescent="0.25">
      <c r="A1143">
        <v>2021</v>
      </c>
      <c r="B1143">
        <v>8</v>
      </c>
      <c r="C1143" t="s">
        <v>37</v>
      </c>
      <c r="D1143">
        <v>4</v>
      </c>
      <c r="E1143" t="s">
        <v>10</v>
      </c>
      <c r="F1143">
        <v>22082010</v>
      </c>
      <c r="G1143" t="s">
        <v>11</v>
      </c>
      <c r="H1143" s="4">
        <v>840</v>
      </c>
      <c r="I1143" s="4">
        <v>4980</v>
      </c>
    </row>
    <row r="1144" spans="1:9" x14ac:dyDescent="0.25">
      <c r="A1144">
        <v>2021</v>
      </c>
      <c r="B1144">
        <v>8</v>
      </c>
      <c r="C1144" t="s">
        <v>32</v>
      </c>
      <c r="D1144">
        <v>4</v>
      </c>
      <c r="E1144" t="s">
        <v>10</v>
      </c>
      <c r="F1144">
        <v>22082010</v>
      </c>
      <c r="G1144" t="s">
        <v>11</v>
      </c>
      <c r="H1144" s="4">
        <v>252</v>
      </c>
      <c r="I1144" s="4">
        <v>1267.5</v>
      </c>
    </row>
    <row r="1145" spans="1:9" x14ac:dyDescent="0.25">
      <c r="A1145">
        <v>2021</v>
      </c>
      <c r="B1145">
        <v>8</v>
      </c>
      <c r="C1145" t="s">
        <v>15</v>
      </c>
      <c r="D1145">
        <v>4</v>
      </c>
      <c r="E1145" t="s">
        <v>10</v>
      </c>
      <c r="F1145">
        <v>22082010</v>
      </c>
      <c r="G1145" t="s">
        <v>11</v>
      </c>
      <c r="H1145" s="4">
        <v>168</v>
      </c>
      <c r="I1145" s="4">
        <v>3312</v>
      </c>
    </row>
    <row r="1146" spans="1:9" x14ac:dyDescent="0.25">
      <c r="A1146">
        <v>2021</v>
      </c>
      <c r="B1146">
        <v>8</v>
      </c>
      <c r="C1146" t="s">
        <v>15</v>
      </c>
      <c r="D1146">
        <v>7</v>
      </c>
      <c r="E1146" t="s">
        <v>16</v>
      </c>
      <c r="F1146">
        <v>22082010</v>
      </c>
      <c r="G1146" t="s">
        <v>11</v>
      </c>
      <c r="H1146" s="4">
        <v>2520</v>
      </c>
      <c r="I1146" s="4">
        <v>20691.810000000001</v>
      </c>
    </row>
    <row r="1147" spans="1:9" x14ac:dyDescent="0.25">
      <c r="A1147">
        <v>2021</v>
      </c>
      <c r="B1147">
        <v>8</v>
      </c>
      <c r="C1147" t="s">
        <v>26</v>
      </c>
      <c r="D1147">
        <v>6</v>
      </c>
      <c r="E1147" t="s">
        <v>19</v>
      </c>
      <c r="F1147">
        <v>22082010</v>
      </c>
      <c r="G1147" t="s">
        <v>11</v>
      </c>
      <c r="H1147" s="4">
        <v>450</v>
      </c>
      <c r="I1147" s="4">
        <v>6177.5</v>
      </c>
    </row>
    <row r="1148" spans="1:9" x14ac:dyDescent="0.25">
      <c r="A1148">
        <v>2021</v>
      </c>
      <c r="B1148">
        <v>8</v>
      </c>
      <c r="C1148" t="s">
        <v>26</v>
      </c>
      <c r="D1148">
        <v>13</v>
      </c>
      <c r="E1148" t="s">
        <v>13</v>
      </c>
      <c r="F1148">
        <v>22082010</v>
      </c>
      <c r="G1148" t="s">
        <v>11</v>
      </c>
      <c r="H1148" s="4">
        <v>7408</v>
      </c>
      <c r="I1148" s="4">
        <v>134380</v>
      </c>
    </row>
    <row r="1149" spans="1:9" x14ac:dyDescent="0.25">
      <c r="A1149">
        <v>2021</v>
      </c>
      <c r="B1149">
        <v>8</v>
      </c>
      <c r="C1149" t="s">
        <v>26</v>
      </c>
      <c r="D1149">
        <v>20</v>
      </c>
      <c r="E1149" t="s">
        <v>58</v>
      </c>
      <c r="F1149">
        <v>22082010</v>
      </c>
      <c r="G1149" t="s">
        <v>11</v>
      </c>
      <c r="H1149" s="4">
        <v>405</v>
      </c>
      <c r="I1149" s="4">
        <v>3375</v>
      </c>
    </row>
    <row r="1150" spans="1:9" x14ac:dyDescent="0.25">
      <c r="A1150">
        <v>2021</v>
      </c>
      <c r="B1150">
        <v>8</v>
      </c>
      <c r="C1150" t="s">
        <v>64</v>
      </c>
      <c r="D1150">
        <v>4</v>
      </c>
      <c r="E1150" t="s">
        <v>10</v>
      </c>
      <c r="F1150">
        <v>22082010</v>
      </c>
      <c r="G1150" t="s">
        <v>11</v>
      </c>
      <c r="H1150" s="4">
        <v>30</v>
      </c>
      <c r="I1150" s="4">
        <v>330.66</v>
      </c>
    </row>
    <row r="1151" spans="1:9" x14ac:dyDescent="0.25">
      <c r="A1151">
        <v>2021</v>
      </c>
      <c r="B1151">
        <v>8</v>
      </c>
      <c r="C1151" t="s">
        <v>18</v>
      </c>
      <c r="D1151">
        <v>7</v>
      </c>
      <c r="E1151" t="s">
        <v>16</v>
      </c>
      <c r="F1151">
        <v>22082010</v>
      </c>
      <c r="G1151" t="s">
        <v>11</v>
      </c>
      <c r="H1151" s="4">
        <v>3536.4</v>
      </c>
      <c r="I1151" s="4">
        <v>23405.759999999998</v>
      </c>
    </row>
    <row r="1152" spans="1:9" x14ac:dyDescent="0.25">
      <c r="A1152">
        <v>2021</v>
      </c>
      <c r="B1152">
        <v>8</v>
      </c>
      <c r="C1152" t="s">
        <v>50</v>
      </c>
      <c r="D1152">
        <v>7</v>
      </c>
      <c r="E1152" t="s">
        <v>16</v>
      </c>
      <c r="F1152">
        <v>22082010</v>
      </c>
      <c r="G1152" t="s">
        <v>11</v>
      </c>
      <c r="H1152" s="4">
        <v>336</v>
      </c>
      <c r="I1152" s="4">
        <v>4015.12</v>
      </c>
    </row>
    <row r="1153" spans="1:9" x14ac:dyDescent="0.25">
      <c r="A1153">
        <v>2021</v>
      </c>
      <c r="B1153">
        <v>8</v>
      </c>
      <c r="C1153" t="s">
        <v>65</v>
      </c>
      <c r="D1153">
        <v>4</v>
      </c>
      <c r="E1153" t="s">
        <v>10</v>
      </c>
      <c r="F1153">
        <v>22082010</v>
      </c>
      <c r="G1153" t="s">
        <v>11</v>
      </c>
      <c r="H1153" s="4">
        <v>450</v>
      </c>
      <c r="I1153" s="4">
        <v>3030</v>
      </c>
    </row>
    <row r="1154" spans="1:9" x14ac:dyDescent="0.25">
      <c r="A1154">
        <v>2021</v>
      </c>
      <c r="B1154">
        <v>8</v>
      </c>
      <c r="C1154" t="s">
        <v>51</v>
      </c>
      <c r="D1154">
        <v>4</v>
      </c>
      <c r="E1154" t="s">
        <v>10</v>
      </c>
      <c r="F1154">
        <v>22082010</v>
      </c>
      <c r="G1154" t="s">
        <v>11</v>
      </c>
      <c r="H1154" s="4">
        <v>840</v>
      </c>
      <c r="I1154" s="4">
        <v>6569.76</v>
      </c>
    </row>
    <row r="1155" spans="1:9" x14ac:dyDescent="0.25">
      <c r="A1155">
        <v>2021</v>
      </c>
      <c r="B1155">
        <v>8</v>
      </c>
      <c r="C1155" t="s">
        <v>48</v>
      </c>
      <c r="D1155">
        <v>4</v>
      </c>
      <c r="E1155" t="s">
        <v>10</v>
      </c>
      <c r="F1155">
        <v>22082010</v>
      </c>
      <c r="G1155" t="s">
        <v>11</v>
      </c>
      <c r="H1155" s="4">
        <v>240</v>
      </c>
      <c r="I1155" s="4">
        <v>2080</v>
      </c>
    </row>
    <row r="1156" spans="1:9" x14ac:dyDescent="0.25">
      <c r="A1156">
        <v>2021</v>
      </c>
      <c r="B1156">
        <v>8</v>
      </c>
      <c r="C1156" t="s">
        <v>33</v>
      </c>
      <c r="D1156">
        <v>7</v>
      </c>
      <c r="E1156" t="s">
        <v>16</v>
      </c>
      <c r="F1156">
        <v>22082010</v>
      </c>
      <c r="G1156" t="s">
        <v>11</v>
      </c>
      <c r="H1156" s="4">
        <v>210</v>
      </c>
      <c r="I1156" s="4">
        <v>3000</v>
      </c>
    </row>
    <row r="1157" spans="1:9" x14ac:dyDescent="0.25">
      <c r="A1157">
        <v>2021</v>
      </c>
      <c r="B1157">
        <v>8</v>
      </c>
      <c r="C1157" t="s">
        <v>24</v>
      </c>
      <c r="D1157">
        <v>13</v>
      </c>
      <c r="E1157" t="s">
        <v>13</v>
      </c>
      <c r="F1157">
        <v>22082090</v>
      </c>
      <c r="G1157" t="s">
        <v>20</v>
      </c>
      <c r="H1157" s="4">
        <v>1200</v>
      </c>
      <c r="I1157" s="4">
        <v>3210</v>
      </c>
    </row>
    <row r="1158" spans="1:9" x14ac:dyDescent="0.25">
      <c r="A1158">
        <v>2021</v>
      </c>
      <c r="B1158">
        <v>8</v>
      </c>
      <c r="C1158" t="s">
        <v>59</v>
      </c>
      <c r="D1158">
        <v>13</v>
      </c>
      <c r="E1158" t="s">
        <v>13</v>
      </c>
      <c r="F1158">
        <v>22082090</v>
      </c>
      <c r="G1158" t="s">
        <v>20</v>
      </c>
      <c r="H1158" s="4">
        <v>46900</v>
      </c>
      <c r="I1158" s="4">
        <v>235325.44</v>
      </c>
    </row>
    <row r="1159" spans="1:9" x14ac:dyDescent="0.25">
      <c r="A1159">
        <v>2021</v>
      </c>
      <c r="B1159">
        <v>8</v>
      </c>
      <c r="C1159" t="s">
        <v>30</v>
      </c>
      <c r="D1159">
        <v>6</v>
      </c>
      <c r="E1159" t="s">
        <v>19</v>
      </c>
      <c r="F1159">
        <v>22082010</v>
      </c>
      <c r="G1159" t="s">
        <v>11</v>
      </c>
      <c r="H1159" s="4">
        <v>306</v>
      </c>
      <c r="I1159" s="4">
        <v>2409.0700000000002</v>
      </c>
    </row>
    <row r="1160" spans="1:9" x14ac:dyDescent="0.25">
      <c r="A1160">
        <v>2021</v>
      </c>
      <c r="B1160">
        <v>8</v>
      </c>
      <c r="C1160" t="s">
        <v>78</v>
      </c>
      <c r="D1160">
        <v>4</v>
      </c>
      <c r="E1160" t="s">
        <v>10</v>
      </c>
      <c r="F1160">
        <v>22082010</v>
      </c>
      <c r="G1160" t="s">
        <v>11</v>
      </c>
      <c r="H1160" s="4">
        <v>1182</v>
      </c>
      <c r="I1160" s="4">
        <v>9352.75</v>
      </c>
    </row>
    <row r="1161" spans="1:9" x14ac:dyDescent="0.25">
      <c r="A1161">
        <v>2021</v>
      </c>
      <c r="B1161">
        <v>9</v>
      </c>
      <c r="C1161" t="s">
        <v>12</v>
      </c>
      <c r="D1161">
        <v>6</v>
      </c>
      <c r="E1161" t="s">
        <v>19</v>
      </c>
      <c r="F1161">
        <v>22082090</v>
      </c>
      <c r="G1161" t="s">
        <v>20</v>
      </c>
      <c r="H1161" s="4">
        <v>37080</v>
      </c>
      <c r="I1161" s="4">
        <v>35680</v>
      </c>
    </row>
    <row r="1162" spans="1:9" x14ac:dyDescent="0.25">
      <c r="A1162">
        <v>2021</v>
      </c>
      <c r="B1162">
        <v>9</v>
      </c>
      <c r="C1162" t="s">
        <v>15</v>
      </c>
      <c r="D1162">
        <v>4</v>
      </c>
      <c r="E1162" t="s">
        <v>10</v>
      </c>
      <c r="F1162">
        <v>22082010</v>
      </c>
      <c r="G1162" t="s">
        <v>11</v>
      </c>
      <c r="H1162" s="4">
        <v>630</v>
      </c>
      <c r="I1162" s="4">
        <v>2950.5</v>
      </c>
    </row>
    <row r="1163" spans="1:9" x14ac:dyDescent="0.25">
      <c r="A1163">
        <v>2021</v>
      </c>
      <c r="B1163">
        <v>9</v>
      </c>
      <c r="C1163" t="s">
        <v>15</v>
      </c>
      <c r="D1163">
        <v>7</v>
      </c>
      <c r="E1163" t="s">
        <v>16</v>
      </c>
      <c r="F1163">
        <v>22082010</v>
      </c>
      <c r="G1163" t="s">
        <v>11</v>
      </c>
      <c r="H1163" s="4">
        <v>1814.4</v>
      </c>
      <c r="I1163" s="4">
        <v>16765.57</v>
      </c>
    </row>
    <row r="1164" spans="1:9" x14ac:dyDescent="0.25">
      <c r="A1164">
        <v>2021</v>
      </c>
      <c r="B1164">
        <v>9</v>
      </c>
      <c r="C1164" t="s">
        <v>26</v>
      </c>
      <c r="D1164">
        <v>13</v>
      </c>
      <c r="E1164" t="s">
        <v>13</v>
      </c>
      <c r="F1164">
        <v>22082010</v>
      </c>
      <c r="G1164" t="s">
        <v>11</v>
      </c>
      <c r="H1164" s="4">
        <v>2047.5</v>
      </c>
      <c r="I1164" s="4">
        <v>3708</v>
      </c>
    </row>
    <row r="1165" spans="1:9" x14ac:dyDescent="0.25">
      <c r="A1165">
        <v>2021</v>
      </c>
      <c r="B1165">
        <v>9</v>
      </c>
      <c r="C1165" t="s">
        <v>47</v>
      </c>
      <c r="D1165">
        <v>6</v>
      </c>
      <c r="E1165" t="s">
        <v>19</v>
      </c>
      <c r="F1165">
        <v>22082010</v>
      </c>
      <c r="G1165" t="s">
        <v>11</v>
      </c>
      <c r="H1165" s="4">
        <v>157.5</v>
      </c>
      <c r="I1165" s="4">
        <v>1575</v>
      </c>
    </row>
    <row r="1166" spans="1:9" x14ac:dyDescent="0.25">
      <c r="A1166">
        <v>2021</v>
      </c>
      <c r="B1166">
        <v>9</v>
      </c>
      <c r="C1166" t="s">
        <v>50</v>
      </c>
      <c r="D1166">
        <v>7</v>
      </c>
      <c r="E1166" t="s">
        <v>16</v>
      </c>
      <c r="F1166">
        <v>22082010</v>
      </c>
      <c r="G1166" t="s">
        <v>11</v>
      </c>
      <c r="H1166" s="4">
        <v>84</v>
      </c>
      <c r="I1166" s="4">
        <v>1003.78</v>
      </c>
    </row>
    <row r="1167" spans="1:9" x14ac:dyDescent="0.25">
      <c r="A1167">
        <v>2021</v>
      </c>
      <c r="B1167">
        <v>9</v>
      </c>
      <c r="C1167" t="s">
        <v>76</v>
      </c>
      <c r="D1167">
        <v>7</v>
      </c>
      <c r="E1167" t="s">
        <v>16</v>
      </c>
      <c r="F1167">
        <v>22082010</v>
      </c>
      <c r="G1167" t="s">
        <v>11</v>
      </c>
      <c r="H1167" s="4">
        <v>105</v>
      </c>
      <c r="I1167" s="4">
        <v>1503.89</v>
      </c>
    </row>
    <row r="1168" spans="1:9" x14ac:dyDescent="0.25">
      <c r="A1168">
        <v>2021</v>
      </c>
      <c r="B1168">
        <v>9</v>
      </c>
      <c r="C1168" t="s">
        <v>33</v>
      </c>
      <c r="D1168">
        <v>7</v>
      </c>
      <c r="E1168" t="s">
        <v>16</v>
      </c>
      <c r="F1168">
        <v>22082010</v>
      </c>
      <c r="G1168" t="s">
        <v>11</v>
      </c>
      <c r="H1168" s="4">
        <v>450</v>
      </c>
      <c r="I1168" s="4">
        <v>6000</v>
      </c>
    </row>
    <row r="1169" spans="1:9" x14ac:dyDescent="0.25">
      <c r="A1169">
        <v>2021</v>
      </c>
      <c r="B1169">
        <v>9</v>
      </c>
      <c r="C1169" t="s">
        <v>28</v>
      </c>
      <c r="D1169">
        <v>4</v>
      </c>
      <c r="E1169" t="s">
        <v>10</v>
      </c>
      <c r="F1169">
        <v>22082010</v>
      </c>
      <c r="G1169" t="s">
        <v>11</v>
      </c>
      <c r="H1169" s="4">
        <v>446.85</v>
      </c>
      <c r="I1169" s="4">
        <v>3598.01</v>
      </c>
    </row>
    <row r="1170" spans="1:9" x14ac:dyDescent="0.25">
      <c r="A1170">
        <v>2021</v>
      </c>
      <c r="B1170">
        <v>9</v>
      </c>
      <c r="C1170" t="s">
        <v>28</v>
      </c>
      <c r="D1170">
        <v>6</v>
      </c>
      <c r="E1170" t="s">
        <v>19</v>
      </c>
      <c r="F1170">
        <v>22082010</v>
      </c>
      <c r="G1170" t="s">
        <v>11</v>
      </c>
      <c r="H1170" s="4">
        <v>247.5</v>
      </c>
      <c r="I1170" s="4">
        <v>5250</v>
      </c>
    </row>
    <row r="1171" spans="1:9" x14ac:dyDescent="0.25">
      <c r="A1171">
        <v>2021</v>
      </c>
      <c r="B1171">
        <v>9</v>
      </c>
      <c r="C1171" t="s">
        <v>49</v>
      </c>
      <c r="D1171">
        <v>6</v>
      </c>
      <c r="E1171" t="s">
        <v>19</v>
      </c>
      <c r="F1171">
        <v>22082010</v>
      </c>
      <c r="G1171" t="s">
        <v>11</v>
      </c>
      <c r="H1171" s="4">
        <v>432</v>
      </c>
      <c r="I1171" s="4">
        <v>1488</v>
      </c>
    </row>
    <row r="1172" spans="1:9" x14ac:dyDescent="0.25">
      <c r="A1172">
        <v>2021</v>
      </c>
      <c r="B1172">
        <v>9</v>
      </c>
      <c r="C1172" t="s">
        <v>41</v>
      </c>
      <c r="D1172">
        <v>4</v>
      </c>
      <c r="E1172" t="s">
        <v>10</v>
      </c>
      <c r="F1172">
        <v>22082010</v>
      </c>
      <c r="G1172" t="s">
        <v>11</v>
      </c>
      <c r="H1172" s="4">
        <v>540</v>
      </c>
      <c r="I1172" s="4">
        <v>2745.6</v>
      </c>
    </row>
    <row r="1173" spans="1:9" x14ac:dyDescent="0.25">
      <c r="A1173">
        <v>2021</v>
      </c>
      <c r="B1173">
        <v>9</v>
      </c>
      <c r="C1173" t="s">
        <v>29</v>
      </c>
      <c r="D1173">
        <v>4</v>
      </c>
      <c r="E1173" t="s">
        <v>10</v>
      </c>
      <c r="F1173">
        <v>22082010</v>
      </c>
      <c r="G1173" t="s">
        <v>11</v>
      </c>
      <c r="H1173" s="4">
        <v>5940</v>
      </c>
      <c r="I1173" s="4">
        <v>34594.519999999997</v>
      </c>
    </row>
    <row r="1174" spans="1:9" x14ac:dyDescent="0.25">
      <c r="A1174">
        <v>2021</v>
      </c>
      <c r="B1174">
        <v>9</v>
      </c>
      <c r="C1174" t="s">
        <v>59</v>
      </c>
      <c r="D1174">
        <v>13</v>
      </c>
      <c r="E1174" t="s">
        <v>13</v>
      </c>
      <c r="F1174">
        <v>22082090</v>
      </c>
      <c r="G1174" t="s">
        <v>20</v>
      </c>
      <c r="H1174" s="4">
        <v>50000</v>
      </c>
      <c r="I1174" s="4">
        <v>238340.82</v>
      </c>
    </row>
    <row r="1175" spans="1:9" x14ac:dyDescent="0.25">
      <c r="A1175">
        <v>2021</v>
      </c>
      <c r="B1175">
        <v>9</v>
      </c>
      <c r="C1175" t="s">
        <v>30</v>
      </c>
      <c r="D1175">
        <v>7</v>
      </c>
      <c r="E1175" t="s">
        <v>16</v>
      </c>
      <c r="F1175">
        <v>22082010</v>
      </c>
      <c r="G1175" t="s">
        <v>11</v>
      </c>
      <c r="H1175" s="4">
        <v>252</v>
      </c>
      <c r="I1175" s="4">
        <v>3298.31</v>
      </c>
    </row>
    <row r="1176" spans="1:9" x14ac:dyDescent="0.25">
      <c r="A1176">
        <v>2021</v>
      </c>
      <c r="B1176">
        <v>10</v>
      </c>
      <c r="C1176" t="s">
        <v>31</v>
      </c>
      <c r="D1176">
        <v>4</v>
      </c>
      <c r="E1176" t="s">
        <v>10</v>
      </c>
      <c r="F1176">
        <v>22082010</v>
      </c>
      <c r="G1176" t="s">
        <v>11</v>
      </c>
      <c r="H1176" s="4">
        <v>1350</v>
      </c>
      <c r="I1176" s="4">
        <v>9000</v>
      </c>
    </row>
    <row r="1177" spans="1:9" x14ac:dyDescent="0.25">
      <c r="A1177">
        <v>2021</v>
      </c>
      <c r="B1177">
        <v>10</v>
      </c>
      <c r="C1177" t="s">
        <v>31</v>
      </c>
      <c r="D1177">
        <v>13</v>
      </c>
      <c r="E1177" t="s">
        <v>13</v>
      </c>
      <c r="F1177">
        <v>22082010</v>
      </c>
      <c r="G1177" t="s">
        <v>11</v>
      </c>
      <c r="H1177" s="4">
        <v>3700</v>
      </c>
      <c r="I1177" s="4">
        <v>7167</v>
      </c>
    </row>
    <row r="1178" spans="1:9" x14ac:dyDescent="0.25">
      <c r="A1178">
        <v>2021</v>
      </c>
      <c r="B1178">
        <v>10</v>
      </c>
      <c r="C1178" t="s">
        <v>37</v>
      </c>
      <c r="D1178">
        <v>4</v>
      </c>
      <c r="E1178" t="s">
        <v>10</v>
      </c>
      <c r="F1178">
        <v>22082010</v>
      </c>
      <c r="G1178" t="s">
        <v>11</v>
      </c>
      <c r="H1178" s="4">
        <v>957.6</v>
      </c>
      <c r="I1178" s="4">
        <v>6967.85</v>
      </c>
    </row>
    <row r="1179" spans="1:9" x14ac:dyDescent="0.25">
      <c r="A1179">
        <v>2021</v>
      </c>
      <c r="B1179">
        <v>10</v>
      </c>
      <c r="C1179" t="s">
        <v>15</v>
      </c>
      <c r="D1179">
        <v>4</v>
      </c>
      <c r="E1179" t="s">
        <v>10</v>
      </c>
      <c r="F1179">
        <v>22082010</v>
      </c>
      <c r="G1179" t="s">
        <v>11</v>
      </c>
      <c r="H1179" s="4">
        <v>336</v>
      </c>
      <c r="I1179" s="4">
        <v>3033</v>
      </c>
    </row>
    <row r="1180" spans="1:9" x14ac:dyDescent="0.25">
      <c r="A1180">
        <v>2021</v>
      </c>
      <c r="B1180">
        <v>10</v>
      </c>
      <c r="C1180" t="s">
        <v>15</v>
      </c>
      <c r="D1180">
        <v>7</v>
      </c>
      <c r="E1180" t="s">
        <v>16</v>
      </c>
      <c r="F1180">
        <v>22082010</v>
      </c>
      <c r="G1180" t="s">
        <v>11</v>
      </c>
      <c r="H1180" s="4">
        <v>3855.6</v>
      </c>
      <c r="I1180" s="4">
        <v>34291.120000000003</v>
      </c>
    </row>
    <row r="1181" spans="1:9" x14ac:dyDescent="0.25">
      <c r="A1181">
        <v>2021</v>
      </c>
      <c r="B1181">
        <v>10</v>
      </c>
      <c r="C1181" t="s">
        <v>26</v>
      </c>
      <c r="D1181">
        <v>7</v>
      </c>
      <c r="E1181" t="s">
        <v>16</v>
      </c>
      <c r="F1181">
        <v>22082090</v>
      </c>
      <c r="G1181" t="s">
        <v>20</v>
      </c>
      <c r="H1181" s="4">
        <v>2016</v>
      </c>
      <c r="I1181" s="4">
        <v>9139.2000000000007</v>
      </c>
    </row>
    <row r="1182" spans="1:9" x14ac:dyDescent="0.25">
      <c r="A1182">
        <v>2021</v>
      </c>
      <c r="B1182">
        <v>10</v>
      </c>
      <c r="C1182" t="s">
        <v>38</v>
      </c>
      <c r="D1182">
        <v>4</v>
      </c>
      <c r="E1182" t="s">
        <v>10</v>
      </c>
      <c r="F1182">
        <v>22082010</v>
      </c>
      <c r="G1182" t="s">
        <v>11</v>
      </c>
      <c r="H1182" s="4">
        <v>1020</v>
      </c>
      <c r="I1182" s="4">
        <v>4550</v>
      </c>
    </row>
    <row r="1183" spans="1:9" x14ac:dyDescent="0.25">
      <c r="A1183">
        <v>2021</v>
      </c>
      <c r="B1183">
        <v>10</v>
      </c>
      <c r="C1183" t="s">
        <v>47</v>
      </c>
      <c r="D1183">
        <v>6</v>
      </c>
      <c r="E1183" t="s">
        <v>19</v>
      </c>
      <c r="F1183">
        <v>22082010</v>
      </c>
      <c r="G1183" t="s">
        <v>11</v>
      </c>
      <c r="H1183" s="4">
        <v>563</v>
      </c>
      <c r="I1183" s="4">
        <v>5625</v>
      </c>
    </row>
    <row r="1184" spans="1:9" x14ac:dyDescent="0.25">
      <c r="A1184">
        <v>2021</v>
      </c>
      <c r="B1184">
        <v>10</v>
      </c>
      <c r="C1184" t="s">
        <v>18</v>
      </c>
      <c r="D1184">
        <v>4</v>
      </c>
      <c r="E1184" t="s">
        <v>10</v>
      </c>
      <c r="F1184">
        <v>22082010</v>
      </c>
      <c r="G1184" t="s">
        <v>11</v>
      </c>
      <c r="H1184" s="4">
        <v>1764</v>
      </c>
      <c r="I1184" s="4">
        <v>8831.7800000000007</v>
      </c>
    </row>
    <row r="1185" spans="1:9" x14ac:dyDescent="0.25">
      <c r="A1185">
        <v>2021</v>
      </c>
      <c r="B1185">
        <v>10</v>
      </c>
      <c r="C1185" t="s">
        <v>18</v>
      </c>
      <c r="D1185">
        <v>7</v>
      </c>
      <c r="E1185" t="s">
        <v>16</v>
      </c>
      <c r="F1185">
        <v>22082010</v>
      </c>
      <c r="G1185" t="s">
        <v>11</v>
      </c>
      <c r="H1185" s="4">
        <v>7072.8</v>
      </c>
      <c r="I1185" s="4">
        <v>46231.33</v>
      </c>
    </row>
    <row r="1186" spans="1:9" x14ac:dyDescent="0.25">
      <c r="A1186">
        <v>2021</v>
      </c>
      <c r="B1186">
        <v>10</v>
      </c>
      <c r="C1186" t="s">
        <v>54</v>
      </c>
      <c r="D1186">
        <v>4</v>
      </c>
      <c r="E1186" t="s">
        <v>10</v>
      </c>
      <c r="F1186">
        <v>22082010</v>
      </c>
      <c r="G1186" t="s">
        <v>11</v>
      </c>
      <c r="H1186" s="4">
        <v>1092</v>
      </c>
      <c r="I1186" s="4">
        <v>10187.379999999999</v>
      </c>
    </row>
    <row r="1187" spans="1:9" x14ac:dyDescent="0.25">
      <c r="A1187">
        <v>2021</v>
      </c>
      <c r="B1187">
        <v>10</v>
      </c>
      <c r="C1187" t="s">
        <v>65</v>
      </c>
      <c r="D1187">
        <v>4</v>
      </c>
      <c r="E1187" t="s">
        <v>10</v>
      </c>
      <c r="F1187">
        <v>22082010</v>
      </c>
      <c r="G1187" t="s">
        <v>11</v>
      </c>
      <c r="H1187" s="4">
        <v>1260</v>
      </c>
      <c r="I1187" s="4">
        <v>12600</v>
      </c>
    </row>
    <row r="1188" spans="1:9" x14ac:dyDescent="0.25">
      <c r="A1188">
        <v>2021</v>
      </c>
      <c r="B1188">
        <v>10</v>
      </c>
      <c r="C1188" t="s">
        <v>70</v>
      </c>
      <c r="D1188">
        <v>13</v>
      </c>
      <c r="E1188" t="s">
        <v>13</v>
      </c>
      <c r="F1188">
        <v>22082010</v>
      </c>
      <c r="G1188" t="s">
        <v>11</v>
      </c>
      <c r="H1188" s="4">
        <v>420</v>
      </c>
      <c r="I1188" s="4">
        <v>3300</v>
      </c>
    </row>
    <row r="1189" spans="1:9" x14ac:dyDescent="0.25">
      <c r="A1189">
        <v>2021</v>
      </c>
      <c r="B1189">
        <v>10</v>
      </c>
      <c r="C1189" t="s">
        <v>48</v>
      </c>
      <c r="D1189">
        <v>4</v>
      </c>
      <c r="E1189" t="s">
        <v>10</v>
      </c>
      <c r="F1189">
        <v>22082010</v>
      </c>
      <c r="G1189" t="s">
        <v>11</v>
      </c>
      <c r="H1189" s="4">
        <v>765</v>
      </c>
      <c r="I1189" s="4">
        <v>5371.8</v>
      </c>
    </row>
    <row r="1190" spans="1:9" x14ac:dyDescent="0.25">
      <c r="A1190">
        <v>2021</v>
      </c>
      <c r="B1190">
        <v>10</v>
      </c>
      <c r="C1190" t="s">
        <v>33</v>
      </c>
      <c r="D1190">
        <v>7</v>
      </c>
      <c r="E1190" t="s">
        <v>16</v>
      </c>
      <c r="F1190">
        <v>22082010</v>
      </c>
      <c r="G1190" t="s">
        <v>11</v>
      </c>
      <c r="H1190" s="4">
        <v>84</v>
      </c>
      <c r="I1190" s="4">
        <v>1200</v>
      </c>
    </row>
    <row r="1191" spans="1:9" x14ac:dyDescent="0.25">
      <c r="A1191">
        <v>2021</v>
      </c>
      <c r="B1191">
        <v>10</v>
      </c>
      <c r="C1191" t="s">
        <v>34</v>
      </c>
      <c r="D1191">
        <v>4</v>
      </c>
      <c r="E1191" t="s">
        <v>10</v>
      </c>
      <c r="F1191">
        <v>22082010</v>
      </c>
      <c r="G1191" t="s">
        <v>11</v>
      </c>
      <c r="H1191" s="4">
        <v>1014</v>
      </c>
      <c r="I1191" s="4">
        <v>6304.64</v>
      </c>
    </row>
    <row r="1192" spans="1:9" x14ac:dyDescent="0.25">
      <c r="A1192">
        <v>2021</v>
      </c>
      <c r="B1192">
        <v>10</v>
      </c>
      <c r="C1192" t="s">
        <v>41</v>
      </c>
      <c r="D1192">
        <v>4</v>
      </c>
      <c r="E1192" t="s">
        <v>10</v>
      </c>
      <c r="F1192">
        <v>22082010</v>
      </c>
      <c r="G1192" t="s">
        <v>11</v>
      </c>
      <c r="H1192" s="4">
        <v>4292</v>
      </c>
      <c r="I1192" s="4">
        <v>25320</v>
      </c>
    </row>
    <row r="1193" spans="1:9" x14ac:dyDescent="0.25">
      <c r="A1193">
        <v>2021</v>
      </c>
      <c r="B1193">
        <v>10</v>
      </c>
      <c r="C1193" t="s">
        <v>59</v>
      </c>
      <c r="D1193">
        <v>13</v>
      </c>
      <c r="E1193" t="s">
        <v>13</v>
      </c>
      <c r="F1193">
        <v>22082090</v>
      </c>
      <c r="G1193" t="s">
        <v>20</v>
      </c>
      <c r="H1193" s="4">
        <v>25000</v>
      </c>
      <c r="I1193" s="4">
        <v>118689.84</v>
      </c>
    </row>
    <row r="1194" spans="1:9" x14ac:dyDescent="0.25">
      <c r="A1194">
        <v>2021</v>
      </c>
      <c r="B1194">
        <v>10</v>
      </c>
      <c r="C1194" t="s">
        <v>35</v>
      </c>
      <c r="D1194">
        <v>13</v>
      </c>
      <c r="E1194" t="s">
        <v>13</v>
      </c>
      <c r="F1194">
        <v>22082010</v>
      </c>
      <c r="G1194" t="s">
        <v>11</v>
      </c>
      <c r="H1194" s="4">
        <v>3964.5</v>
      </c>
      <c r="I1194" s="4">
        <v>29205</v>
      </c>
    </row>
    <row r="1195" spans="1:9" x14ac:dyDescent="0.25">
      <c r="A1195">
        <v>2021</v>
      </c>
      <c r="B1195">
        <v>11</v>
      </c>
      <c r="C1195" t="s">
        <v>9</v>
      </c>
      <c r="D1195">
        <v>13</v>
      </c>
      <c r="E1195" t="s">
        <v>13</v>
      </c>
      <c r="F1195">
        <v>22082010</v>
      </c>
      <c r="G1195" t="s">
        <v>11</v>
      </c>
      <c r="H1195" s="4">
        <v>1414</v>
      </c>
      <c r="I1195" s="4">
        <v>12640</v>
      </c>
    </row>
    <row r="1196" spans="1:9" x14ac:dyDescent="0.25">
      <c r="A1196">
        <v>2021</v>
      </c>
      <c r="B1196">
        <v>11</v>
      </c>
      <c r="C1196" t="s">
        <v>31</v>
      </c>
      <c r="D1196">
        <v>4</v>
      </c>
      <c r="E1196" t="s">
        <v>10</v>
      </c>
      <c r="F1196">
        <v>22082010</v>
      </c>
      <c r="G1196" t="s">
        <v>11</v>
      </c>
      <c r="H1196" s="4">
        <v>2146.4</v>
      </c>
      <c r="I1196" s="4">
        <v>14255.6</v>
      </c>
    </row>
    <row r="1197" spans="1:9" x14ac:dyDescent="0.25">
      <c r="A1197">
        <v>2021</v>
      </c>
      <c r="B1197">
        <v>11</v>
      </c>
      <c r="C1197" t="s">
        <v>15</v>
      </c>
      <c r="D1197">
        <v>4</v>
      </c>
      <c r="E1197" t="s">
        <v>10</v>
      </c>
      <c r="F1197">
        <v>22082010</v>
      </c>
      <c r="G1197" t="s">
        <v>11</v>
      </c>
      <c r="H1197" s="4">
        <v>1260</v>
      </c>
      <c r="I1197" s="4">
        <v>5861.8</v>
      </c>
    </row>
    <row r="1198" spans="1:9" x14ac:dyDescent="0.25">
      <c r="A1198">
        <v>2021</v>
      </c>
      <c r="B1198">
        <v>11</v>
      </c>
      <c r="C1198" t="s">
        <v>15</v>
      </c>
      <c r="D1198">
        <v>7</v>
      </c>
      <c r="E1198" t="s">
        <v>16</v>
      </c>
      <c r="F1198">
        <v>22082010</v>
      </c>
      <c r="G1198" t="s">
        <v>11</v>
      </c>
      <c r="H1198" s="4">
        <v>3225.6</v>
      </c>
      <c r="I1198" s="4">
        <v>27199.48</v>
      </c>
    </row>
    <row r="1199" spans="1:9" x14ac:dyDescent="0.25">
      <c r="A1199">
        <v>2021</v>
      </c>
      <c r="B1199">
        <v>11</v>
      </c>
      <c r="C1199" t="s">
        <v>26</v>
      </c>
      <c r="D1199">
        <v>13</v>
      </c>
      <c r="E1199" t="s">
        <v>13</v>
      </c>
      <c r="F1199">
        <v>22082090</v>
      </c>
      <c r="G1199" t="s">
        <v>20</v>
      </c>
      <c r="H1199" s="4">
        <v>59.1</v>
      </c>
      <c r="I1199" s="4">
        <v>68.88</v>
      </c>
    </row>
    <row r="1200" spans="1:9" x14ac:dyDescent="0.25">
      <c r="A1200">
        <v>2021</v>
      </c>
      <c r="B1200">
        <v>11</v>
      </c>
      <c r="C1200" t="s">
        <v>46</v>
      </c>
      <c r="D1200">
        <v>7</v>
      </c>
      <c r="E1200" t="s">
        <v>16</v>
      </c>
      <c r="F1200">
        <v>22082010</v>
      </c>
      <c r="G1200" t="s">
        <v>11</v>
      </c>
      <c r="H1200" s="4">
        <v>21</v>
      </c>
      <c r="I1200" s="4">
        <v>300</v>
      </c>
    </row>
    <row r="1201" spans="1:9" x14ac:dyDescent="0.25">
      <c r="A1201">
        <v>2021</v>
      </c>
      <c r="B1201">
        <v>11</v>
      </c>
      <c r="C1201" t="s">
        <v>18</v>
      </c>
      <c r="D1201">
        <v>7</v>
      </c>
      <c r="E1201" t="s">
        <v>16</v>
      </c>
      <c r="F1201">
        <v>22082010</v>
      </c>
      <c r="G1201" t="s">
        <v>11</v>
      </c>
      <c r="H1201" s="4">
        <v>3536.4</v>
      </c>
      <c r="I1201" s="4">
        <v>22973.42</v>
      </c>
    </row>
    <row r="1202" spans="1:9" x14ac:dyDescent="0.25">
      <c r="A1202">
        <v>2021</v>
      </c>
      <c r="B1202">
        <v>11</v>
      </c>
      <c r="C1202" t="s">
        <v>18</v>
      </c>
      <c r="D1202">
        <v>13</v>
      </c>
      <c r="E1202" t="s">
        <v>13</v>
      </c>
      <c r="F1202">
        <v>22082010</v>
      </c>
      <c r="G1202" t="s">
        <v>11</v>
      </c>
      <c r="H1202" s="4">
        <v>275.27999999999997</v>
      </c>
      <c r="I1202" s="4">
        <v>1419.24</v>
      </c>
    </row>
    <row r="1203" spans="1:9" x14ac:dyDescent="0.25">
      <c r="A1203">
        <v>2021</v>
      </c>
      <c r="B1203">
        <v>11</v>
      </c>
      <c r="C1203" t="s">
        <v>21</v>
      </c>
      <c r="D1203">
        <v>7</v>
      </c>
      <c r="E1203" t="s">
        <v>16</v>
      </c>
      <c r="F1203">
        <v>22082010</v>
      </c>
      <c r="G1203" t="s">
        <v>11</v>
      </c>
      <c r="H1203" s="4">
        <v>1008</v>
      </c>
      <c r="I1203" s="4">
        <v>7800</v>
      </c>
    </row>
    <row r="1204" spans="1:9" x14ac:dyDescent="0.25">
      <c r="A1204">
        <v>2021</v>
      </c>
      <c r="B1204">
        <v>11</v>
      </c>
      <c r="C1204" t="s">
        <v>65</v>
      </c>
      <c r="D1204">
        <v>4</v>
      </c>
      <c r="E1204" t="s">
        <v>10</v>
      </c>
      <c r="F1204">
        <v>22082010</v>
      </c>
      <c r="G1204" t="s">
        <v>11</v>
      </c>
      <c r="H1204" s="4">
        <v>450</v>
      </c>
      <c r="I1204" s="4">
        <v>2700</v>
      </c>
    </row>
    <row r="1205" spans="1:9" x14ac:dyDescent="0.25">
      <c r="A1205">
        <v>2021</v>
      </c>
      <c r="B1205">
        <v>11</v>
      </c>
      <c r="C1205" t="s">
        <v>76</v>
      </c>
      <c r="D1205">
        <v>7</v>
      </c>
      <c r="E1205" t="s">
        <v>16</v>
      </c>
      <c r="F1205">
        <v>22082010</v>
      </c>
      <c r="G1205" t="s">
        <v>11</v>
      </c>
      <c r="H1205" s="4">
        <v>84</v>
      </c>
      <c r="I1205" s="4">
        <v>1184.26</v>
      </c>
    </row>
    <row r="1206" spans="1:9" x14ac:dyDescent="0.25">
      <c r="A1206">
        <v>2021</v>
      </c>
      <c r="B1206">
        <v>11</v>
      </c>
      <c r="C1206" t="s">
        <v>33</v>
      </c>
      <c r="D1206">
        <v>13</v>
      </c>
      <c r="E1206" t="s">
        <v>13</v>
      </c>
      <c r="F1206">
        <v>22082010</v>
      </c>
      <c r="G1206" t="s">
        <v>11</v>
      </c>
      <c r="H1206" s="4">
        <v>546</v>
      </c>
      <c r="I1206" s="4">
        <v>2730</v>
      </c>
    </row>
    <row r="1207" spans="1:9" x14ac:dyDescent="0.25">
      <c r="A1207">
        <v>2021</v>
      </c>
      <c r="B1207">
        <v>11</v>
      </c>
      <c r="C1207" t="s">
        <v>34</v>
      </c>
      <c r="D1207">
        <v>7</v>
      </c>
      <c r="E1207" t="s">
        <v>16</v>
      </c>
      <c r="F1207">
        <v>22082010</v>
      </c>
      <c r="G1207" t="s">
        <v>11</v>
      </c>
      <c r="H1207" s="4">
        <v>8.4</v>
      </c>
      <c r="I1207" s="4">
        <v>127.32</v>
      </c>
    </row>
    <row r="1208" spans="1:9" x14ac:dyDescent="0.25">
      <c r="A1208">
        <v>2021</v>
      </c>
      <c r="B1208">
        <v>11</v>
      </c>
      <c r="C1208" t="s">
        <v>29</v>
      </c>
      <c r="D1208">
        <v>4</v>
      </c>
      <c r="E1208" t="s">
        <v>10</v>
      </c>
      <c r="F1208">
        <v>22082010</v>
      </c>
      <c r="G1208" t="s">
        <v>11</v>
      </c>
      <c r="H1208" s="4">
        <v>630</v>
      </c>
      <c r="I1208" s="4">
        <v>12539.18</v>
      </c>
    </row>
    <row r="1209" spans="1:9" x14ac:dyDescent="0.25">
      <c r="A1209">
        <v>2021</v>
      </c>
      <c r="B1209">
        <v>11</v>
      </c>
      <c r="C1209" t="s">
        <v>30</v>
      </c>
      <c r="D1209">
        <v>7</v>
      </c>
      <c r="E1209" t="s">
        <v>16</v>
      </c>
      <c r="F1209">
        <v>22082010</v>
      </c>
      <c r="G1209" t="s">
        <v>11</v>
      </c>
      <c r="H1209" s="4">
        <v>1008</v>
      </c>
      <c r="I1209" s="4">
        <v>13310.3</v>
      </c>
    </row>
    <row r="1210" spans="1:9" x14ac:dyDescent="0.25">
      <c r="A1210">
        <v>2021</v>
      </c>
      <c r="B1210">
        <v>11</v>
      </c>
      <c r="C1210" t="s">
        <v>78</v>
      </c>
      <c r="D1210">
        <v>4</v>
      </c>
      <c r="E1210" t="s">
        <v>10</v>
      </c>
      <c r="F1210">
        <v>22082010</v>
      </c>
      <c r="G1210" t="s">
        <v>11</v>
      </c>
      <c r="H1210" s="4">
        <v>1100.4000000000001</v>
      </c>
      <c r="I1210" s="4">
        <v>8031</v>
      </c>
    </row>
    <row r="1211" spans="1:9" x14ac:dyDescent="0.25">
      <c r="A1211">
        <v>2021</v>
      </c>
      <c r="B1211">
        <v>11</v>
      </c>
      <c r="C1211" t="s">
        <v>44</v>
      </c>
      <c r="D1211">
        <v>4</v>
      </c>
      <c r="E1211" t="s">
        <v>10</v>
      </c>
      <c r="F1211">
        <v>22082010</v>
      </c>
      <c r="G1211" t="s">
        <v>11</v>
      </c>
      <c r="H1211" s="4">
        <v>1710</v>
      </c>
      <c r="I1211" s="4">
        <v>6270</v>
      </c>
    </row>
    <row r="1212" spans="1:9" x14ac:dyDescent="0.25">
      <c r="A1212">
        <v>2021</v>
      </c>
      <c r="B1212">
        <v>12</v>
      </c>
      <c r="C1212" t="s">
        <v>9</v>
      </c>
      <c r="D1212">
        <v>4</v>
      </c>
      <c r="E1212" t="s">
        <v>10</v>
      </c>
      <c r="F1212">
        <v>22082010</v>
      </c>
      <c r="G1212" t="s">
        <v>11</v>
      </c>
      <c r="H1212" s="4">
        <v>10554.6</v>
      </c>
      <c r="I1212" s="4">
        <v>73015</v>
      </c>
    </row>
    <row r="1213" spans="1:9" x14ac:dyDescent="0.25">
      <c r="A1213">
        <v>2021</v>
      </c>
      <c r="B1213">
        <v>12</v>
      </c>
      <c r="C1213" t="s">
        <v>9</v>
      </c>
      <c r="D1213">
        <v>13</v>
      </c>
      <c r="E1213" t="s">
        <v>13</v>
      </c>
      <c r="F1213">
        <v>22082010</v>
      </c>
      <c r="G1213" t="s">
        <v>11</v>
      </c>
      <c r="H1213" s="4">
        <v>8400</v>
      </c>
      <c r="I1213" s="4">
        <v>38000</v>
      </c>
    </row>
    <row r="1214" spans="1:9" x14ac:dyDescent="0.25">
      <c r="A1214">
        <v>2021</v>
      </c>
      <c r="B1214">
        <v>12</v>
      </c>
      <c r="C1214" t="s">
        <v>31</v>
      </c>
      <c r="D1214">
        <v>13</v>
      </c>
      <c r="E1214" t="s">
        <v>13</v>
      </c>
      <c r="F1214">
        <v>22082010</v>
      </c>
      <c r="G1214" t="s">
        <v>11</v>
      </c>
      <c r="H1214" s="4">
        <v>336</v>
      </c>
      <c r="I1214" s="4">
        <v>5760</v>
      </c>
    </row>
    <row r="1215" spans="1:9" x14ac:dyDescent="0.25">
      <c r="A1215">
        <v>2021</v>
      </c>
      <c r="B1215">
        <v>12</v>
      </c>
      <c r="C1215" t="s">
        <v>37</v>
      </c>
      <c r="D1215">
        <v>4</v>
      </c>
      <c r="E1215" t="s">
        <v>10</v>
      </c>
      <c r="F1215">
        <v>22082010</v>
      </c>
      <c r="G1215" t="s">
        <v>11</v>
      </c>
      <c r="H1215" s="4">
        <v>1764</v>
      </c>
      <c r="I1215" s="4">
        <v>8730.23</v>
      </c>
    </row>
    <row r="1216" spans="1:9" x14ac:dyDescent="0.25">
      <c r="A1216">
        <v>2021</v>
      </c>
      <c r="B1216">
        <v>12</v>
      </c>
      <c r="C1216" t="s">
        <v>37</v>
      </c>
      <c r="D1216">
        <v>6</v>
      </c>
      <c r="E1216" t="s">
        <v>19</v>
      </c>
      <c r="F1216">
        <v>22082010</v>
      </c>
      <c r="G1216" t="s">
        <v>11</v>
      </c>
      <c r="H1216" s="4">
        <v>210</v>
      </c>
      <c r="I1216" s="4">
        <v>2338.4499999999998</v>
      </c>
    </row>
    <row r="1217" spans="1:9" x14ac:dyDescent="0.25">
      <c r="A1217">
        <v>2021</v>
      </c>
      <c r="B1217">
        <v>12</v>
      </c>
      <c r="C1217" t="s">
        <v>15</v>
      </c>
      <c r="D1217">
        <v>7</v>
      </c>
      <c r="E1217" t="s">
        <v>16</v>
      </c>
      <c r="F1217">
        <v>22082010</v>
      </c>
      <c r="G1217" t="s">
        <v>11</v>
      </c>
      <c r="H1217" s="4">
        <v>1411.2</v>
      </c>
      <c r="I1217" s="4">
        <v>12824.7</v>
      </c>
    </row>
    <row r="1218" spans="1:9" x14ac:dyDescent="0.25">
      <c r="A1218">
        <v>2021</v>
      </c>
      <c r="B1218">
        <v>12</v>
      </c>
      <c r="C1218" t="s">
        <v>45</v>
      </c>
      <c r="D1218">
        <v>13</v>
      </c>
      <c r="E1218" t="s">
        <v>13</v>
      </c>
      <c r="F1218">
        <v>22082010</v>
      </c>
      <c r="G1218" t="s">
        <v>11</v>
      </c>
      <c r="H1218" s="4">
        <v>221.9</v>
      </c>
      <c r="I1218" s="4">
        <v>4090.92</v>
      </c>
    </row>
    <row r="1219" spans="1:9" x14ac:dyDescent="0.25">
      <c r="A1219">
        <v>2021</v>
      </c>
      <c r="B1219">
        <v>12</v>
      </c>
      <c r="C1219" t="s">
        <v>18</v>
      </c>
      <c r="D1219">
        <v>4</v>
      </c>
      <c r="E1219" t="s">
        <v>10</v>
      </c>
      <c r="F1219">
        <v>22082010</v>
      </c>
      <c r="G1219" t="s">
        <v>11</v>
      </c>
      <c r="H1219" s="4">
        <v>1880.4</v>
      </c>
      <c r="I1219" s="4">
        <v>10623.95</v>
      </c>
    </row>
    <row r="1220" spans="1:9" x14ac:dyDescent="0.25">
      <c r="A1220">
        <v>2021</v>
      </c>
      <c r="B1220">
        <v>12</v>
      </c>
      <c r="C1220" t="s">
        <v>18</v>
      </c>
      <c r="D1220">
        <v>7</v>
      </c>
      <c r="E1220" t="s">
        <v>16</v>
      </c>
      <c r="F1220">
        <v>22082010</v>
      </c>
      <c r="G1220" t="s">
        <v>11</v>
      </c>
      <c r="H1220" s="4">
        <v>2024.4</v>
      </c>
      <c r="I1220" s="4">
        <v>12795.98</v>
      </c>
    </row>
    <row r="1221" spans="1:9" x14ac:dyDescent="0.25">
      <c r="A1221">
        <v>2021</v>
      </c>
      <c r="B1221">
        <v>12</v>
      </c>
      <c r="C1221" t="s">
        <v>21</v>
      </c>
      <c r="D1221">
        <v>4</v>
      </c>
      <c r="E1221" t="s">
        <v>10</v>
      </c>
      <c r="F1221">
        <v>22082010</v>
      </c>
      <c r="G1221" t="s">
        <v>11</v>
      </c>
      <c r="H1221" s="4">
        <v>12330</v>
      </c>
      <c r="I1221" s="4">
        <v>68162.399999999994</v>
      </c>
    </row>
    <row r="1222" spans="1:9" x14ac:dyDescent="0.25">
      <c r="A1222">
        <v>2021</v>
      </c>
      <c r="B1222">
        <v>12</v>
      </c>
      <c r="C1222" t="s">
        <v>21</v>
      </c>
      <c r="D1222">
        <v>10</v>
      </c>
      <c r="E1222" t="s">
        <v>79</v>
      </c>
      <c r="F1222">
        <v>22082010</v>
      </c>
      <c r="G1222" t="s">
        <v>11</v>
      </c>
      <c r="H1222" s="4">
        <v>6066</v>
      </c>
      <c r="I1222" s="4">
        <v>34464</v>
      </c>
    </row>
    <row r="1223" spans="1:9" x14ac:dyDescent="0.25">
      <c r="A1223">
        <v>2021</v>
      </c>
      <c r="B1223">
        <v>12</v>
      </c>
      <c r="C1223" t="s">
        <v>21</v>
      </c>
      <c r="D1223">
        <v>13</v>
      </c>
      <c r="E1223" t="s">
        <v>13</v>
      </c>
      <c r="F1223">
        <v>22082010</v>
      </c>
      <c r="G1223" t="s">
        <v>11</v>
      </c>
      <c r="H1223" s="4">
        <v>11232</v>
      </c>
      <c r="I1223" s="4">
        <v>75312</v>
      </c>
    </row>
    <row r="1224" spans="1:9" x14ac:dyDescent="0.25">
      <c r="A1224">
        <v>2021</v>
      </c>
      <c r="B1224">
        <v>12</v>
      </c>
      <c r="C1224" t="s">
        <v>54</v>
      </c>
      <c r="D1224">
        <v>4</v>
      </c>
      <c r="E1224" t="s">
        <v>10</v>
      </c>
      <c r="F1224">
        <v>22082010</v>
      </c>
      <c r="G1224" t="s">
        <v>11</v>
      </c>
      <c r="H1224" s="4">
        <v>6300</v>
      </c>
      <c r="I1224" s="4">
        <v>120481.25</v>
      </c>
    </row>
    <row r="1225" spans="1:9" x14ac:dyDescent="0.25">
      <c r="A1225">
        <v>2021</v>
      </c>
      <c r="B1225">
        <v>12</v>
      </c>
      <c r="C1225" t="s">
        <v>65</v>
      </c>
      <c r="D1225">
        <v>4</v>
      </c>
      <c r="E1225" t="s">
        <v>10</v>
      </c>
      <c r="F1225">
        <v>22082010</v>
      </c>
      <c r="G1225" t="s">
        <v>11</v>
      </c>
      <c r="H1225" s="4">
        <v>1464</v>
      </c>
      <c r="I1225" s="4">
        <v>9000</v>
      </c>
    </row>
    <row r="1226" spans="1:9" x14ac:dyDescent="0.25">
      <c r="A1226">
        <v>2021</v>
      </c>
      <c r="B1226">
        <v>12</v>
      </c>
      <c r="C1226" t="s">
        <v>51</v>
      </c>
      <c r="D1226">
        <v>4</v>
      </c>
      <c r="E1226" t="s">
        <v>10</v>
      </c>
      <c r="F1226">
        <v>22082010</v>
      </c>
      <c r="G1226" t="s">
        <v>11</v>
      </c>
      <c r="H1226" s="4">
        <v>352.8</v>
      </c>
      <c r="I1226" s="4">
        <v>1890</v>
      </c>
    </row>
    <row r="1227" spans="1:9" x14ac:dyDescent="0.25">
      <c r="A1227">
        <v>2021</v>
      </c>
      <c r="B1227">
        <v>12</v>
      </c>
      <c r="C1227" t="s">
        <v>52</v>
      </c>
      <c r="D1227">
        <v>4</v>
      </c>
      <c r="E1227" t="s">
        <v>10</v>
      </c>
      <c r="F1227">
        <v>22082010</v>
      </c>
      <c r="G1227" t="s">
        <v>11</v>
      </c>
      <c r="H1227" s="4">
        <v>369.6</v>
      </c>
      <c r="I1227" s="4">
        <v>4488</v>
      </c>
    </row>
    <row r="1228" spans="1:9" x14ac:dyDescent="0.25">
      <c r="A1228">
        <v>2021</v>
      </c>
      <c r="B1228">
        <v>12</v>
      </c>
      <c r="C1228" t="s">
        <v>28</v>
      </c>
      <c r="D1228">
        <v>7</v>
      </c>
      <c r="E1228" t="s">
        <v>16</v>
      </c>
      <c r="F1228">
        <v>22082010</v>
      </c>
      <c r="G1228" t="s">
        <v>11</v>
      </c>
      <c r="H1228" s="4">
        <v>27</v>
      </c>
      <c r="I1228" s="4">
        <v>216</v>
      </c>
    </row>
    <row r="1229" spans="1:9" x14ac:dyDescent="0.25">
      <c r="A1229">
        <v>2021</v>
      </c>
      <c r="B1229">
        <v>12</v>
      </c>
      <c r="C1229" t="s">
        <v>90</v>
      </c>
      <c r="D1229">
        <v>6</v>
      </c>
      <c r="E1229" t="s">
        <v>19</v>
      </c>
      <c r="F1229">
        <v>22082010</v>
      </c>
      <c r="G1229" t="s">
        <v>11</v>
      </c>
      <c r="H1229" s="4">
        <v>94.5</v>
      </c>
      <c r="I1229" s="4">
        <v>1806</v>
      </c>
    </row>
    <row r="1230" spans="1:9" x14ac:dyDescent="0.25">
      <c r="A1230">
        <v>2021</v>
      </c>
      <c r="B1230">
        <v>12</v>
      </c>
      <c r="C1230" t="s">
        <v>59</v>
      </c>
      <c r="D1230">
        <v>13</v>
      </c>
      <c r="E1230" t="s">
        <v>13</v>
      </c>
      <c r="F1230">
        <v>22082090</v>
      </c>
      <c r="G1230" t="s">
        <v>20</v>
      </c>
      <c r="H1230" s="4">
        <v>50000</v>
      </c>
      <c r="I1230" s="4">
        <v>226123.99</v>
      </c>
    </row>
    <row r="1231" spans="1:9" x14ac:dyDescent="0.25">
      <c r="A1231">
        <v>2021</v>
      </c>
      <c r="B1231">
        <v>12</v>
      </c>
      <c r="C1231" t="s">
        <v>30</v>
      </c>
      <c r="D1231">
        <v>13</v>
      </c>
      <c r="E1231" t="s">
        <v>13</v>
      </c>
      <c r="F1231">
        <v>22082010</v>
      </c>
      <c r="G1231" t="s">
        <v>11</v>
      </c>
      <c r="H1231" s="4">
        <v>532</v>
      </c>
      <c r="I1231" s="4">
        <v>5117.7</v>
      </c>
    </row>
    <row r="1232" spans="1:9" x14ac:dyDescent="0.25">
      <c r="A1232">
        <v>2021</v>
      </c>
      <c r="B1232">
        <v>12</v>
      </c>
      <c r="C1232" t="s">
        <v>36</v>
      </c>
      <c r="D1232">
        <v>4</v>
      </c>
      <c r="E1232" t="s">
        <v>10</v>
      </c>
      <c r="F1232">
        <v>22082010</v>
      </c>
      <c r="G1232" t="s">
        <v>11</v>
      </c>
      <c r="H1232" s="4">
        <v>603</v>
      </c>
      <c r="I1232" s="4">
        <v>6770.2</v>
      </c>
    </row>
    <row r="1233" spans="1:9" x14ac:dyDescent="0.25">
      <c r="A1233">
        <v>2022</v>
      </c>
      <c r="B1233">
        <v>1</v>
      </c>
      <c r="C1233" t="s">
        <v>9</v>
      </c>
      <c r="D1233">
        <v>4</v>
      </c>
      <c r="E1233" t="s">
        <v>10</v>
      </c>
      <c r="F1233">
        <v>22082020</v>
      </c>
      <c r="G1233" t="s">
        <v>96</v>
      </c>
      <c r="H1233" s="4">
        <v>21974.400000000001</v>
      </c>
      <c r="I1233" s="4">
        <v>98783.1</v>
      </c>
    </row>
    <row r="1234" spans="1:9" x14ac:dyDescent="0.25">
      <c r="A1234">
        <v>2022</v>
      </c>
      <c r="B1234">
        <v>1</v>
      </c>
      <c r="C1234" t="s">
        <v>12</v>
      </c>
      <c r="D1234">
        <v>4</v>
      </c>
      <c r="E1234" t="s">
        <v>10</v>
      </c>
      <c r="F1234">
        <v>22082011</v>
      </c>
      <c r="G1234" t="s">
        <v>97</v>
      </c>
      <c r="H1234" s="4">
        <v>32400</v>
      </c>
      <c r="I1234" s="4">
        <v>181440</v>
      </c>
    </row>
    <row r="1235" spans="1:9" x14ac:dyDescent="0.25">
      <c r="A1235">
        <v>2022</v>
      </c>
      <c r="B1235">
        <v>1</v>
      </c>
      <c r="C1235" t="s">
        <v>15</v>
      </c>
      <c r="D1235">
        <v>4</v>
      </c>
      <c r="E1235" t="s">
        <v>10</v>
      </c>
      <c r="F1235">
        <v>22082020</v>
      </c>
      <c r="G1235" t="s">
        <v>96</v>
      </c>
      <c r="H1235" s="4">
        <v>2829</v>
      </c>
      <c r="I1235" s="4">
        <v>22755</v>
      </c>
    </row>
    <row r="1236" spans="1:9" x14ac:dyDescent="0.25">
      <c r="A1236">
        <v>2022</v>
      </c>
      <c r="B1236">
        <v>1</v>
      </c>
      <c r="C1236" t="s">
        <v>15</v>
      </c>
      <c r="D1236">
        <v>7</v>
      </c>
      <c r="E1236" t="s">
        <v>16</v>
      </c>
      <c r="F1236">
        <v>22082020</v>
      </c>
      <c r="G1236" t="s">
        <v>96</v>
      </c>
      <c r="H1236" s="4">
        <v>3116.4</v>
      </c>
      <c r="I1236" s="4">
        <v>24648.99</v>
      </c>
    </row>
    <row r="1237" spans="1:9" x14ac:dyDescent="0.25">
      <c r="A1237">
        <v>2022</v>
      </c>
      <c r="B1237">
        <v>1</v>
      </c>
      <c r="C1237" t="s">
        <v>38</v>
      </c>
      <c r="D1237">
        <v>4</v>
      </c>
      <c r="E1237" t="s">
        <v>10</v>
      </c>
      <c r="F1237">
        <v>22082020</v>
      </c>
      <c r="G1237" t="s">
        <v>96</v>
      </c>
      <c r="H1237" s="4">
        <v>1176</v>
      </c>
      <c r="I1237" s="4">
        <v>4480</v>
      </c>
    </row>
    <row r="1238" spans="1:9" x14ac:dyDescent="0.25">
      <c r="A1238">
        <v>2022</v>
      </c>
      <c r="B1238">
        <v>1</v>
      </c>
      <c r="C1238" t="s">
        <v>18</v>
      </c>
      <c r="D1238">
        <v>7</v>
      </c>
      <c r="E1238" t="s">
        <v>16</v>
      </c>
      <c r="F1238">
        <v>22082020</v>
      </c>
      <c r="G1238" t="s">
        <v>96</v>
      </c>
      <c r="H1238" s="4">
        <v>2793</v>
      </c>
      <c r="I1238" s="4">
        <v>17688.189999999999</v>
      </c>
    </row>
    <row r="1239" spans="1:9" x14ac:dyDescent="0.25">
      <c r="A1239">
        <v>2022</v>
      </c>
      <c r="B1239">
        <v>1</v>
      </c>
      <c r="C1239" t="s">
        <v>21</v>
      </c>
      <c r="D1239">
        <v>4</v>
      </c>
      <c r="E1239" t="s">
        <v>10</v>
      </c>
      <c r="F1239">
        <v>22082020</v>
      </c>
      <c r="G1239" t="s">
        <v>96</v>
      </c>
      <c r="H1239" s="4">
        <v>35406</v>
      </c>
      <c r="I1239" s="4">
        <v>209265.6</v>
      </c>
    </row>
    <row r="1240" spans="1:9" x14ac:dyDescent="0.25">
      <c r="A1240">
        <v>2022</v>
      </c>
      <c r="B1240">
        <v>1</v>
      </c>
      <c r="C1240" t="s">
        <v>21</v>
      </c>
      <c r="D1240">
        <v>6</v>
      </c>
      <c r="E1240" t="s">
        <v>19</v>
      </c>
      <c r="F1240">
        <v>22082011</v>
      </c>
      <c r="G1240" t="s">
        <v>97</v>
      </c>
      <c r="H1240" s="4">
        <v>2100</v>
      </c>
      <c r="I1240" s="4">
        <v>27000</v>
      </c>
    </row>
    <row r="1241" spans="1:9" x14ac:dyDescent="0.25">
      <c r="A1241">
        <v>2022</v>
      </c>
      <c r="B1241">
        <v>1</v>
      </c>
      <c r="C1241" t="s">
        <v>21</v>
      </c>
      <c r="D1241">
        <v>7</v>
      </c>
      <c r="E1241" t="s">
        <v>16</v>
      </c>
      <c r="F1241">
        <v>22082020</v>
      </c>
      <c r="G1241" t="s">
        <v>96</v>
      </c>
      <c r="H1241" s="4">
        <v>9562.5</v>
      </c>
      <c r="I1241" s="4">
        <v>106250</v>
      </c>
    </row>
    <row r="1242" spans="1:9" x14ac:dyDescent="0.25">
      <c r="A1242">
        <v>2022</v>
      </c>
      <c r="B1242">
        <v>1</v>
      </c>
      <c r="C1242" t="s">
        <v>28</v>
      </c>
      <c r="D1242">
        <v>4</v>
      </c>
      <c r="E1242" t="s">
        <v>10</v>
      </c>
      <c r="F1242">
        <v>22082011</v>
      </c>
      <c r="G1242" t="s">
        <v>97</v>
      </c>
      <c r="H1242" s="4">
        <v>540</v>
      </c>
      <c r="I1242" s="4">
        <v>4443.6499999999996</v>
      </c>
    </row>
    <row r="1243" spans="1:9" x14ac:dyDescent="0.25">
      <c r="A1243">
        <v>2022</v>
      </c>
      <c r="B1243">
        <v>1</v>
      </c>
      <c r="C1243" t="s">
        <v>59</v>
      </c>
      <c r="D1243">
        <v>13</v>
      </c>
      <c r="E1243" t="s">
        <v>13</v>
      </c>
      <c r="F1243">
        <v>22082019</v>
      </c>
      <c r="G1243" t="s">
        <v>98</v>
      </c>
      <c r="H1243" s="4">
        <v>25000</v>
      </c>
      <c r="I1243" s="4">
        <v>112912.52</v>
      </c>
    </row>
    <row r="1244" spans="1:9" x14ac:dyDescent="0.25">
      <c r="A1244">
        <v>2022</v>
      </c>
      <c r="B1244">
        <v>1</v>
      </c>
      <c r="C1244" t="s">
        <v>36</v>
      </c>
      <c r="D1244">
        <v>4</v>
      </c>
      <c r="E1244" t="s">
        <v>10</v>
      </c>
      <c r="F1244">
        <v>22082011</v>
      </c>
      <c r="G1244" t="s">
        <v>97</v>
      </c>
      <c r="H1244" s="4">
        <v>1587</v>
      </c>
      <c r="I1244" s="4">
        <v>12195</v>
      </c>
    </row>
    <row r="1245" spans="1:9" x14ac:dyDescent="0.25">
      <c r="A1245">
        <v>2022</v>
      </c>
      <c r="B1245">
        <v>2</v>
      </c>
      <c r="C1245" t="s">
        <v>9</v>
      </c>
      <c r="D1245">
        <v>13</v>
      </c>
      <c r="E1245" t="s">
        <v>13</v>
      </c>
      <c r="F1245">
        <v>22082019</v>
      </c>
      <c r="G1245" t="s">
        <v>98</v>
      </c>
      <c r="H1245" s="4">
        <v>25000</v>
      </c>
      <c r="I1245" s="4">
        <v>139146.19</v>
      </c>
    </row>
    <row r="1246" spans="1:9" x14ac:dyDescent="0.25">
      <c r="A1246">
        <v>2022</v>
      </c>
      <c r="B1246">
        <v>2</v>
      </c>
      <c r="C1246" t="s">
        <v>31</v>
      </c>
      <c r="D1246">
        <v>4</v>
      </c>
      <c r="E1246" t="s">
        <v>10</v>
      </c>
      <c r="F1246">
        <v>22082020</v>
      </c>
      <c r="G1246" t="s">
        <v>96</v>
      </c>
      <c r="H1246" s="4">
        <v>3046.5</v>
      </c>
      <c r="I1246" s="4">
        <v>20310</v>
      </c>
    </row>
    <row r="1247" spans="1:9" x14ac:dyDescent="0.25">
      <c r="A1247">
        <v>2022</v>
      </c>
      <c r="B1247">
        <v>2</v>
      </c>
      <c r="C1247" t="s">
        <v>15</v>
      </c>
      <c r="D1247">
        <v>4</v>
      </c>
      <c r="E1247" t="s">
        <v>10</v>
      </c>
      <c r="F1247">
        <v>22082020</v>
      </c>
      <c r="G1247" t="s">
        <v>96</v>
      </c>
      <c r="H1247" s="4">
        <v>180</v>
      </c>
      <c r="I1247" s="4">
        <v>1400</v>
      </c>
    </row>
    <row r="1248" spans="1:9" x14ac:dyDescent="0.25">
      <c r="A1248">
        <v>2022</v>
      </c>
      <c r="B1248">
        <v>2</v>
      </c>
      <c r="C1248" t="s">
        <v>15</v>
      </c>
      <c r="D1248">
        <v>7</v>
      </c>
      <c r="E1248" t="s">
        <v>16</v>
      </c>
      <c r="F1248">
        <v>22082020</v>
      </c>
      <c r="G1248" t="s">
        <v>96</v>
      </c>
      <c r="H1248" s="4">
        <v>1612.8</v>
      </c>
      <c r="I1248" s="4">
        <v>15091.97</v>
      </c>
    </row>
    <row r="1249" spans="1:9" x14ac:dyDescent="0.25">
      <c r="A1249">
        <v>2022</v>
      </c>
      <c r="B1249">
        <v>2</v>
      </c>
      <c r="C1249" t="s">
        <v>47</v>
      </c>
      <c r="D1249">
        <v>6</v>
      </c>
      <c r="E1249" t="s">
        <v>19</v>
      </c>
      <c r="F1249">
        <v>22082011</v>
      </c>
      <c r="G1249" t="s">
        <v>97</v>
      </c>
      <c r="H1249" s="4">
        <v>252</v>
      </c>
      <c r="I1249" s="4">
        <v>2700</v>
      </c>
    </row>
    <row r="1250" spans="1:9" x14ac:dyDescent="0.25">
      <c r="A1250">
        <v>2022</v>
      </c>
      <c r="B1250">
        <v>2</v>
      </c>
      <c r="C1250" t="s">
        <v>18</v>
      </c>
      <c r="D1250">
        <v>7</v>
      </c>
      <c r="E1250" t="s">
        <v>16</v>
      </c>
      <c r="F1250">
        <v>22082020</v>
      </c>
      <c r="G1250" t="s">
        <v>96</v>
      </c>
      <c r="H1250" s="4">
        <v>2528.4</v>
      </c>
      <c r="I1250" s="4">
        <v>15769.7</v>
      </c>
    </row>
    <row r="1251" spans="1:9" x14ac:dyDescent="0.25">
      <c r="A1251">
        <v>2022</v>
      </c>
      <c r="B1251">
        <v>2</v>
      </c>
      <c r="C1251" t="s">
        <v>21</v>
      </c>
      <c r="D1251">
        <v>4</v>
      </c>
      <c r="E1251" t="s">
        <v>10</v>
      </c>
      <c r="F1251">
        <v>22082020</v>
      </c>
      <c r="G1251" t="s">
        <v>96</v>
      </c>
      <c r="H1251" s="4">
        <v>12492</v>
      </c>
      <c r="I1251" s="4">
        <v>67495.199999999997</v>
      </c>
    </row>
    <row r="1252" spans="1:9" x14ac:dyDescent="0.25">
      <c r="A1252">
        <v>2022</v>
      </c>
      <c r="B1252">
        <v>2</v>
      </c>
      <c r="C1252" t="s">
        <v>48</v>
      </c>
      <c r="D1252">
        <v>4</v>
      </c>
      <c r="E1252" t="s">
        <v>10</v>
      </c>
      <c r="F1252">
        <v>22082011</v>
      </c>
      <c r="G1252" t="s">
        <v>97</v>
      </c>
      <c r="H1252" s="4">
        <v>180</v>
      </c>
      <c r="I1252" s="4">
        <v>1136</v>
      </c>
    </row>
    <row r="1253" spans="1:9" x14ac:dyDescent="0.25">
      <c r="A1253">
        <v>2022</v>
      </c>
      <c r="B1253">
        <v>2</v>
      </c>
      <c r="C1253" t="s">
        <v>33</v>
      </c>
      <c r="D1253">
        <v>7</v>
      </c>
      <c r="E1253" t="s">
        <v>16</v>
      </c>
      <c r="F1253">
        <v>22082019</v>
      </c>
      <c r="G1253" t="s">
        <v>98</v>
      </c>
      <c r="H1253" s="4">
        <v>210</v>
      </c>
      <c r="I1253" s="4">
        <v>3000</v>
      </c>
    </row>
    <row r="1254" spans="1:9" x14ac:dyDescent="0.25">
      <c r="A1254">
        <v>2022</v>
      </c>
      <c r="B1254">
        <v>2</v>
      </c>
      <c r="C1254" t="s">
        <v>33</v>
      </c>
      <c r="D1254">
        <v>7</v>
      </c>
      <c r="E1254" t="s">
        <v>16</v>
      </c>
      <c r="F1254">
        <v>22082020</v>
      </c>
      <c r="G1254" t="s">
        <v>96</v>
      </c>
      <c r="H1254" s="4">
        <v>1008</v>
      </c>
      <c r="I1254" s="4">
        <v>14400</v>
      </c>
    </row>
    <row r="1255" spans="1:9" x14ac:dyDescent="0.25">
      <c r="A1255">
        <v>2022</v>
      </c>
      <c r="B1255">
        <v>2</v>
      </c>
      <c r="C1255" t="s">
        <v>28</v>
      </c>
      <c r="D1255">
        <v>4</v>
      </c>
      <c r="E1255" t="s">
        <v>10</v>
      </c>
      <c r="F1255">
        <v>22082011</v>
      </c>
      <c r="G1255" t="s">
        <v>97</v>
      </c>
      <c r="H1255" s="4">
        <v>1095</v>
      </c>
      <c r="I1255" s="4">
        <v>6475</v>
      </c>
    </row>
    <row r="1256" spans="1:9" x14ac:dyDescent="0.25">
      <c r="A1256">
        <v>2022</v>
      </c>
      <c r="B1256">
        <v>2</v>
      </c>
      <c r="C1256" t="s">
        <v>34</v>
      </c>
      <c r="D1256">
        <v>4</v>
      </c>
      <c r="E1256" t="s">
        <v>10</v>
      </c>
      <c r="F1256">
        <v>22082011</v>
      </c>
      <c r="G1256" t="s">
        <v>97</v>
      </c>
      <c r="H1256" s="4">
        <v>1512</v>
      </c>
      <c r="I1256" s="4">
        <v>7110</v>
      </c>
    </row>
    <row r="1257" spans="1:9" x14ac:dyDescent="0.25">
      <c r="A1257">
        <v>2022</v>
      </c>
      <c r="B1257">
        <v>2</v>
      </c>
      <c r="C1257" t="s">
        <v>73</v>
      </c>
      <c r="D1257">
        <v>4</v>
      </c>
      <c r="E1257" t="s">
        <v>10</v>
      </c>
      <c r="F1257">
        <v>22082011</v>
      </c>
      <c r="G1257" t="s">
        <v>97</v>
      </c>
      <c r="H1257" s="4">
        <v>336</v>
      </c>
      <c r="I1257" s="4">
        <v>1440</v>
      </c>
    </row>
    <row r="1258" spans="1:9" x14ac:dyDescent="0.25">
      <c r="A1258">
        <v>2022</v>
      </c>
      <c r="B1258">
        <v>3</v>
      </c>
      <c r="C1258" t="s">
        <v>12</v>
      </c>
      <c r="D1258">
        <v>4</v>
      </c>
      <c r="E1258" t="s">
        <v>10</v>
      </c>
      <c r="F1258">
        <v>22082011</v>
      </c>
      <c r="G1258" t="s">
        <v>97</v>
      </c>
      <c r="H1258" s="4">
        <v>22512</v>
      </c>
      <c r="I1258" s="4">
        <v>86405</v>
      </c>
    </row>
    <row r="1259" spans="1:9" x14ac:dyDescent="0.25">
      <c r="A1259">
        <v>2022</v>
      </c>
      <c r="B1259">
        <v>3</v>
      </c>
      <c r="C1259" t="s">
        <v>31</v>
      </c>
      <c r="D1259">
        <v>13</v>
      </c>
      <c r="E1259" t="s">
        <v>13</v>
      </c>
      <c r="F1259">
        <v>22082020</v>
      </c>
      <c r="G1259" t="s">
        <v>96</v>
      </c>
      <c r="H1259" s="4">
        <v>230</v>
      </c>
      <c r="I1259" s="4">
        <v>1673</v>
      </c>
    </row>
    <row r="1260" spans="1:9" x14ac:dyDescent="0.25">
      <c r="A1260">
        <v>2022</v>
      </c>
      <c r="B1260">
        <v>3</v>
      </c>
      <c r="C1260" t="s">
        <v>15</v>
      </c>
      <c r="D1260">
        <v>4</v>
      </c>
      <c r="E1260" t="s">
        <v>10</v>
      </c>
      <c r="F1260">
        <v>22082020</v>
      </c>
      <c r="G1260" t="s">
        <v>96</v>
      </c>
      <c r="H1260" s="4">
        <v>600</v>
      </c>
      <c r="I1260" s="4">
        <v>7223.87</v>
      </c>
    </row>
    <row r="1261" spans="1:9" x14ac:dyDescent="0.25">
      <c r="A1261">
        <v>2022</v>
      </c>
      <c r="B1261">
        <v>3</v>
      </c>
      <c r="C1261" t="s">
        <v>15</v>
      </c>
      <c r="D1261">
        <v>6</v>
      </c>
      <c r="E1261" t="s">
        <v>19</v>
      </c>
      <c r="F1261">
        <v>22082020</v>
      </c>
      <c r="G1261" t="s">
        <v>96</v>
      </c>
      <c r="H1261" s="4">
        <v>806.4</v>
      </c>
      <c r="I1261" s="4">
        <v>7477.22</v>
      </c>
    </row>
    <row r="1262" spans="1:9" x14ac:dyDescent="0.25">
      <c r="A1262">
        <v>2022</v>
      </c>
      <c r="B1262">
        <v>3</v>
      </c>
      <c r="C1262" t="s">
        <v>15</v>
      </c>
      <c r="D1262">
        <v>7</v>
      </c>
      <c r="E1262" t="s">
        <v>16</v>
      </c>
      <c r="F1262">
        <v>22082020</v>
      </c>
      <c r="G1262" t="s">
        <v>96</v>
      </c>
      <c r="H1262" s="4">
        <v>1411.2</v>
      </c>
      <c r="I1262" s="4">
        <v>12761.74</v>
      </c>
    </row>
    <row r="1263" spans="1:9" x14ac:dyDescent="0.25">
      <c r="A1263">
        <v>2022</v>
      </c>
      <c r="B1263">
        <v>3</v>
      </c>
      <c r="C1263" t="s">
        <v>26</v>
      </c>
      <c r="D1263">
        <v>6</v>
      </c>
      <c r="E1263" t="s">
        <v>19</v>
      </c>
      <c r="F1263">
        <v>22082011</v>
      </c>
      <c r="G1263" t="s">
        <v>97</v>
      </c>
      <c r="H1263" s="4">
        <v>3586.8</v>
      </c>
      <c r="I1263" s="4">
        <v>56701.33</v>
      </c>
    </row>
    <row r="1264" spans="1:9" x14ac:dyDescent="0.25">
      <c r="A1264">
        <v>2022</v>
      </c>
      <c r="B1264">
        <v>3</v>
      </c>
      <c r="C1264" t="s">
        <v>46</v>
      </c>
      <c r="D1264">
        <v>6</v>
      </c>
      <c r="E1264" t="s">
        <v>19</v>
      </c>
      <c r="F1264">
        <v>22082020</v>
      </c>
      <c r="G1264" t="s">
        <v>96</v>
      </c>
      <c r="H1264" s="4">
        <v>42</v>
      </c>
      <c r="I1264" s="4">
        <v>600</v>
      </c>
    </row>
    <row r="1265" spans="1:9" x14ac:dyDescent="0.25">
      <c r="A1265">
        <v>2022</v>
      </c>
      <c r="B1265">
        <v>3</v>
      </c>
      <c r="C1265" t="s">
        <v>47</v>
      </c>
      <c r="D1265">
        <v>6</v>
      </c>
      <c r="E1265" t="s">
        <v>19</v>
      </c>
      <c r="F1265">
        <v>22082011</v>
      </c>
      <c r="G1265" t="s">
        <v>97</v>
      </c>
      <c r="H1265" s="4">
        <v>441</v>
      </c>
      <c r="I1265" s="4">
        <v>4725</v>
      </c>
    </row>
    <row r="1266" spans="1:9" x14ac:dyDescent="0.25">
      <c r="A1266">
        <v>2022</v>
      </c>
      <c r="B1266">
        <v>3</v>
      </c>
      <c r="C1266" t="s">
        <v>68</v>
      </c>
      <c r="D1266">
        <v>6</v>
      </c>
      <c r="E1266" t="s">
        <v>19</v>
      </c>
      <c r="F1266">
        <v>22082011</v>
      </c>
      <c r="G1266" t="s">
        <v>97</v>
      </c>
      <c r="H1266" s="4">
        <v>168</v>
      </c>
      <c r="I1266" s="4">
        <v>2056.9899999999998</v>
      </c>
    </row>
    <row r="1267" spans="1:9" x14ac:dyDescent="0.25">
      <c r="A1267">
        <v>2022</v>
      </c>
      <c r="B1267">
        <v>3</v>
      </c>
      <c r="C1267" t="s">
        <v>65</v>
      </c>
      <c r="D1267">
        <v>4</v>
      </c>
      <c r="E1267" t="s">
        <v>10</v>
      </c>
      <c r="F1267">
        <v>22082020</v>
      </c>
      <c r="G1267" t="s">
        <v>96</v>
      </c>
      <c r="H1267" s="4">
        <v>1260</v>
      </c>
      <c r="I1267" s="4">
        <v>12600</v>
      </c>
    </row>
    <row r="1268" spans="1:9" x14ac:dyDescent="0.25">
      <c r="A1268">
        <v>2022</v>
      </c>
      <c r="B1268">
        <v>3</v>
      </c>
      <c r="C1268" t="s">
        <v>51</v>
      </c>
      <c r="D1268">
        <v>4</v>
      </c>
      <c r="E1268" t="s">
        <v>10</v>
      </c>
      <c r="F1268">
        <v>22082011</v>
      </c>
      <c r="G1268" t="s">
        <v>97</v>
      </c>
      <c r="H1268" s="4">
        <v>352.8</v>
      </c>
      <c r="I1268" s="4">
        <v>1890</v>
      </c>
    </row>
    <row r="1269" spans="1:9" x14ac:dyDescent="0.25">
      <c r="A1269">
        <v>2022</v>
      </c>
      <c r="B1269">
        <v>3</v>
      </c>
      <c r="C1269" t="s">
        <v>24</v>
      </c>
      <c r="D1269">
        <v>20</v>
      </c>
      <c r="E1269" t="s">
        <v>58</v>
      </c>
      <c r="F1269">
        <v>22082019</v>
      </c>
      <c r="G1269" t="s">
        <v>98</v>
      </c>
      <c r="H1269" s="4">
        <v>17120</v>
      </c>
      <c r="I1269" s="4">
        <v>79180</v>
      </c>
    </row>
    <row r="1270" spans="1:9" x14ac:dyDescent="0.25">
      <c r="A1270">
        <v>2022</v>
      </c>
      <c r="B1270">
        <v>3</v>
      </c>
      <c r="C1270" t="s">
        <v>59</v>
      </c>
      <c r="D1270">
        <v>13</v>
      </c>
      <c r="E1270" t="s">
        <v>13</v>
      </c>
      <c r="F1270">
        <v>22082019</v>
      </c>
      <c r="G1270" t="s">
        <v>98</v>
      </c>
      <c r="H1270" s="4">
        <v>25000</v>
      </c>
      <c r="I1270" s="4">
        <v>114337.01</v>
      </c>
    </row>
    <row r="1271" spans="1:9" x14ac:dyDescent="0.25">
      <c r="A1271">
        <v>2022</v>
      </c>
      <c r="B1271">
        <v>3</v>
      </c>
      <c r="C1271" t="s">
        <v>61</v>
      </c>
      <c r="D1271">
        <v>13</v>
      </c>
      <c r="E1271" t="s">
        <v>13</v>
      </c>
      <c r="F1271">
        <v>22082011</v>
      </c>
      <c r="G1271" t="s">
        <v>97</v>
      </c>
      <c r="H1271" s="4">
        <v>297.60000000000002</v>
      </c>
      <c r="I1271" s="4">
        <v>4954</v>
      </c>
    </row>
    <row r="1272" spans="1:9" x14ac:dyDescent="0.25">
      <c r="A1272">
        <v>2022</v>
      </c>
      <c r="B1272">
        <v>4</v>
      </c>
      <c r="C1272" t="s">
        <v>9</v>
      </c>
      <c r="D1272">
        <v>4</v>
      </c>
      <c r="E1272" t="s">
        <v>10</v>
      </c>
      <c r="F1272">
        <v>22082011</v>
      </c>
      <c r="G1272" t="s">
        <v>97</v>
      </c>
      <c r="H1272" s="4">
        <v>11491.2</v>
      </c>
      <c r="I1272" s="4">
        <v>67168.800000000003</v>
      </c>
    </row>
    <row r="1273" spans="1:9" x14ac:dyDescent="0.25">
      <c r="A1273">
        <v>2022</v>
      </c>
      <c r="B1273">
        <v>4</v>
      </c>
      <c r="C1273" t="s">
        <v>9</v>
      </c>
      <c r="D1273">
        <v>13</v>
      </c>
      <c r="E1273" t="s">
        <v>13</v>
      </c>
      <c r="F1273">
        <v>22082011</v>
      </c>
      <c r="G1273" t="s">
        <v>97</v>
      </c>
      <c r="H1273" s="4">
        <v>10584</v>
      </c>
      <c r="I1273" s="4">
        <v>53046.75</v>
      </c>
    </row>
    <row r="1274" spans="1:9" x14ac:dyDescent="0.25">
      <c r="A1274">
        <v>2022</v>
      </c>
      <c r="B1274">
        <v>4</v>
      </c>
      <c r="C1274" t="s">
        <v>37</v>
      </c>
      <c r="D1274">
        <v>13</v>
      </c>
      <c r="E1274" t="s">
        <v>13</v>
      </c>
      <c r="F1274">
        <v>22082019</v>
      </c>
      <c r="G1274" t="s">
        <v>98</v>
      </c>
      <c r="H1274" s="4">
        <v>549.12</v>
      </c>
      <c r="I1274" s="4">
        <v>3752</v>
      </c>
    </row>
    <row r="1275" spans="1:9" x14ac:dyDescent="0.25">
      <c r="A1275">
        <v>2022</v>
      </c>
      <c r="B1275">
        <v>4</v>
      </c>
      <c r="C1275" t="s">
        <v>25</v>
      </c>
      <c r="D1275">
        <v>4</v>
      </c>
      <c r="E1275" t="s">
        <v>10</v>
      </c>
      <c r="F1275">
        <v>22082011</v>
      </c>
      <c r="G1275" t="s">
        <v>97</v>
      </c>
      <c r="H1275" s="4">
        <v>9480</v>
      </c>
      <c r="I1275" s="4">
        <v>52100</v>
      </c>
    </row>
    <row r="1276" spans="1:9" x14ac:dyDescent="0.25">
      <c r="A1276">
        <v>2022</v>
      </c>
      <c r="B1276">
        <v>4</v>
      </c>
      <c r="C1276" t="s">
        <v>15</v>
      </c>
      <c r="D1276">
        <v>7</v>
      </c>
      <c r="E1276" t="s">
        <v>16</v>
      </c>
      <c r="F1276">
        <v>22082020</v>
      </c>
      <c r="G1276" t="s">
        <v>96</v>
      </c>
      <c r="H1276" s="4">
        <v>2352</v>
      </c>
      <c r="I1276" s="4">
        <v>17901.38</v>
      </c>
    </row>
    <row r="1277" spans="1:9" x14ac:dyDescent="0.25">
      <c r="A1277">
        <v>2022</v>
      </c>
      <c r="B1277">
        <v>4</v>
      </c>
      <c r="C1277" t="s">
        <v>26</v>
      </c>
      <c r="D1277">
        <v>4</v>
      </c>
      <c r="E1277" t="s">
        <v>10</v>
      </c>
      <c r="F1277">
        <v>22082011</v>
      </c>
      <c r="G1277" t="s">
        <v>97</v>
      </c>
      <c r="H1277" s="4">
        <v>900</v>
      </c>
      <c r="I1277" s="4">
        <v>5400</v>
      </c>
    </row>
    <row r="1278" spans="1:9" x14ac:dyDescent="0.25">
      <c r="A1278">
        <v>2022</v>
      </c>
      <c r="B1278">
        <v>4</v>
      </c>
      <c r="C1278" t="s">
        <v>26</v>
      </c>
      <c r="D1278">
        <v>13</v>
      </c>
      <c r="E1278" t="s">
        <v>13</v>
      </c>
      <c r="F1278">
        <v>22082019</v>
      </c>
      <c r="G1278" t="s">
        <v>98</v>
      </c>
      <c r="H1278" s="4">
        <v>4136.5</v>
      </c>
      <c r="I1278" s="4">
        <v>96010</v>
      </c>
    </row>
    <row r="1279" spans="1:9" x14ac:dyDescent="0.25">
      <c r="A1279">
        <v>2022</v>
      </c>
      <c r="B1279">
        <v>4</v>
      </c>
      <c r="C1279" t="s">
        <v>62</v>
      </c>
      <c r="D1279">
        <v>7</v>
      </c>
      <c r="E1279" t="s">
        <v>16</v>
      </c>
      <c r="F1279">
        <v>22082020</v>
      </c>
      <c r="G1279" t="s">
        <v>96</v>
      </c>
      <c r="H1279" s="4">
        <v>84</v>
      </c>
      <c r="I1279" s="4">
        <v>1301.55</v>
      </c>
    </row>
    <row r="1280" spans="1:9" x14ac:dyDescent="0.25">
      <c r="A1280">
        <v>2022</v>
      </c>
      <c r="B1280">
        <v>4</v>
      </c>
      <c r="C1280" t="s">
        <v>65</v>
      </c>
      <c r="D1280">
        <v>4</v>
      </c>
      <c r="E1280" t="s">
        <v>10</v>
      </c>
      <c r="F1280">
        <v>22082011</v>
      </c>
      <c r="G1280" t="s">
        <v>97</v>
      </c>
      <c r="H1280" s="4">
        <v>333</v>
      </c>
      <c r="I1280" s="4">
        <v>1998</v>
      </c>
    </row>
    <row r="1281" spans="1:9" x14ac:dyDescent="0.25">
      <c r="A1281">
        <v>2022</v>
      </c>
      <c r="B1281">
        <v>4</v>
      </c>
      <c r="C1281" t="s">
        <v>33</v>
      </c>
      <c r="D1281">
        <v>7</v>
      </c>
      <c r="E1281" t="s">
        <v>16</v>
      </c>
      <c r="F1281">
        <v>22082020</v>
      </c>
      <c r="G1281" t="s">
        <v>96</v>
      </c>
      <c r="H1281" s="4">
        <v>210</v>
      </c>
      <c r="I1281" s="4">
        <v>3000</v>
      </c>
    </row>
    <row r="1282" spans="1:9" x14ac:dyDescent="0.25">
      <c r="A1282">
        <v>2022</v>
      </c>
      <c r="B1282">
        <v>4</v>
      </c>
      <c r="C1282" t="s">
        <v>28</v>
      </c>
      <c r="D1282">
        <v>13</v>
      </c>
      <c r="E1282" t="s">
        <v>13</v>
      </c>
      <c r="F1282">
        <v>22082011</v>
      </c>
      <c r="G1282" t="s">
        <v>97</v>
      </c>
      <c r="H1282" s="4">
        <v>540</v>
      </c>
      <c r="I1282" s="4">
        <v>3600</v>
      </c>
    </row>
    <row r="1283" spans="1:9" x14ac:dyDescent="0.25">
      <c r="A1283">
        <v>2022</v>
      </c>
      <c r="B1283">
        <v>4</v>
      </c>
      <c r="C1283" t="s">
        <v>34</v>
      </c>
      <c r="D1283">
        <v>4</v>
      </c>
      <c r="E1283" t="s">
        <v>10</v>
      </c>
      <c r="F1283">
        <v>22082011</v>
      </c>
      <c r="G1283" t="s">
        <v>97</v>
      </c>
      <c r="H1283" s="4">
        <v>520.79999999999995</v>
      </c>
      <c r="I1283" s="4">
        <v>2547.52</v>
      </c>
    </row>
    <row r="1284" spans="1:9" x14ac:dyDescent="0.25">
      <c r="A1284">
        <v>2022</v>
      </c>
      <c r="B1284">
        <v>4</v>
      </c>
      <c r="C1284" t="s">
        <v>34</v>
      </c>
      <c r="D1284">
        <v>4</v>
      </c>
      <c r="E1284" t="s">
        <v>10</v>
      </c>
      <c r="F1284">
        <v>22082019</v>
      </c>
      <c r="G1284" t="s">
        <v>98</v>
      </c>
      <c r="H1284" s="4">
        <v>778.8</v>
      </c>
      <c r="I1284" s="4">
        <v>9634.14</v>
      </c>
    </row>
    <row r="1285" spans="1:9" x14ac:dyDescent="0.25">
      <c r="A1285">
        <v>2022</v>
      </c>
      <c r="B1285">
        <v>4</v>
      </c>
      <c r="C1285" t="s">
        <v>34</v>
      </c>
      <c r="D1285">
        <v>7</v>
      </c>
      <c r="E1285" t="s">
        <v>16</v>
      </c>
      <c r="F1285">
        <v>22082020</v>
      </c>
      <c r="G1285" t="s">
        <v>96</v>
      </c>
      <c r="H1285" s="4">
        <v>33.6</v>
      </c>
      <c r="I1285" s="4">
        <v>509.28</v>
      </c>
    </row>
    <row r="1286" spans="1:9" x14ac:dyDescent="0.25">
      <c r="A1286">
        <v>2022</v>
      </c>
      <c r="B1286">
        <v>4</v>
      </c>
      <c r="C1286" t="s">
        <v>29</v>
      </c>
      <c r="D1286">
        <v>4</v>
      </c>
      <c r="E1286" t="s">
        <v>10</v>
      </c>
      <c r="F1286">
        <v>22082020</v>
      </c>
      <c r="G1286" t="s">
        <v>96</v>
      </c>
      <c r="H1286" s="4">
        <v>5940</v>
      </c>
      <c r="I1286" s="4">
        <v>32840.15</v>
      </c>
    </row>
    <row r="1287" spans="1:9" x14ac:dyDescent="0.25">
      <c r="A1287">
        <v>2022</v>
      </c>
      <c r="B1287">
        <v>4</v>
      </c>
      <c r="C1287" t="s">
        <v>44</v>
      </c>
      <c r="D1287">
        <v>13</v>
      </c>
      <c r="E1287" t="s">
        <v>13</v>
      </c>
      <c r="F1287">
        <v>22082011</v>
      </c>
      <c r="G1287" t="s">
        <v>97</v>
      </c>
      <c r="H1287" s="4">
        <v>1332</v>
      </c>
      <c r="I1287" s="4">
        <v>10864.85</v>
      </c>
    </row>
    <row r="1288" spans="1:9" x14ac:dyDescent="0.25">
      <c r="A1288">
        <v>2022</v>
      </c>
      <c r="B1288">
        <v>5</v>
      </c>
      <c r="C1288" t="s">
        <v>9</v>
      </c>
      <c r="D1288">
        <v>4</v>
      </c>
      <c r="E1288" t="s">
        <v>10</v>
      </c>
      <c r="F1288">
        <v>22082011</v>
      </c>
      <c r="G1288" t="s">
        <v>97</v>
      </c>
      <c r="H1288" s="4">
        <v>8248.5</v>
      </c>
      <c r="I1288" s="4">
        <v>62275.199999999997</v>
      </c>
    </row>
    <row r="1289" spans="1:9" x14ac:dyDescent="0.25">
      <c r="A1289">
        <v>2022</v>
      </c>
      <c r="B1289">
        <v>5</v>
      </c>
      <c r="C1289" t="s">
        <v>9</v>
      </c>
      <c r="D1289">
        <v>4</v>
      </c>
      <c r="E1289" t="s">
        <v>10</v>
      </c>
      <c r="F1289">
        <v>22082019</v>
      </c>
      <c r="G1289" t="s">
        <v>98</v>
      </c>
      <c r="H1289" s="4">
        <v>10584</v>
      </c>
      <c r="I1289" s="4">
        <v>52987.06</v>
      </c>
    </row>
    <row r="1290" spans="1:9" x14ac:dyDescent="0.25">
      <c r="A1290">
        <v>2022</v>
      </c>
      <c r="B1290">
        <v>5</v>
      </c>
      <c r="C1290" t="s">
        <v>9</v>
      </c>
      <c r="D1290">
        <v>13</v>
      </c>
      <c r="E1290" t="s">
        <v>13</v>
      </c>
      <c r="F1290">
        <v>22082011</v>
      </c>
      <c r="G1290" t="s">
        <v>97</v>
      </c>
      <c r="H1290" s="4">
        <v>636</v>
      </c>
      <c r="I1290" s="4">
        <v>4540</v>
      </c>
    </row>
    <row r="1291" spans="1:9" x14ac:dyDescent="0.25">
      <c r="A1291">
        <v>2022</v>
      </c>
      <c r="B1291">
        <v>5</v>
      </c>
      <c r="C1291" t="s">
        <v>9</v>
      </c>
      <c r="D1291">
        <v>13</v>
      </c>
      <c r="E1291" t="s">
        <v>13</v>
      </c>
      <c r="F1291">
        <v>22082020</v>
      </c>
      <c r="G1291" t="s">
        <v>96</v>
      </c>
      <c r="H1291" s="4">
        <v>600</v>
      </c>
      <c r="I1291" s="4">
        <v>5300</v>
      </c>
    </row>
    <row r="1292" spans="1:9" x14ac:dyDescent="0.25">
      <c r="A1292">
        <v>2022</v>
      </c>
      <c r="B1292">
        <v>5</v>
      </c>
      <c r="C1292" t="s">
        <v>15</v>
      </c>
      <c r="D1292">
        <v>7</v>
      </c>
      <c r="E1292" t="s">
        <v>16</v>
      </c>
      <c r="F1292">
        <v>22082020</v>
      </c>
      <c r="G1292" t="s">
        <v>96</v>
      </c>
      <c r="H1292" s="4">
        <v>4410</v>
      </c>
      <c r="I1292" s="4">
        <v>38047.730000000003</v>
      </c>
    </row>
    <row r="1293" spans="1:9" x14ac:dyDescent="0.25">
      <c r="A1293">
        <v>2022</v>
      </c>
      <c r="B1293">
        <v>5</v>
      </c>
      <c r="C1293" t="s">
        <v>26</v>
      </c>
      <c r="D1293">
        <v>4</v>
      </c>
      <c r="E1293" t="s">
        <v>10</v>
      </c>
      <c r="F1293">
        <v>22082011</v>
      </c>
      <c r="G1293" t="s">
        <v>97</v>
      </c>
      <c r="H1293" s="4">
        <v>2160</v>
      </c>
      <c r="I1293" s="4">
        <v>12960</v>
      </c>
    </row>
    <row r="1294" spans="1:9" x14ac:dyDescent="0.25">
      <c r="A1294">
        <v>2022</v>
      </c>
      <c r="B1294">
        <v>5</v>
      </c>
      <c r="C1294" t="s">
        <v>47</v>
      </c>
      <c r="D1294">
        <v>6</v>
      </c>
      <c r="E1294" t="s">
        <v>19</v>
      </c>
      <c r="F1294">
        <v>22082011</v>
      </c>
      <c r="G1294" t="s">
        <v>97</v>
      </c>
      <c r="H1294" s="4">
        <v>735</v>
      </c>
      <c r="I1294" s="4">
        <v>7875</v>
      </c>
    </row>
    <row r="1295" spans="1:9" x14ac:dyDescent="0.25">
      <c r="A1295">
        <v>2022</v>
      </c>
      <c r="B1295">
        <v>5</v>
      </c>
      <c r="C1295" t="s">
        <v>18</v>
      </c>
      <c r="D1295">
        <v>13</v>
      </c>
      <c r="E1295" t="s">
        <v>13</v>
      </c>
      <c r="F1295">
        <v>22082011</v>
      </c>
      <c r="G1295" t="s">
        <v>97</v>
      </c>
      <c r="H1295" s="4">
        <v>1008</v>
      </c>
      <c r="I1295" s="4">
        <v>7920</v>
      </c>
    </row>
    <row r="1296" spans="1:9" x14ac:dyDescent="0.25">
      <c r="A1296">
        <v>2022</v>
      </c>
      <c r="B1296">
        <v>5</v>
      </c>
      <c r="C1296" t="s">
        <v>18</v>
      </c>
      <c r="D1296">
        <v>13</v>
      </c>
      <c r="E1296" t="s">
        <v>13</v>
      </c>
      <c r="F1296">
        <v>22082020</v>
      </c>
      <c r="G1296" t="s">
        <v>96</v>
      </c>
      <c r="H1296" s="4">
        <v>4860</v>
      </c>
      <c r="I1296" s="4">
        <v>26781.11</v>
      </c>
    </row>
    <row r="1297" spans="1:9" x14ac:dyDescent="0.25">
      <c r="A1297">
        <v>2022</v>
      </c>
      <c r="B1297">
        <v>5</v>
      </c>
      <c r="C1297" t="s">
        <v>21</v>
      </c>
      <c r="D1297">
        <v>4</v>
      </c>
      <c r="E1297" t="s">
        <v>10</v>
      </c>
      <c r="F1297">
        <v>22082011</v>
      </c>
      <c r="G1297" t="s">
        <v>97</v>
      </c>
      <c r="H1297" s="4">
        <v>24192</v>
      </c>
      <c r="I1297" s="4">
        <v>137604</v>
      </c>
    </row>
    <row r="1298" spans="1:9" x14ac:dyDescent="0.25">
      <c r="A1298">
        <v>2022</v>
      </c>
      <c r="B1298">
        <v>5</v>
      </c>
      <c r="C1298" t="s">
        <v>54</v>
      </c>
      <c r="D1298">
        <v>13</v>
      </c>
      <c r="E1298" t="s">
        <v>13</v>
      </c>
      <c r="F1298">
        <v>22082011</v>
      </c>
      <c r="G1298" t="s">
        <v>97</v>
      </c>
      <c r="H1298" s="4">
        <v>1314</v>
      </c>
      <c r="I1298" s="4">
        <v>8289.76</v>
      </c>
    </row>
    <row r="1299" spans="1:9" x14ac:dyDescent="0.25">
      <c r="A1299">
        <v>2022</v>
      </c>
      <c r="B1299">
        <v>5</v>
      </c>
      <c r="C1299" t="s">
        <v>22</v>
      </c>
      <c r="D1299">
        <v>6</v>
      </c>
      <c r="E1299" t="s">
        <v>19</v>
      </c>
      <c r="F1299">
        <v>22082011</v>
      </c>
      <c r="G1299" t="s">
        <v>97</v>
      </c>
      <c r="H1299" s="4">
        <v>126</v>
      </c>
      <c r="I1299" s="4">
        <v>1311.65</v>
      </c>
    </row>
    <row r="1300" spans="1:9" x14ac:dyDescent="0.25">
      <c r="A1300">
        <v>2022</v>
      </c>
      <c r="B1300">
        <v>5</v>
      </c>
      <c r="C1300" t="s">
        <v>48</v>
      </c>
      <c r="D1300">
        <v>4</v>
      </c>
      <c r="E1300" t="s">
        <v>10</v>
      </c>
      <c r="F1300">
        <v>22082011</v>
      </c>
      <c r="G1300" t="s">
        <v>97</v>
      </c>
      <c r="H1300" s="4">
        <v>1071</v>
      </c>
      <c r="I1300" s="4">
        <v>15446.65</v>
      </c>
    </row>
    <row r="1301" spans="1:9" x14ac:dyDescent="0.25">
      <c r="A1301">
        <v>2022</v>
      </c>
      <c r="B1301">
        <v>5</v>
      </c>
      <c r="C1301" t="s">
        <v>29</v>
      </c>
      <c r="D1301">
        <v>4</v>
      </c>
      <c r="E1301" t="s">
        <v>10</v>
      </c>
      <c r="F1301">
        <v>22082011</v>
      </c>
      <c r="G1301" t="s">
        <v>97</v>
      </c>
      <c r="H1301" s="4">
        <v>630</v>
      </c>
      <c r="I1301" s="4">
        <v>11405.64</v>
      </c>
    </row>
    <row r="1302" spans="1:9" x14ac:dyDescent="0.25">
      <c r="A1302">
        <v>2022</v>
      </c>
      <c r="B1302">
        <v>5</v>
      </c>
      <c r="C1302" t="s">
        <v>59</v>
      </c>
      <c r="D1302">
        <v>13</v>
      </c>
      <c r="E1302" t="s">
        <v>13</v>
      </c>
      <c r="F1302">
        <v>22082019</v>
      </c>
      <c r="G1302" t="s">
        <v>98</v>
      </c>
      <c r="H1302" s="4">
        <v>75225</v>
      </c>
      <c r="I1302" s="4">
        <v>318038.53000000003</v>
      </c>
    </row>
    <row r="1303" spans="1:9" x14ac:dyDescent="0.25">
      <c r="A1303">
        <v>2022</v>
      </c>
      <c r="B1303">
        <v>5</v>
      </c>
      <c r="C1303" t="s">
        <v>35</v>
      </c>
      <c r="D1303">
        <v>6</v>
      </c>
      <c r="E1303" t="s">
        <v>19</v>
      </c>
      <c r="F1303">
        <v>22082011</v>
      </c>
      <c r="G1303" t="s">
        <v>97</v>
      </c>
      <c r="H1303" s="4">
        <v>42</v>
      </c>
      <c r="I1303" s="4">
        <v>437.22</v>
      </c>
    </row>
    <row r="1304" spans="1:9" x14ac:dyDescent="0.25">
      <c r="A1304">
        <v>2022</v>
      </c>
      <c r="B1304">
        <v>5</v>
      </c>
      <c r="C1304" t="s">
        <v>35</v>
      </c>
      <c r="D1304">
        <v>13</v>
      </c>
      <c r="E1304" t="s">
        <v>13</v>
      </c>
      <c r="F1304">
        <v>22082011</v>
      </c>
      <c r="G1304" t="s">
        <v>97</v>
      </c>
      <c r="H1304" s="4">
        <v>1483.5</v>
      </c>
      <c r="I1304" s="4">
        <v>17159</v>
      </c>
    </row>
    <row r="1305" spans="1:9" x14ac:dyDescent="0.25">
      <c r="A1305">
        <v>2022</v>
      </c>
      <c r="B1305">
        <v>5</v>
      </c>
      <c r="C1305" t="s">
        <v>30</v>
      </c>
      <c r="D1305">
        <v>13</v>
      </c>
      <c r="E1305" t="s">
        <v>13</v>
      </c>
      <c r="F1305">
        <v>22082011</v>
      </c>
      <c r="G1305" t="s">
        <v>97</v>
      </c>
      <c r="H1305" s="4">
        <v>905.8</v>
      </c>
      <c r="I1305" s="4">
        <v>7839.06</v>
      </c>
    </row>
    <row r="1306" spans="1:9" x14ac:dyDescent="0.25">
      <c r="A1306">
        <v>2022</v>
      </c>
      <c r="B1306">
        <v>5</v>
      </c>
      <c r="C1306" t="s">
        <v>36</v>
      </c>
      <c r="D1306">
        <v>4</v>
      </c>
      <c r="E1306" t="s">
        <v>10</v>
      </c>
      <c r="F1306">
        <v>22082011</v>
      </c>
      <c r="G1306" t="s">
        <v>97</v>
      </c>
      <c r="H1306" s="4">
        <v>9240</v>
      </c>
      <c r="I1306" s="4">
        <v>48488</v>
      </c>
    </row>
    <row r="1307" spans="1:9" x14ac:dyDescent="0.25">
      <c r="A1307">
        <v>2022</v>
      </c>
      <c r="B1307">
        <v>5</v>
      </c>
      <c r="C1307" t="s">
        <v>80</v>
      </c>
      <c r="D1307">
        <v>6</v>
      </c>
      <c r="E1307" t="s">
        <v>19</v>
      </c>
      <c r="F1307">
        <v>22082011</v>
      </c>
      <c r="G1307" t="s">
        <v>97</v>
      </c>
      <c r="H1307" s="4">
        <v>63</v>
      </c>
      <c r="I1307" s="4">
        <v>750</v>
      </c>
    </row>
    <row r="1308" spans="1:9" x14ac:dyDescent="0.25">
      <c r="A1308">
        <v>2022</v>
      </c>
      <c r="B1308">
        <v>6</v>
      </c>
      <c r="C1308" t="s">
        <v>9</v>
      </c>
      <c r="D1308">
        <v>13</v>
      </c>
      <c r="E1308" t="s">
        <v>13</v>
      </c>
      <c r="F1308">
        <v>22082019</v>
      </c>
      <c r="G1308" t="s">
        <v>98</v>
      </c>
      <c r="H1308" s="4">
        <v>10584</v>
      </c>
      <c r="I1308" s="4">
        <v>51340.34</v>
      </c>
    </row>
    <row r="1309" spans="1:9" x14ac:dyDescent="0.25">
      <c r="A1309">
        <v>2022</v>
      </c>
      <c r="B1309">
        <v>6</v>
      </c>
      <c r="C1309" t="s">
        <v>31</v>
      </c>
      <c r="D1309">
        <v>4</v>
      </c>
      <c r="E1309" t="s">
        <v>10</v>
      </c>
      <c r="F1309">
        <v>22082011</v>
      </c>
      <c r="G1309" t="s">
        <v>97</v>
      </c>
      <c r="H1309" s="4">
        <v>675</v>
      </c>
      <c r="I1309" s="4">
        <v>3420</v>
      </c>
    </row>
    <row r="1310" spans="1:9" x14ac:dyDescent="0.25">
      <c r="A1310">
        <v>2022</v>
      </c>
      <c r="B1310">
        <v>6</v>
      </c>
      <c r="C1310" t="s">
        <v>31</v>
      </c>
      <c r="D1310">
        <v>13</v>
      </c>
      <c r="E1310" t="s">
        <v>13</v>
      </c>
      <c r="F1310">
        <v>22082019</v>
      </c>
      <c r="G1310" t="s">
        <v>98</v>
      </c>
      <c r="H1310" s="4">
        <v>2166</v>
      </c>
      <c r="I1310" s="4">
        <v>13478</v>
      </c>
    </row>
    <row r="1311" spans="1:9" x14ac:dyDescent="0.25">
      <c r="A1311">
        <v>2022</v>
      </c>
      <c r="B1311">
        <v>6</v>
      </c>
      <c r="C1311" t="s">
        <v>37</v>
      </c>
      <c r="D1311">
        <v>6</v>
      </c>
      <c r="E1311" t="s">
        <v>19</v>
      </c>
      <c r="F1311">
        <v>22082011</v>
      </c>
      <c r="G1311" t="s">
        <v>97</v>
      </c>
      <c r="H1311" s="4">
        <v>420</v>
      </c>
      <c r="I1311" s="4">
        <v>4439.2</v>
      </c>
    </row>
    <row r="1312" spans="1:9" x14ac:dyDescent="0.25">
      <c r="A1312">
        <v>2022</v>
      </c>
      <c r="B1312">
        <v>6</v>
      </c>
      <c r="C1312" t="s">
        <v>15</v>
      </c>
      <c r="D1312">
        <v>7</v>
      </c>
      <c r="E1312" t="s">
        <v>16</v>
      </c>
      <c r="F1312">
        <v>22082020</v>
      </c>
      <c r="G1312" t="s">
        <v>96</v>
      </c>
      <c r="H1312" s="4">
        <v>5997.6</v>
      </c>
      <c r="I1312" s="4">
        <v>53032.36</v>
      </c>
    </row>
    <row r="1313" spans="1:9" x14ac:dyDescent="0.25">
      <c r="A1313">
        <v>2022</v>
      </c>
      <c r="B1313">
        <v>6</v>
      </c>
      <c r="C1313" t="s">
        <v>15</v>
      </c>
      <c r="D1313">
        <v>13</v>
      </c>
      <c r="E1313" t="s">
        <v>13</v>
      </c>
      <c r="F1313">
        <v>22082011</v>
      </c>
      <c r="G1313" t="s">
        <v>97</v>
      </c>
      <c r="H1313" s="4">
        <v>168</v>
      </c>
      <c r="I1313" s="4">
        <v>1934</v>
      </c>
    </row>
    <row r="1314" spans="1:9" x14ac:dyDescent="0.25">
      <c r="A1314">
        <v>2022</v>
      </c>
      <c r="B1314">
        <v>6</v>
      </c>
      <c r="C1314" t="s">
        <v>15</v>
      </c>
      <c r="D1314">
        <v>13</v>
      </c>
      <c r="E1314" t="s">
        <v>13</v>
      </c>
      <c r="F1314">
        <v>22082020</v>
      </c>
      <c r="G1314" t="s">
        <v>96</v>
      </c>
      <c r="H1314" s="4">
        <v>180</v>
      </c>
      <c r="I1314" s="4">
        <v>1680</v>
      </c>
    </row>
    <row r="1315" spans="1:9" x14ac:dyDescent="0.25">
      <c r="A1315">
        <v>2022</v>
      </c>
      <c r="B1315">
        <v>6</v>
      </c>
      <c r="C1315" t="s">
        <v>26</v>
      </c>
      <c r="D1315">
        <v>7</v>
      </c>
      <c r="E1315" t="s">
        <v>16</v>
      </c>
      <c r="F1315">
        <v>22082019</v>
      </c>
      <c r="G1315" t="s">
        <v>98</v>
      </c>
      <c r="H1315" s="4">
        <v>648</v>
      </c>
      <c r="I1315" s="4">
        <v>2400</v>
      </c>
    </row>
    <row r="1316" spans="1:9" x14ac:dyDescent="0.25">
      <c r="A1316">
        <v>2022</v>
      </c>
      <c r="B1316">
        <v>6</v>
      </c>
      <c r="C1316" t="s">
        <v>38</v>
      </c>
      <c r="D1316">
        <v>4</v>
      </c>
      <c r="E1316" t="s">
        <v>10</v>
      </c>
      <c r="F1316">
        <v>22082011</v>
      </c>
      <c r="G1316" t="s">
        <v>97</v>
      </c>
      <c r="H1316" s="4">
        <v>588</v>
      </c>
      <c r="I1316" s="4">
        <v>2240</v>
      </c>
    </row>
    <row r="1317" spans="1:9" x14ac:dyDescent="0.25">
      <c r="A1317">
        <v>2022</v>
      </c>
      <c r="B1317">
        <v>6</v>
      </c>
      <c r="C1317" t="s">
        <v>62</v>
      </c>
      <c r="D1317">
        <v>7</v>
      </c>
      <c r="E1317" t="s">
        <v>16</v>
      </c>
      <c r="F1317">
        <v>22082020</v>
      </c>
      <c r="G1317" t="s">
        <v>96</v>
      </c>
      <c r="H1317" s="4">
        <v>42</v>
      </c>
      <c r="I1317" s="4">
        <v>612.24</v>
      </c>
    </row>
    <row r="1318" spans="1:9" x14ac:dyDescent="0.25">
      <c r="A1318">
        <v>2022</v>
      </c>
      <c r="B1318">
        <v>6</v>
      </c>
      <c r="C1318" t="s">
        <v>46</v>
      </c>
      <c r="D1318">
        <v>7</v>
      </c>
      <c r="E1318" t="s">
        <v>16</v>
      </c>
      <c r="F1318">
        <v>22082020</v>
      </c>
      <c r="G1318" t="s">
        <v>96</v>
      </c>
      <c r="H1318" s="4">
        <v>126</v>
      </c>
      <c r="I1318" s="4">
        <v>1800</v>
      </c>
    </row>
    <row r="1319" spans="1:9" x14ac:dyDescent="0.25">
      <c r="A1319">
        <v>2022</v>
      </c>
      <c r="B1319">
        <v>6</v>
      </c>
      <c r="C1319" t="s">
        <v>47</v>
      </c>
      <c r="D1319">
        <v>6</v>
      </c>
      <c r="E1319" t="s">
        <v>19</v>
      </c>
      <c r="F1319">
        <v>22082011</v>
      </c>
      <c r="G1319" t="s">
        <v>97</v>
      </c>
      <c r="H1319" s="4">
        <v>1302</v>
      </c>
      <c r="I1319" s="4">
        <v>13950</v>
      </c>
    </row>
    <row r="1320" spans="1:9" x14ac:dyDescent="0.25">
      <c r="A1320">
        <v>2022</v>
      </c>
      <c r="B1320">
        <v>6</v>
      </c>
      <c r="C1320" t="s">
        <v>18</v>
      </c>
      <c r="D1320">
        <v>7</v>
      </c>
      <c r="E1320" t="s">
        <v>16</v>
      </c>
      <c r="F1320">
        <v>22082020</v>
      </c>
      <c r="G1320" t="s">
        <v>96</v>
      </c>
      <c r="H1320" s="4">
        <v>5569.2</v>
      </c>
      <c r="I1320" s="4">
        <v>33413.050000000003</v>
      </c>
    </row>
    <row r="1321" spans="1:9" x14ac:dyDescent="0.25">
      <c r="A1321">
        <v>2022</v>
      </c>
      <c r="B1321">
        <v>6</v>
      </c>
      <c r="C1321" t="s">
        <v>21</v>
      </c>
      <c r="D1321">
        <v>6</v>
      </c>
      <c r="E1321" t="s">
        <v>19</v>
      </c>
      <c r="F1321">
        <v>22082011</v>
      </c>
      <c r="G1321" t="s">
        <v>97</v>
      </c>
      <c r="H1321" s="4">
        <v>1680</v>
      </c>
      <c r="I1321" s="4">
        <v>19200</v>
      </c>
    </row>
    <row r="1322" spans="1:9" x14ac:dyDescent="0.25">
      <c r="A1322">
        <v>2022</v>
      </c>
      <c r="B1322">
        <v>6</v>
      </c>
      <c r="C1322" t="s">
        <v>21</v>
      </c>
      <c r="D1322">
        <v>13</v>
      </c>
      <c r="E1322" t="s">
        <v>13</v>
      </c>
      <c r="F1322">
        <v>22082011</v>
      </c>
      <c r="G1322" t="s">
        <v>97</v>
      </c>
      <c r="H1322" s="4">
        <v>1680</v>
      </c>
      <c r="I1322" s="4">
        <v>12800</v>
      </c>
    </row>
    <row r="1323" spans="1:9" x14ac:dyDescent="0.25">
      <c r="A1323">
        <v>2022</v>
      </c>
      <c r="B1323">
        <v>6</v>
      </c>
      <c r="C1323" t="s">
        <v>22</v>
      </c>
      <c r="D1323">
        <v>4</v>
      </c>
      <c r="E1323" t="s">
        <v>10</v>
      </c>
      <c r="F1323">
        <v>22082019</v>
      </c>
      <c r="G1323" t="s">
        <v>98</v>
      </c>
      <c r="H1323" s="4">
        <v>1990.8</v>
      </c>
      <c r="I1323" s="4">
        <v>18682.2</v>
      </c>
    </row>
    <row r="1324" spans="1:9" x14ac:dyDescent="0.25">
      <c r="A1324">
        <v>2022</v>
      </c>
      <c r="B1324">
        <v>6</v>
      </c>
      <c r="C1324" t="s">
        <v>48</v>
      </c>
      <c r="D1324">
        <v>4</v>
      </c>
      <c r="E1324" t="s">
        <v>10</v>
      </c>
      <c r="F1324">
        <v>22082011</v>
      </c>
      <c r="G1324" t="s">
        <v>97</v>
      </c>
      <c r="H1324" s="4">
        <v>315</v>
      </c>
      <c r="I1324" s="4">
        <v>1988</v>
      </c>
    </row>
    <row r="1325" spans="1:9" x14ac:dyDescent="0.25">
      <c r="A1325">
        <v>2022</v>
      </c>
      <c r="B1325">
        <v>6</v>
      </c>
      <c r="C1325" t="s">
        <v>52</v>
      </c>
      <c r="D1325">
        <v>4</v>
      </c>
      <c r="E1325" t="s">
        <v>10</v>
      </c>
      <c r="F1325">
        <v>22082011</v>
      </c>
      <c r="G1325" t="s">
        <v>97</v>
      </c>
      <c r="H1325" s="4">
        <v>420</v>
      </c>
      <c r="I1325" s="4">
        <v>2000</v>
      </c>
    </row>
    <row r="1326" spans="1:9" x14ac:dyDescent="0.25">
      <c r="A1326">
        <v>2022</v>
      </c>
      <c r="B1326">
        <v>6</v>
      </c>
      <c r="C1326" t="s">
        <v>41</v>
      </c>
      <c r="D1326">
        <v>4</v>
      </c>
      <c r="E1326" t="s">
        <v>10</v>
      </c>
      <c r="F1326">
        <v>22082020</v>
      </c>
      <c r="G1326" t="s">
        <v>96</v>
      </c>
      <c r="H1326" s="4">
        <v>1237.5</v>
      </c>
      <c r="I1326" s="4">
        <v>10330.02</v>
      </c>
    </row>
    <row r="1327" spans="1:9" x14ac:dyDescent="0.25">
      <c r="A1327">
        <v>2022</v>
      </c>
      <c r="B1327">
        <v>6</v>
      </c>
      <c r="C1327" t="s">
        <v>29</v>
      </c>
      <c r="D1327">
        <v>4</v>
      </c>
      <c r="E1327" t="s">
        <v>10</v>
      </c>
      <c r="F1327">
        <v>22082020</v>
      </c>
      <c r="G1327" t="s">
        <v>96</v>
      </c>
      <c r="H1327" s="4">
        <v>5940</v>
      </c>
      <c r="I1327" s="4">
        <v>36751.800000000003</v>
      </c>
    </row>
    <row r="1328" spans="1:9" x14ac:dyDescent="0.25">
      <c r="A1328">
        <v>2022</v>
      </c>
      <c r="B1328">
        <v>6</v>
      </c>
      <c r="C1328" t="s">
        <v>56</v>
      </c>
      <c r="D1328">
        <v>6</v>
      </c>
      <c r="E1328" t="s">
        <v>19</v>
      </c>
      <c r="F1328">
        <v>22082011</v>
      </c>
      <c r="G1328" t="s">
        <v>97</v>
      </c>
      <c r="H1328" s="4">
        <v>42</v>
      </c>
      <c r="I1328" s="4">
        <v>480</v>
      </c>
    </row>
    <row r="1329" spans="1:9" x14ac:dyDescent="0.25">
      <c r="A1329">
        <v>2022</v>
      </c>
      <c r="B1329">
        <v>7</v>
      </c>
      <c r="C1329" t="s">
        <v>9</v>
      </c>
      <c r="D1329">
        <v>4</v>
      </c>
      <c r="E1329" t="s">
        <v>10</v>
      </c>
      <c r="F1329">
        <v>22082011</v>
      </c>
      <c r="G1329" t="s">
        <v>97</v>
      </c>
      <c r="H1329" s="4">
        <v>20664</v>
      </c>
      <c r="I1329" s="4">
        <v>86640</v>
      </c>
    </row>
    <row r="1330" spans="1:9" x14ac:dyDescent="0.25">
      <c r="A1330">
        <v>2022</v>
      </c>
      <c r="B1330">
        <v>7</v>
      </c>
      <c r="C1330" t="s">
        <v>9</v>
      </c>
      <c r="D1330">
        <v>4</v>
      </c>
      <c r="E1330" t="s">
        <v>10</v>
      </c>
      <c r="F1330">
        <v>22082020</v>
      </c>
      <c r="G1330" t="s">
        <v>96</v>
      </c>
      <c r="H1330" s="4">
        <v>2020.8</v>
      </c>
      <c r="I1330" s="4">
        <v>16768</v>
      </c>
    </row>
    <row r="1331" spans="1:9" x14ac:dyDescent="0.25">
      <c r="A1331">
        <v>2022</v>
      </c>
      <c r="B1331">
        <v>7</v>
      </c>
      <c r="C1331" t="s">
        <v>9</v>
      </c>
      <c r="D1331">
        <v>13</v>
      </c>
      <c r="E1331" t="s">
        <v>13</v>
      </c>
      <c r="F1331">
        <v>22082019</v>
      </c>
      <c r="G1331" t="s">
        <v>98</v>
      </c>
      <c r="H1331" s="4">
        <v>25000</v>
      </c>
      <c r="I1331" s="4">
        <v>129763.06</v>
      </c>
    </row>
    <row r="1332" spans="1:9" x14ac:dyDescent="0.25">
      <c r="A1332">
        <v>2022</v>
      </c>
      <c r="B1332">
        <v>7</v>
      </c>
      <c r="C1332" t="s">
        <v>12</v>
      </c>
      <c r="D1332">
        <v>4</v>
      </c>
      <c r="E1332" t="s">
        <v>10</v>
      </c>
      <c r="F1332">
        <v>22082011</v>
      </c>
      <c r="G1332" t="s">
        <v>97</v>
      </c>
      <c r="H1332" s="4">
        <v>29400</v>
      </c>
      <c r="I1332" s="4">
        <v>114800</v>
      </c>
    </row>
    <row r="1333" spans="1:9" x14ac:dyDescent="0.25">
      <c r="A1333">
        <v>2022</v>
      </c>
      <c r="B1333">
        <v>7</v>
      </c>
      <c r="C1333" t="s">
        <v>31</v>
      </c>
      <c r="D1333">
        <v>13</v>
      </c>
      <c r="E1333" t="s">
        <v>13</v>
      </c>
      <c r="F1333">
        <v>22082011</v>
      </c>
      <c r="G1333" t="s">
        <v>97</v>
      </c>
      <c r="H1333" s="4">
        <v>650</v>
      </c>
      <c r="I1333" s="4">
        <v>1609</v>
      </c>
    </row>
    <row r="1334" spans="1:9" x14ac:dyDescent="0.25">
      <c r="A1334">
        <v>2022</v>
      </c>
      <c r="B1334">
        <v>7</v>
      </c>
      <c r="C1334" t="s">
        <v>37</v>
      </c>
      <c r="D1334">
        <v>4</v>
      </c>
      <c r="E1334" t="s">
        <v>10</v>
      </c>
      <c r="F1334">
        <v>22082011</v>
      </c>
      <c r="G1334" t="s">
        <v>97</v>
      </c>
      <c r="H1334" s="4">
        <v>957.6</v>
      </c>
      <c r="I1334" s="4">
        <v>6279.06</v>
      </c>
    </row>
    <row r="1335" spans="1:9" x14ac:dyDescent="0.25">
      <c r="A1335">
        <v>2022</v>
      </c>
      <c r="B1335">
        <v>7</v>
      </c>
      <c r="C1335" t="s">
        <v>15</v>
      </c>
      <c r="D1335">
        <v>4</v>
      </c>
      <c r="E1335" t="s">
        <v>10</v>
      </c>
      <c r="F1335">
        <v>22082011</v>
      </c>
      <c r="G1335" t="s">
        <v>97</v>
      </c>
      <c r="H1335" s="4">
        <v>4725</v>
      </c>
      <c r="I1335" s="4">
        <v>23190</v>
      </c>
    </row>
    <row r="1336" spans="1:9" x14ac:dyDescent="0.25">
      <c r="A1336">
        <v>2022</v>
      </c>
      <c r="B1336">
        <v>7</v>
      </c>
      <c r="C1336" t="s">
        <v>15</v>
      </c>
      <c r="D1336">
        <v>4</v>
      </c>
      <c r="E1336" t="s">
        <v>10</v>
      </c>
      <c r="F1336">
        <v>22082020</v>
      </c>
      <c r="G1336" t="s">
        <v>96</v>
      </c>
      <c r="H1336" s="4">
        <v>672</v>
      </c>
      <c r="I1336" s="4">
        <v>6064.8</v>
      </c>
    </row>
    <row r="1337" spans="1:9" x14ac:dyDescent="0.25">
      <c r="A1337">
        <v>2022</v>
      </c>
      <c r="B1337">
        <v>7</v>
      </c>
      <c r="C1337" t="s">
        <v>15</v>
      </c>
      <c r="D1337">
        <v>7</v>
      </c>
      <c r="E1337" t="s">
        <v>16</v>
      </c>
      <c r="F1337">
        <v>22082020</v>
      </c>
      <c r="G1337" t="s">
        <v>96</v>
      </c>
      <c r="H1337" s="4">
        <v>6350.4</v>
      </c>
      <c r="I1337" s="4">
        <v>58405.68</v>
      </c>
    </row>
    <row r="1338" spans="1:9" x14ac:dyDescent="0.25">
      <c r="A1338">
        <v>2022</v>
      </c>
      <c r="B1338">
        <v>7</v>
      </c>
      <c r="C1338" t="s">
        <v>26</v>
      </c>
      <c r="D1338">
        <v>13</v>
      </c>
      <c r="E1338" t="s">
        <v>13</v>
      </c>
      <c r="F1338">
        <v>22082020</v>
      </c>
      <c r="G1338" t="s">
        <v>96</v>
      </c>
      <c r="H1338" s="4">
        <v>461.2</v>
      </c>
      <c r="I1338" s="4">
        <v>5898.89</v>
      </c>
    </row>
    <row r="1339" spans="1:9" x14ac:dyDescent="0.25">
      <c r="A1339">
        <v>2022</v>
      </c>
      <c r="B1339">
        <v>7</v>
      </c>
      <c r="C1339" t="s">
        <v>38</v>
      </c>
      <c r="D1339">
        <v>4</v>
      </c>
      <c r="E1339" t="s">
        <v>10</v>
      </c>
      <c r="F1339">
        <v>22082011</v>
      </c>
      <c r="G1339" t="s">
        <v>97</v>
      </c>
      <c r="H1339" s="4">
        <v>2100</v>
      </c>
      <c r="I1339" s="4">
        <v>8000</v>
      </c>
    </row>
    <row r="1340" spans="1:9" x14ac:dyDescent="0.25">
      <c r="A1340">
        <v>2022</v>
      </c>
      <c r="B1340">
        <v>7</v>
      </c>
      <c r="C1340" t="s">
        <v>45</v>
      </c>
      <c r="D1340">
        <v>4</v>
      </c>
      <c r="E1340" t="s">
        <v>10</v>
      </c>
      <c r="F1340">
        <v>22082019</v>
      </c>
      <c r="G1340" t="s">
        <v>98</v>
      </c>
      <c r="H1340" s="4">
        <v>219</v>
      </c>
      <c r="I1340" s="4">
        <v>2729</v>
      </c>
    </row>
    <row r="1341" spans="1:9" x14ac:dyDescent="0.25">
      <c r="A1341">
        <v>2022</v>
      </c>
      <c r="B1341">
        <v>7</v>
      </c>
      <c r="C1341" t="s">
        <v>47</v>
      </c>
      <c r="D1341">
        <v>6</v>
      </c>
      <c r="E1341" t="s">
        <v>19</v>
      </c>
      <c r="F1341">
        <v>22082011</v>
      </c>
      <c r="G1341" t="s">
        <v>97</v>
      </c>
      <c r="H1341" s="4">
        <v>42</v>
      </c>
      <c r="I1341" s="4">
        <v>450</v>
      </c>
    </row>
    <row r="1342" spans="1:9" x14ac:dyDescent="0.25">
      <c r="A1342">
        <v>2022</v>
      </c>
      <c r="B1342">
        <v>7</v>
      </c>
      <c r="C1342" t="s">
        <v>18</v>
      </c>
      <c r="D1342">
        <v>7</v>
      </c>
      <c r="E1342" t="s">
        <v>16</v>
      </c>
      <c r="F1342">
        <v>22082020</v>
      </c>
      <c r="G1342" t="s">
        <v>96</v>
      </c>
      <c r="H1342" s="4">
        <v>4552.8</v>
      </c>
      <c r="I1342" s="4">
        <v>26817.56</v>
      </c>
    </row>
    <row r="1343" spans="1:9" x14ac:dyDescent="0.25">
      <c r="A1343">
        <v>2022</v>
      </c>
      <c r="B1343">
        <v>7</v>
      </c>
      <c r="C1343" t="s">
        <v>21</v>
      </c>
      <c r="D1343">
        <v>4</v>
      </c>
      <c r="E1343" t="s">
        <v>10</v>
      </c>
      <c r="F1343">
        <v>22082020</v>
      </c>
      <c r="G1343" t="s">
        <v>96</v>
      </c>
      <c r="H1343" s="4">
        <v>540</v>
      </c>
      <c r="I1343" s="4">
        <v>1659.87</v>
      </c>
    </row>
    <row r="1344" spans="1:9" x14ac:dyDescent="0.25">
      <c r="A1344">
        <v>2022</v>
      </c>
      <c r="B1344">
        <v>7</v>
      </c>
      <c r="C1344" t="s">
        <v>54</v>
      </c>
      <c r="D1344">
        <v>4</v>
      </c>
      <c r="E1344" t="s">
        <v>10</v>
      </c>
      <c r="F1344">
        <v>22082011</v>
      </c>
      <c r="G1344" t="s">
        <v>97</v>
      </c>
      <c r="H1344" s="4">
        <v>4557</v>
      </c>
      <c r="I1344" s="4">
        <v>26594.799999999999</v>
      </c>
    </row>
    <row r="1345" spans="1:9" x14ac:dyDescent="0.25">
      <c r="A1345">
        <v>2022</v>
      </c>
      <c r="B1345">
        <v>7</v>
      </c>
      <c r="C1345" t="s">
        <v>29</v>
      </c>
      <c r="D1345">
        <v>4</v>
      </c>
      <c r="E1345" t="s">
        <v>10</v>
      </c>
      <c r="F1345">
        <v>22082020</v>
      </c>
      <c r="G1345" t="s">
        <v>96</v>
      </c>
      <c r="H1345" s="4">
        <v>5940</v>
      </c>
      <c r="I1345" s="4">
        <v>35497.620000000003</v>
      </c>
    </row>
    <row r="1346" spans="1:9" x14ac:dyDescent="0.25">
      <c r="A1346">
        <v>2022</v>
      </c>
      <c r="B1346">
        <v>7</v>
      </c>
      <c r="C1346" t="s">
        <v>59</v>
      </c>
      <c r="D1346">
        <v>13</v>
      </c>
      <c r="E1346" t="s">
        <v>13</v>
      </c>
      <c r="F1346">
        <v>22082019</v>
      </c>
      <c r="G1346" t="s">
        <v>98</v>
      </c>
      <c r="H1346" s="4">
        <v>25000</v>
      </c>
      <c r="I1346" s="4">
        <v>74356.83</v>
      </c>
    </row>
    <row r="1347" spans="1:9" x14ac:dyDescent="0.25">
      <c r="A1347">
        <v>2022</v>
      </c>
      <c r="B1347">
        <v>7</v>
      </c>
      <c r="C1347" t="s">
        <v>30</v>
      </c>
      <c r="D1347">
        <v>6</v>
      </c>
      <c r="E1347" t="s">
        <v>19</v>
      </c>
      <c r="F1347">
        <v>22082011</v>
      </c>
      <c r="G1347" t="s">
        <v>97</v>
      </c>
      <c r="H1347" s="4">
        <v>1470</v>
      </c>
      <c r="I1347" s="4">
        <v>11602.48</v>
      </c>
    </row>
    <row r="1348" spans="1:9" x14ac:dyDescent="0.25">
      <c r="A1348">
        <v>2022</v>
      </c>
      <c r="B1348">
        <v>8</v>
      </c>
      <c r="C1348" t="s">
        <v>37</v>
      </c>
      <c r="D1348">
        <v>4</v>
      </c>
      <c r="E1348" t="s">
        <v>10</v>
      </c>
      <c r="F1348">
        <v>22082011</v>
      </c>
      <c r="G1348" t="s">
        <v>97</v>
      </c>
      <c r="H1348" s="4">
        <v>5250</v>
      </c>
      <c r="I1348" s="4">
        <v>28448.14</v>
      </c>
    </row>
    <row r="1349" spans="1:9" x14ac:dyDescent="0.25">
      <c r="A1349">
        <v>2022</v>
      </c>
      <c r="B1349">
        <v>8</v>
      </c>
      <c r="C1349" t="s">
        <v>15</v>
      </c>
      <c r="D1349">
        <v>4</v>
      </c>
      <c r="E1349" t="s">
        <v>10</v>
      </c>
      <c r="F1349">
        <v>22082011</v>
      </c>
      <c r="G1349" t="s">
        <v>97</v>
      </c>
      <c r="H1349" s="4">
        <v>630</v>
      </c>
      <c r="I1349" s="4">
        <v>3277.4</v>
      </c>
    </row>
    <row r="1350" spans="1:9" x14ac:dyDescent="0.25">
      <c r="A1350">
        <v>2022</v>
      </c>
      <c r="B1350">
        <v>8</v>
      </c>
      <c r="C1350" t="s">
        <v>15</v>
      </c>
      <c r="D1350">
        <v>7</v>
      </c>
      <c r="E1350" t="s">
        <v>16</v>
      </c>
      <c r="F1350">
        <v>22082020</v>
      </c>
      <c r="G1350" t="s">
        <v>96</v>
      </c>
      <c r="H1350" s="4">
        <v>5166</v>
      </c>
      <c r="I1350" s="4">
        <v>42027.21</v>
      </c>
    </row>
    <row r="1351" spans="1:9" x14ac:dyDescent="0.25">
      <c r="A1351">
        <v>2022</v>
      </c>
      <c r="B1351">
        <v>8</v>
      </c>
      <c r="C1351" t="s">
        <v>38</v>
      </c>
      <c r="D1351">
        <v>4</v>
      </c>
      <c r="E1351" t="s">
        <v>10</v>
      </c>
      <c r="F1351">
        <v>22082011</v>
      </c>
      <c r="G1351" t="s">
        <v>97</v>
      </c>
      <c r="H1351" s="4">
        <v>148.5</v>
      </c>
      <c r="I1351" s="4">
        <v>864.6</v>
      </c>
    </row>
    <row r="1352" spans="1:9" x14ac:dyDescent="0.25">
      <c r="A1352">
        <v>2022</v>
      </c>
      <c r="B1352">
        <v>8</v>
      </c>
      <c r="C1352" t="s">
        <v>62</v>
      </c>
      <c r="D1352">
        <v>5</v>
      </c>
      <c r="E1352" t="s">
        <v>71</v>
      </c>
      <c r="F1352">
        <v>22082019</v>
      </c>
      <c r="G1352" t="s">
        <v>98</v>
      </c>
      <c r="H1352" s="4">
        <v>53.1</v>
      </c>
      <c r="I1352" s="4">
        <v>192.16</v>
      </c>
    </row>
    <row r="1353" spans="1:9" x14ac:dyDescent="0.25">
      <c r="A1353">
        <v>2022</v>
      </c>
      <c r="B1353">
        <v>8</v>
      </c>
      <c r="C1353" t="s">
        <v>47</v>
      </c>
      <c r="D1353">
        <v>6</v>
      </c>
      <c r="E1353" t="s">
        <v>19</v>
      </c>
      <c r="F1353">
        <v>22082011</v>
      </c>
      <c r="G1353" t="s">
        <v>97</v>
      </c>
      <c r="H1353" s="4">
        <v>63</v>
      </c>
      <c r="I1353" s="4">
        <v>675</v>
      </c>
    </row>
    <row r="1354" spans="1:9" x14ac:dyDescent="0.25">
      <c r="A1354">
        <v>2022</v>
      </c>
      <c r="B1354">
        <v>8</v>
      </c>
      <c r="C1354" t="s">
        <v>18</v>
      </c>
      <c r="D1354">
        <v>7</v>
      </c>
      <c r="E1354" t="s">
        <v>16</v>
      </c>
      <c r="F1354">
        <v>22082020</v>
      </c>
      <c r="G1354" t="s">
        <v>96</v>
      </c>
      <c r="H1354" s="4">
        <v>19185.599999999999</v>
      </c>
      <c r="I1354" s="4">
        <v>108563.92</v>
      </c>
    </row>
    <row r="1355" spans="1:9" x14ac:dyDescent="0.25">
      <c r="A1355">
        <v>2022</v>
      </c>
      <c r="B1355">
        <v>8</v>
      </c>
      <c r="C1355" t="s">
        <v>21</v>
      </c>
      <c r="D1355">
        <v>4</v>
      </c>
      <c r="E1355" t="s">
        <v>10</v>
      </c>
      <c r="F1355">
        <v>22082011</v>
      </c>
      <c r="G1355" t="s">
        <v>97</v>
      </c>
      <c r="H1355" s="4">
        <v>12240</v>
      </c>
      <c r="I1355" s="4">
        <v>68184</v>
      </c>
    </row>
    <row r="1356" spans="1:9" x14ac:dyDescent="0.25">
      <c r="A1356">
        <v>2022</v>
      </c>
      <c r="B1356">
        <v>8</v>
      </c>
      <c r="C1356" t="s">
        <v>21</v>
      </c>
      <c r="D1356">
        <v>7</v>
      </c>
      <c r="E1356" t="s">
        <v>16</v>
      </c>
      <c r="F1356">
        <v>22082020</v>
      </c>
      <c r="G1356" t="s">
        <v>96</v>
      </c>
      <c r="H1356" s="4">
        <v>9562.5</v>
      </c>
      <c r="I1356" s="4">
        <v>50503.13</v>
      </c>
    </row>
    <row r="1357" spans="1:9" x14ac:dyDescent="0.25">
      <c r="A1357">
        <v>2022</v>
      </c>
      <c r="B1357">
        <v>8</v>
      </c>
      <c r="C1357" t="s">
        <v>21</v>
      </c>
      <c r="D1357">
        <v>13</v>
      </c>
      <c r="E1357" t="s">
        <v>13</v>
      </c>
      <c r="F1357">
        <v>22082019</v>
      </c>
      <c r="G1357" t="s">
        <v>98</v>
      </c>
      <c r="H1357" s="4">
        <v>5220</v>
      </c>
      <c r="I1357" s="4">
        <v>48120</v>
      </c>
    </row>
    <row r="1358" spans="1:9" x14ac:dyDescent="0.25">
      <c r="A1358">
        <v>2022</v>
      </c>
      <c r="B1358">
        <v>8</v>
      </c>
      <c r="C1358" t="s">
        <v>54</v>
      </c>
      <c r="D1358">
        <v>4</v>
      </c>
      <c r="E1358" t="s">
        <v>10</v>
      </c>
      <c r="F1358">
        <v>22082011</v>
      </c>
      <c r="G1358" t="s">
        <v>97</v>
      </c>
      <c r="H1358" s="4">
        <v>1320</v>
      </c>
      <c r="I1358" s="4">
        <v>8000</v>
      </c>
    </row>
    <row r="1359" spans="1:9" x14ac:dyDescent="0.25">
      <c r="A1359">
        <v>2022</v>
      </c>
      <c r="B1359">
        <v>8</v>
      </c>
      <c r="C1359" t="s">
        <v>68</v>
      </c>
      <c r="D1359">
        <v>6</v>
      </c>
      <c r="E1359" t="s">
        <v>19</v>
      </c>
      <c r="F1359">
        <v>22082011</v>
      </c>
      <c r="G1359" t="s">
        <v>97</v>
      </c>
      <c r="H1359" s="4">
        <v>126</v>
      </c>
      <c r="I1359" s="4">
        <v>1396.24</v>
      </c>
    </row>
    <row r="1360" spans="1:9" x14ac:dyDescent="0.25">
      <c r="A1360">
        <v>2022</v>
      </c>
      <c r="B1360">
        <v>8</v>
      </c>
      <c r="C1360" t="s">
        <v>22</v>
      </c>
      <c r="D1360">
        <v>4</v>
      </c>
      <c r="E1360" t="s">
        <v>10</v>
      </c>
      <c r="F1360">
        <v>22082011</v>
      </c>
      <c r="G1360" t="s">
        <v>97</v>
      </c>
      <c r="H1360" s="4">
        <v>1780.8</v>
      </c>
      <c r="I1360" s="4">
        <v>10933.45</v>
      </c>
    </row>
    <row r="1361" spans="1:9" x14ac:dyDescent="0.25">
      <c r="A1361">
        <v>2022</v>
      </c>
      <c r="B1361">
        <v>8</v>
      </c>
      <c r="C1361" t="s">
        <v>33</v>
      </c>
      <c r="D1361">
        <v>4</v>
      </c>
      <c r="E1361" t="s">
        <v>10</v>
      </c>
      <c r="F1361">
        <v>22082011</v>
      </c>
      <c r="G1361" t="s">
        <v>97</v>
      </c>
      <c r="H1361" s="4">
        <v>420</v>
      </c>
      <c r="I1361" s="4">
        <v>2100</v>
      </c>
    </row>
    <row r="1362" spans="1:9" x14ac:dyDescent="0.25">
      <c r="A1362">
        <v>2022</v>
      </c>
      <c r="B1362">
        <v>8</v>
      </c>
      <c r="C1362" t="s">
        <v>28</v>
      </c>
      <c r="D1362">
        <v>4</v>
      </c>
      <c r="E1362" t="s">
        <v>10</v>
      </c>
      <c r="F1362">
        <v>22082011</v>
      </c>
      <c r="G1362" t="s">
        <v>97</v>
      </c>
      <c r="H1362" s="4">
        <v>1320</v>
      </c>
      <c r="I1362" s="4">
        <v>7900</v>
      </c>
    </row>
    <row r="1363" spans="1:9" x14ac:dyDescent="0.25">
      <c r="A1363">
        <v>2022</v>
      </c>
      <c r="B1363">
        <v>8</v>
      </c>
      <c r="C1363" t="s">
        <v>34</v>
      </c>
      <c r="D1363">
        <v>4</v>
      </c>
      <c r="E1363" t="s">
        <v>10</v>
      </c>
      <c r="F1363">
        <v>22082011</v>
      </c>
      <c r="G1363" t="s">
        <v>97</v>
      </c>
      <c r="H1363" s="4">
        <v>2016</v>
      </c>
      <c r="I1363" s="4">
        <v>9900</v>
      </c>
    </row>
    <row r="1364" spans="1:9" x14ac:dyDescent="0.25">
      <c r="A1364">
        <v>2022</v>
      </c>
      <c r="B1364">
        <v>8</v>
      </c>
      <c r="C1364" t="s">
        <v>34</v>
      </c>
      <c r="D1364">
        <v>7</v>
      </c>
      <c r="E1364" t="s">
        <v>16</v>
      </c>
      <c r="F1364">
        <v>22082020</v>
      </c>
      <c r="G1364" t="s">
        <v>96</v>
      </c>
      <c r="H1364" s="4">
        <v>42</v>
      </c>
      <c r="I1364" s="4">
        <v>237.66</v>
      </c>
    </row>
    <row r="1365" spans="1:9" x14ac:dyDescent="0.25">
      <c r="A1365">
        <v>2022</v>
      </c>
      <c r="B1365">
        <v>8</v>
      </c>
      <c r="C1365" t="s">
        <v>59</v>
      </c>
      <c r="D1365">
        <v>13</v>
      </c>
      <c r="E1365" t="s">
        <v>13</v>
      </c>
      <c r="F1365">
        <v>22082019</v>
      </c>
      <c r="G1365" t="s">
        <v>98</v>
      </c>
      <c r="H1365" s="4">
        <v>50000</v>
      </c>
      <c r="I1365" s="4">
        <v>202376.55</v>
      </c>
    </row>
    <row r="1366" spans="1:9" x14ac:dyDescent="0.25">
      <c r="A1366">
        <v>2022</v>
      </c>
      <c r="B1366">
        <v>8</v>
      </c>
      <c r="C1366" t="s">
        <v>30</v>
      </c>
      <c r="D1366">
        <v>13</v>
      </c>
      <c r="E1366" t="s">
        <v>13</v>
      </c>
      <c r="F1366">
        <v>22082020</v>
      </c>
      <c r="G1366" t="s">
        <v>96</v>
      </c>
      <c r="H1366" s="4">
        <v>2.8</v>
      </c>
      <c r="I1366" s="4">
        <v>180</v>
      </c>
    </row>
    <row r="1367" spans="1:9" x14ac:dyDescent="0.25">
      <c r="A1367">
        <v>2022</v>
      </c>
      <c r="B1367">
        <v>8</v>
      </c>
      <c r="C1367" t="s">
        <v>44</v>
      </c>
      <c r="D1367">
        <v>13</v>
      </c>
      <c r="E1367" t="s">
        <v>13</v>
      </c>
      <c r="F1367">
        <v>22082011</v>
      </c>
      <c r="G1367" t="s">
        <v>97</v>
      </c>
      <c r="H1367" s="4">
        <v>432</v>
      </c>
      <c r="I1367" s="4">
        <v>1377.6</v>
      </c>
    </row>
    <row r="1368" spans="1:9" x14ac:dyDescent="0.25">
      <c r="A1368">
        <v>2022</v>
      </c>
      <c r="B1368">
        <v>8</v>
      </c>
      <c r="C1368" t="s">
        <v>44</v>
      </c>
      <c r="D1368">
        <v>13</v>
      </c>
      <c r="E1368" t="s">
        <v>13</v>
      </c>
      <c r="F1368">
        <v>22082019</v>
      </c>
      <c r="G1368" t="s">
        <v>98</v>
      </c>
      <c r="H1368" s="4">
        <v>525</v>
      </c>
      <c r="I1368" s="4">
        <v>1300</v>
      </c>
    </row>
    <row r="1369" spans="1:9" x14ac:dyDescent="0.25">
      <c r="A1369">
        <v>2022</v>
      </c>
      <c r="B1369">
        <v>8</v>
      </c>
      <c r="C1369" t="s">
        <v>44</v>
      </c>
      <c r="D1369">
        <v>13</v>
      </c>
      <c r="E1369" t="s">
        <v>13</v>
      </c>
      <c r="F1369">
        <v>22082020</v>
      </c>
      <c r="G1369" t="s">
        <v>96</v>
      </c>
      <c r="H1369" s="4">
        <v>873</v>
      </c>
      <c r="I1369" s="4">
        <v>6046.01</v>
      </c>
    </row>
    <row r="1370" spans="1:9" x14ac:dyDescent="0.25">
      <c r="A1370">
        <v>2022</v>
      </c>
      <c r="B1370">
        <v>9</v>
      </c>
      <c r="C1370" t="s">
        <v>9</v>
      </c>
      <c r="D1370">
        <v>4</v>
      </c>
      <c r="E1370" t="s">
        <v>10</v>
      </c>
      <c r="F1370">
        <v>22082011</v>
      </c>
      <c r="G1370" t="s">
        <v>97</v>
      </c>
      <c r="H1370" s="4">
        <v>23646</v>
      </c>
      <c r="I1370" s="4">
        <v>125684.5</v>
      </c>
    </row>
    <row r="1371" spans="1:9" x14ac:dyDescent="0.25">
      <c r="A1371">
        <v>2022</v>
      </c>
      <c r="B1371">
        <v>9</v>
      </c>
      <c r="C1371" t="s">
        <v>31</v>
      </c>
      <c r="D1371">
        <v>13</v>
      </c>
      <c r="E1371" t="s">
        <v>13</v>
      </c>
      <c r="F1371">
        <v>22082019</v>
      </c>
      <c r="G1371" t="s">
        <v>98</v>
      </c>
      <c r="H1371" s="4">
        <v>1883.6</v>
      </c>
      <c r="I1371" s="4">
        <v>11681</v>
      </c>
    </row>
    <row r="1372" spans="1:9" x14ac:dyDescent="0.25">
      <c r="A1372">
        <v>2022</v>
      </c>
      <c r="B1372">
        <v>9</v>
      </c>
      <c r="C1372" t="s">
        <v>32</v>
      </c>
      <c r="D1372">
        <v>4</v>
      </c>
      <c r="E1372" t="s">
        <v>10</v>
      </c>
      <c r="F1372">
        <v>22082011</v>
      </c>
      <c r="G1372" t="s">
        <v>97</v>
      </c>
      <c r="H1372" s="4">
        <v>426</v>
      </c>
      <c r="I1372" s="4">
        <v>2339.96</v>
      </c>
    </row>
    <row r="1373" spans="1:9" x14ac:dyDescent="0.25">
      <c r="A1373">
        <v>2022</v>
      </c>
      <c r="B1373">
        <v>9</v>
      </c>
      <c r="C1373" t="s">
        <v>18</v>
      </c>
      <c r="D1373">
        <v>7</v>
      </c>
      <c r="E1373" t="s">
        <v>16</v>
      </c>
      <c r="F1373">
        <v>22082020</v>
      </c>
      <c r="G1373" t="s">
        <v>96</v>
      </c>
      <c r="H1373" s="4">
        <v>14128.8</v>
      </c>
      <c r="I1373" s="4">
        <v>79030.289999999994</v>
      </c>
    </row>
    <row r="1374" spans="1:9" x14ac:dyDescent="0.25">
      <c r="A1374">
        <v>2022</v>
      </c>
      <c r="B1374">
        <v>9</v>
      </c>
      <c r="C1374" t="s">
        <v>21</v>
      </c>
      <c r="D1374">
        <v>4</v>
      </c>
      <c r="E1374" t="s">
        <v>10</v>
      </c>
      <c r="F1374">
        <v>22082011</v>
      </c>
      <c r="G1374" t="s">
        <v>97</v>
      </c>
      <c r="H1374" s="4">
        <v>11430</v>
      </c>
      <c r="I1374" s="4">
        <v>71071.199999999997</v>
      </c>
    </row>
    <row r="1375" spans="1:9" x14ac:dyDescent="0.25">
      <c r="A1375">
        <v>2022</v>
      </c>
      <c r="B1375">
        <v>9</v>
      </c>
      <c r="C1375" t="s">
        <v>21</v>
      </c>
      <c r="D1375">
        <v>4</v>
      </c>
      <c r="E1375" t="s">
        <v>10</v>
      </c>
      <c r="F1375">
        <v>22082020</v>
      </c>
      <c r="G1375" t="s">
        <v>96</v>
      </c>
      <c r="H1375" s="4">
        <v>1860</v>
      </c>
      <c r="I1375" s="4">
        <v>3231.36</v>
      </c>
    </row>
    <row r="1376" spans="1:9" x14ac:dyDescent="0.25">
      <c r="A1376">
        <v>2022</v>
      </c>
      <c r="B1376">
        <v>9</v>
      </c>
      <c r="C1376" t="s">
        <v>54</v>
      </c>
      <c r="D1376">
        <v>4</v>
      </c>
      <c r="E1376" t="s">
        <v>10</v>
      </c>
      <c r="F1376">
        <v>22082011</v>
      </c>
      <c r="G1376" t="s">
        <v>97</v>
      </c>
      <c r="H1376" s="4">
        <v>3150</v>
      </c>
      <c r="I1376" s="4">
        <v>53309.01</v>
      </c>
    </row>
    <row r="1377" spans="1:9" x14ac:dyDescent="0.25">
      <c r="A1377">
        <v>2022</v>
      </c>
      <c r="B1377">
        <v>9</v>
      </c>
      <c r="C1377" t="s">
        <v>48</v>
      </c>
      <c r="D1377">
        <v>4</v>
      </c>
      <c r="E1377" t="s">
        <v>10</v>
      </c>
      <c r="F1377">
        <v>22082011</v>
      </c>
      <c r="G1377" t="s">
        <v>97</v>
      </c>
      <c r="H1377" s="4">
        <v>675</v>
      </c>
      <c r="I1377" s="4">
        <v>6072</v>
      </c>
    </row>
    <row r="1378" spans="1:9" x14ac:dyDescent="0.25">
      <c r="A1378">
        <v>2022</v>
      </c>
      <c r="B1378">
        <v>9</v>
      </c>
      <c r="C1378" t="s">
        <v>29</v>
      </c>
      <c r="D1378">
        <v>7</v>
      </c>
      <c r="E1378" t="s">
        <v>16</v>
      </c>
      <c r="F1378">
        <v>22082011</v>
      </c>
      <c r="G1378" t="s">
        <v>97</v>
      </c>
      <c r="H1378" s="4">
        <v>1358</v>
      </c>
      <c r="I1378" s="4">
        <v>19751.189999999999</v>
      </c>
    </row>
    <row r="1379" spans="1:9" x14ac:dyDescent="0.25">
      <c r="A1379">
        <v>2022</v>
      </c>
      <c r="B1379">
        <v>9</v>
      </c>
      <c r="C1379" t="s">
        <v>59</v>
      </c>
      <c r="D1379">
        <v>13</v>
      </c>
      <c r="E1379" t="s">
        <v>13</v>
      </c>
      <c r="F1379">
        <v>22082019</v>
      </c>
      <c r="G1379" t="s">
        <v>98</v>
      </c>
      <c r="H1379" s="4">
        <v>25000</v>
      </c>
      <c r="I1379" s="4">
        <v>100760.31</v>
      </c>
    </row>
    <row r="1380" spans="1:9" x14ac:dyDescent="0.25">
      <c r="A1380">
        <v>2022</v>
      </c>
      <c r="B1380">
        <v>9</v>
      </c>
      <c r="C1380" t="s">
        <v>61</v>
      </c>
      <c r="D1380">
        <v>13</v>
      </c>
      <c r="E1380" t="s">
        <v>13</v>
      </c>
      <c r="F1380">
        <v>22082019</v>
      </c>
      <c r="G1380" t="s">
        <v>98</v>
      </c>
      <c r="H1380" s="4">
        <v>3597.2</v>
      </c>
      <c r="I1380" s="4">
        <v>54820</v>
      </c>
    </row>
    <row r="1381" spans="1:9" x14ac:dyDescent="0.25">
      <c r="A1381">
        <v>2022</v>
      </c>
      <c r="B1381">
        <v>9</v>
      </c>
      <c r="C1381" t="s">
        <v>44</v>
      </c>
      <c r="D1381">
        <v>4</v>
      </c>
      <c r="E1381" t="s">
        <v>10</v>
      </c>
      <c r="F1381">
        <v>22082011</v>
      </c>
      <c r="G1381" t="s">
        <v>97</v>
      </c>
      <c r="H1381" s="4">
        <v>3000</v>
      </c>
      <c r="I1381" s="4">
        <v>14120</v>
      </c>
    </row>
    <row r="1382" spans="1:9" x14ac:dyDescent="0.25">
      <c r="A1382">
        <v>2022</v>
      </c>
      <c r="B1382">
        <v>10</v>
      </c>
      <c r="C1382" t="s">
        <v>9</v>
      </c>
      <c r="D1382">
        <v>13</v>
      </c>
      <c r="E1382" t="s">
        <v>13</v>
      </c>
      <c r="F1382">
        <v>22082019</v>
      </c>
      <c r="G1382" t="s">
        <v>98</v>
      </c>
      <c r="H1382" s="4">
        <v>10584</v>
      </c>
      <c r="I1382" s="4">
        <v>46612.15</v>
      </c>
    </row>
    <row r="1383" spans="1:9" x14ac:dyDescent="0.25">
      <c r="A1383">
        <v>2022</v>
      </c>
      <c r="B1383">
        <v>10</v>
      </c>
      <c r="C1383" t="s">
        <v>31</v>
      </c>
      <c r="D1383">
        <v>4</v>
      </c>
      <c r="E1383" t="s">
        <v>10</v>
      </c>
      <c r="F1383">
        <v>22082011</v>
      </c>
      <c r="G1383" t="s">
        <v>97</v>
      </c>
      <c r="H1383" s="4">
        <v>693</v>
      </c>
      <c r="I1383" s="4">
        <v>3646.5</v>
      </c>
    </row>
    <row r="1384" spans="1:9" x14ac:dyDescent="0.25">
      <c r="A1384">
        <v>2022</v>
      </c>
      <c r="B1384">
        <v>10</v>
      </c>
      <c r="C1384" t="s">
        <v>25</v>
      </c>
      <c r="D1384">
        <v>4</v>
      </c>
      <c r="E1384" t="s">
        <v>10</v>
      </c>
      <c r="F1384">
        <v>22082011</v>
      </c>
      <c r="G1384" t="s">
        <v>97</v>
      </c>
      <c r="H1384" s="4">
        <v>9600</v>
      </c>
      <c r="I1384" s="4">
        <v>52000</v>
      </c>
    </row>
    <row r="1385" spans="1:9" x14ac:dyDescent="0.25">
      <c r="A1385">
        <v>2022</v>
      </c>
      <c r="B1385">
        <v>10</v>
      </c>
      <c r="C1385" t="s">
        <v>15</v>
      </c>
      <c r="D1385">
        <v>4</v>
      </c>
      <c r="E1385" t="s">
        <v>10</v>
      </c>
      <c r="F1385">
        <v>22082011</v>
      </c>
      <c r="G1385" t="s">
        <v>97</v>
      </c>
      <c r="H1385" s="4">
        <v>990</v>
      </c>
      <c r="I1385" s="4">
        <v>7084</v>
      </c>
    </row>
    <row r="1386" spans="1:9" x14ac:dyDescent="0.25">
      <c r="A1386">
        <v>2022</v>
      </c>
      <c r="B1386">
        <v>10</v>
      </c>
      <c r="C1386" t="s">
        <v>15</v>
      </c>
      <c r="D1386">
        <v>7</v>
      </c>
      <c r="E1386" t="s">
        <v>16</v>
      </c>
      <c r="F1386">
        <v>22082020</v>
      </c>
      <c r="G1386" t="s">
        <v>96</v>
      </c>
      <c r="H1386" s="4">
        <v>2419.1999999999998</v>
      </c>
      <c r="I1386" s="4">
        <v>21356.83</v>
      </c>
    </row>
    <row r="1387" spans="1:9" x14ac:dyDescent="0.25">
      <c r="A1387">
        <v>2022</v>
      </c>
      <c r="B1387">
        <v>10</v>
      </c>
      <c r="C1387" t="s">
        <v>82</v>
      </c>
      <c r="D1387">
        <v>6</v>
      </c>
      <c r="E1387" t="s">
        <v>19</v>
      </c>
      <c r="F1387">
        <v>22082011</v>
      </c>
      <c r="G1387" t="s">
        <v>97</v>
      </c>
      <c r="H1387" s="4">
        <v>42</v>
      </c>
      <c r="I1387" s="4">
        <v>469.98</v>
      </c>
    </row>
    <row r="1388" spans="1:9" x14ac:dyDescent="0.25">
      <c r="A1388">
        <v>2022</v>
      </c>
      <c r="B1388">
        <v>10</v>
      </c>
      <c r="C1388" t="s">
        <v>38</v>
      </c>
      <c r="D1388">
        <v>6</v>
      </c>
      <c r="E1388" t="s">
        <v>19</v>
      </c>
      <c r="F1388">
        <v>22082011</v>
      </c>
      <c r="G1388" t="s">
        <v>97</v>
      </c>
      <c r="H1388" s="4">
        <v>42</v>
      </c>
      <c r="I1388" s="4">
        <v>1099.8</v>
      </c>
    </row>
    <row r="1389" spans="1:9" x14ac:dyDescent="0.25">
      <c r="A1389">
        <v>2022</v>
      </c>
      <c r="B1389">
        <v>10</v>
      </c>
      <c r="C1389" t="s">
        <v>46</v>
      </c>
      <c r="D1389">
        <v>7</v>
      </c>
      <c r="E1389" t="s">
        <v>16</v>
      </c>
      <c r="F1389">
        <v>22082020</v>
      </c>
      <c r="G1389" t="s">
        <v>96</v>
      </c>
      <c r="H1389" s="4">
        <v>420</v>
      </c>
      <c r="I1389" s="4">
        <v>2287.77</v>
      </c>
    </row>
    <row r="1390" spans="1:9" x14ac:dyDescent="0.25">
      <c r="A1390">
        <v>2022</v>
      </c>
      <c r="B1390">
        <v>10</v>
      </c>
      <c r="C1390" t="s">
        <v>47</v>
      </c>
      <c r="D1390">
        <v>6</v>
      </c>
      <c r="E1390" t="s">
        <v>19</v>
      </c>
      <c r="F1390">
        <v>22082011</v>
      </c>
      <c r="G1390" t="s">
        <v>97</v>
      </c>
      <c r="H1390" s="4">
        <v>210</v>
      </c>
      <c r="I1390" s="4">
        <v>2350</v>
      </c>
    </row>
    <row r="1391" spans="1:9" x14ac:dyDescent="0.25">
      <c r="A1391">
        <v>2022</v>
      </c>
      <c r="B1391">
        <v>10</v>
      </c>
      <c r="C1391" t="s">
        <v>88</v>
      </c>
      <c r="D1391">
        <v>7</v>
      </c>
      <c r="E1391" t="s">
        <v>16</v>
      </c>
      <c r="F1391">
        <v>22082020</v>
      </c>
      <c r="G1391" t="s">
        <v>96</v>
      </c>
      <c r="H1391" s="4">
        <v>135</v>
      </c>
      <c r="I1391" s="4">
        <v>1125</v>
      </c>
    </row>
    <row r="1392" spans="1:9" x14ac:dyDescent="0.25">
      <c r="A1392">
        <v>2022</v>
      </c>
      <c r="B1392">
        <v>10</v>
      </c>
      <c r="C1392" t="s">
        <v>70</v>
      </c>
      <c r="D1392">
        <v>4</v>
      </c>
      <c r="E1392" t="s">
        <v>10</v>
      </c>
      <c r="F1392">
        <v>22082019</v>
      </c>
      <c r="G1392" t="s">
        <v>98</v>
      </c>
      <c r="H1392" s="4">
        <v>420</v>
      </c>
      <c r="I1392" s="4">
        <v>3300</v>
      </c>
    </row>
    <row r="1393" spans="1:9" x14ac:dyDescent="0.25">
      <c r="A1393">
        <v>2022</v>
      </c>
      <c r="B1393">
        <v>10</v>
      </c>
      <c r="C1393" t="s">
        <v>99</v>
      </c>
      <c r="D1393">
        <v>4</v>
      </c>
      <c r="E1393" t="s">
        <v>10</v>
      </c>
      <c r="F1393">
        <v>22082019</v>
      </c>
      <c r="G1393" t="s">
        <v>98</v>
      </c>
      <c r="H1393" s="4">
        <v>42</v>
      </c>
      <c r="I1393" s="4">
        <v>798</v>
      </c>
    </row>
    <row r="1394" spans="1:9" x14ac:dyDescent="0.25">
      <c r="A1394">
        <v>2022</v>
      </c>
      <c r="B1394">
        <v>10</v>
      </c>
      <c r="C1394" t="s">
        <v>33</v>
      </c>
      <c r="D1394">
        <v>4</v>
      </c>
      <c r="E1394" t="s">
        <v>10</v>
      </c>
      <c r="F1394">
        <v>22082011</v>
      </c>
      <c r="G1394" t="s">
        <v>97</v>
      </c>
      <c r="H1394" s="4">
        <v>462</v>
      </c>
      <c r="I1394" s="4">
        <v>2310</v>
      </c>
    </row>
    <row r="1395" spans="1:9" x14ac:dyDescent="0.25">
      <c r="A1395">
        <v>2022</v>
      </c>
      <c r="B1395">
        <v>10</v>
      </c>
      <c r="C1395" t="s">
        <v>33</v>
      </c>
      <c r="D1395">
        <v>13</v>
      </c>
      <c r="E1395" t="s">
        <v>13</v>
      </c>
      <c r="F1395">
        <v>22082019</v>
      </c>
      <c r="G1395" t="s">
        <v>98</v>
      </c>
      <c r="H1395" s="4">
        <v>2457</v>
      </c>
      <c r="I1395" s="4">
        <v>12577.5</v>
      </c>
    </row>
    <row r="1396" spans="1:9" x14ac:dyDescent="0.25">
      <c r="A1396">
        <v>2022</v>
      </c>
      <c r="B1396">
        <v>10</v>
      </c>
      <c r="C1396" t="s">
        <v>59</v>
      </c>
      <c r="D1396">
        <v>13</v>
      </c>
      <c r="E1396" t="s">
        <v>13</v>
      </c>
      <c r="F1396">
        <v>22082019</v>
      </c>
      <c r="G1396" t="s">
        <v>98</v>
      </c>
      <c r="H1396" s="4">
        <v>25000</v>
      </c>
      <c r="I1396" s="4">
        <v>97264.99</v>
      </c>
    </row>
    <row r="1397" spans="1:9" x14ac:dyDescent="0.25">
      <c r="A1397">
        <v>2022</v>
      </c>
      <c r="B1397">
        <v>11</v>
      </c>
      <c r="C1397" t="s">
        <v>9</v>
      </c>
      <c r="D1397">
        <v>4</v>
      </c>
      <c r="E1397" t="s">
        <v>10</v>
      </c>
      <c r="F1397">
        <v>22082011</v>
      </c>
      <c r="G1397" t="s">
        <v>97</v>
      </c>
      <c r="H1397" s="4">
        <v>31194</v>
      </c>
      <c r="I1397" s="4">
        <v>171798</v>
      </c>
    </row>
    <row r="1398" spans="1:9" x14ac:dyDescent="0.25">
      <c r="A1398">
        <v>2022</v>
      </c>
      <c r="B1398">
        <v>11</v>
      </c>
      <c r="C1398" t="s">
        <v>9</v>
      </c>
      <c r="D1398">
        <v>4</v>
      </c>
      <c r="E1398" t="s">
        <v>10</v>
      </c>
      <c r="F1398">
        <v>22082020</v>
      </c>
      <c r="G1398" t="s">
        <v>96</v>
      </c>
      <c r="H1398" s="4">
        <v>2872.8</v>
      </c>
      <c r="I1398" s="4">
        <v>23940</v>
      </c>
    </row>
    <row r="1399" spans="1:9" x14ac:dyDescent="0.25">
      <c r="A1399">
        <v>2022</v>
      </c>
      <c r="B1399">
        <v>11</v>
      </c>
      <c r="C1399" t="s">
        <v>12</v>
      </c>
      <c r="D1399">
        <v>13</v>
      </c>
      <c r="E1399" t="s">
        <v>13</v>
      </c>
      <c r="F1399">
        <v>22082019</v>
      </c>
      <c r="G1399" t="s">
        <v>98</v>
      </c>
      <c r="H1399" s="4">
        <v>11232</v>
      </c>
      <c r="I1399" s="4">
        <v>62899.199999999997</v>
      </c>
    </row>
    <row r="1400" spans="1:9" x14ac:dyDescent="0.25">
      <c r="A1400">
        <v>2022</v>
      </c>
      <c r="B1400">
        <v>11</v>
      </c>
      <c r="C1400" t="s">
        <v>31</v>
      </c>
      <c r="D1400">
        <v>4</v>
      </c>
      <c r="E1400" t="s">
        <v>10</v>
      </c>
      <c r="F1400">
        <v>22082020</v>
      </c>
      <c r="G1400" t="s">
        <v>96</v>
      </c>
      <c r="H1400" s="4">
        <v>5130</v>
      </c>
      <c r="I1400" s="4">
        <v>34200</v>
      </c>
    </row>
    <row r="1401" spans="1:9" x14ac:dyDescent="0.25">
      <c r="A1401">
        <v>2022</v>
      </c>
      <c r="B1401">
        <v>11</v>
      </c>
      <c r="C1401" t="s">
        <v>15</v>
      </c>
      <c r="D1401">
        <v>7</v>
      </c>
      <c r="E1401" t="s">
        <v>16</v>
      </c>
      <c r="F1401">
        <v>22082020</v>
      </c>
      <c r="G1401" t="s">
        <v>96</v>
      </c>
      <c r="H1401" s="4">
        <v>3099.6</v>
      </c>
      <c r="I1401" s="4">
        <v>21270.27</v>
      </c>
    </row>
    <row r="1402" spans="1:9" x14ac:dyDescent="0.25">
      <c r="A1402">
        <v>2022</v>
      </c>
      <c r="B1402">
        <v>11</v>
      </c>
      <c r="C1402" t="s">
        <v>26</v>
      </c>
      <c r="D1402">
        <v>4</v>
      </c>
      <c r="E1402" t="s">
        <v>10</v>
      </c>
      <c r="F1402">
        <v>22082011</v>
      </c>
      <c r="G1402" t="s">
        <v>97</v>
      </c>
      <c r="H1402" s="4">
        <v>3600</v>
      </c>
      <c r="I1402" s="4">
        <v>21600</v>
      </c>
    </row>
    <row r="1403" spans="1:9" x14ac:dyDescent="0.25">
      <c r="A1403">
        <v>2022</v>
      </c>
      <c r="B1403">
        <v>11</v>
      </c>
      <c r="C1403" t="s">
        <v>62</v>
      </c>
      <c r="D1403">
        <v>7</v>
      </c>
      <c r="E1403" t="s">
        <v>16</v>
      </c>
      <c r="F1403">
        <v>22082020</v>
      </c>
      <c r="G1403" t="s">
        <v>96</v>
      </c>
      <c r="H1403" s="4">
        <v>21</v>
      </c>
      <c r="I1403" s="4">
        <v>286.83</v>
      </c>
    </row>
    <row r="1404" spans="1:9" x14ac:dyDescent="0.25">
      <c r="A1404">
        <v>2022</v>
      </c>
      <c r="B1404">
        <v>11</v>
      </c>
      <c r="C1404" t="s">
        <v>18</v>
      </c>
      <c r="D1404">
        <v>7</v>
      </c>
      <c r="E1404" t="s">
        <v>16</v>
      </c>
      <c r="F1404">
        <v>22082020</v>
      </c>
      <c r="G1404" t="s">
        <v>96</v>
      </c>
      <c r="H1404" s="4">
        <v>10089</v>
      </c>
      <c r="I1404" s="4">
        <v>56839.19</v>
      </c>
    </row>
    <row r="1405" spans="1:9" x14ac:dyDescent="0.25">
      <c r="A1405">
        <v>2022</v>
      </c>
      <c r="B1405">
        <v>11</v>
      </c>
      <c r="C1405" t="s">
        <v>21</v>
      </c>
      <c r="D1405">
        <v>4</v>
      </c>
      <c r="E1405" t="s">
        <v>10</v>
      </c>
      <c r="F1405">
        <v>22082011</v>
      </c>
      <c r="G1405" t="s">
        <v>97</v>
      </c>
      <c r="H1405" s="4">
        <v>36864</v>
      </c>
      <c r="I1405" s="4">
        <v>204158.4</v>
      </c>
    </row>
    <row r="1406" spans="1:9" x14ac:dyDescent="0.25">
      <c r="A1406">
        <v>2022</v>
      </c>
      <c r="B1406">
        <v>11</v>
      </c>
      <c r="C1406" t="s">
        <v>21</v>
      </c>
      <c r="D1406">
        <v>6</v>
      </c>
      <c r="E1406" t="s">
        <v>19</v>
      </c>
      <c r="F1406">
        <v>22082011</v>
      </c>
      <c r="G1406" t="s">
        <v>97</v>
      </c>
      <c r="H1406" s="4">
        <v>1260</v>
      </c>
      <c r="I1406" s="4">
        <v>14400</v>
      </c>
    </row>
    <row r="1407" spans="1:9" x14ac:dyDescent="0.25">
      <c r="A1407">
        <v>2022</v>
      </c>
      <c r="B1407">
        <v>11</v>
      </c>
      <c r="C1407" t="s">
        <v>22</v>
      </c>
      <c r="D1407">
        <v>13</v>
      </c>
      <c r="E1407" t="s">
        <v>13</v>
      </c>
      <c r="F1407">
        <v>22082019</v>
      </c>
      <c r="G1407" t="s">
        <v>98</v>
      </c>
      <c r="H1407" s="4">
        <v>10231.200000000001</v>
      </c>
      <c r="I1407" s="4">
        <v>346857</v>
      </c>
    </row>
    <row r="1408" spans="1:9" x14ac:dyDescent="0.25">
      <c r="A1408">
        <v>2022</v>
      </c>
      <c r="B1408">
        <v>11</v>
      </c>
      <c r="C1408" t="s">
        <v>51</v>
      </c>
      <c r="D1408">
        <v>4</v>
      </c>
      <c r="E1408" t="s">
        <v>10</v>
      </c>
      <c r="F1408">
        <v>22082011</v>
      </c>
      <c r="G1408" t="s">
        <v>97</v>
      </c>
      <c r="H1408" s="4">
        <v>505.2</v>
      </c>
      <c r="I1408" s="4">
        <v>3870</v>
      </c>
    </row>
    <row r="1409" spans="1:9" x14ac:dyDescent="0.25">
      <c r="A1409">
        <v>2022</v>
      </c>
      <c r="B1409">
        <v>11</v>
      </c>
      <c r="C1409" t="s">
        <v>48</v>
      </c>
      <c r="D1409">
        <v>4</v>
      </c>
      <c r="E1409" t="s">
        <v>10</v>
      </c>
      <c r="F1409">
        <v>22082011</v>
      </c>
      <c r="G1409" t="s">
        <v>97</v>
      </c>
      <c r="H1409" s="4">
        <v>420</v>
      </c>
      <c r="I1409" s="4">
        <v>2861</v>
      </c>
    </row>
    <row r="1410" spans="1:9" x14ac:dyDescent="0.25">
      <c r="A1410">
        <v>2022</v>
      </c>
      <c r="B1410">
        <v>11</v>
      </c>
      <c r="C1410" t="s">
        <v>52</v>
      </c>
      <c r="D1410">
        <v>4</v>
      </c>
      <c r="E1410" t="s">
        <v>10</v>
      </c>
      <c r="F1410">
        <v>22082011</v>
      </c>
      <c r="G1410" t="s">
        <v>97</v>
      </c>
      <c r="H1410" s="4">
        <v>252</v>
      </c>
      <c r="I1410" s="4">
        <v>3060</v>
      </c>
    </row>
    <row r="1411" spans="1:9" x14ac:dyDescent="0.25">
      <c r="A1411">
        <v>2022</v>
      </c>
      <c r="B1411">
        <v>11</v>
      </c>
      <c r="C1411" t="s">
        <v>33</v>
      </c>
      <c r="D1411">
        <v>7</v>
      </c>
      <c r="E1411" t="s">
        <v>16</v>
      </c>
      <c r="F1411">
        <v>22082020</v>
      </c>
      <c r="G1411" t="s">
        <v>96</v>
      </c>
      <c r="H1411" s="4">
        <v>252</v>
      </c>
      <c r="I1411" s="4">
        <v>1419.8</v>
      </c>
    </row>
    <row r="1412" spans="1:9" x14ac:dyDescent="0.25">
      <c r="A1412">
        <v>2022</v>
      </c>
      <c r="B1412">
        <v>11</v>
      </c>
      <c r="C1412" t="s">
        <v>34</v>
      </c>
      <c r="D1412">
        <v>4</v>
      </c>
      <c r="E1412" t="s">
        <v>10</v>
      </c>
      <c r="F1412">
        <v>22082011</v>
      </c>
      <c r="G1412" t="s">
        <v>97</v>
      </c>
      <c r="H1412" s="4">
        <v>4740</v>
      </c>
      <c r="I1412" s="4">
        <v>27240</v>
      </c>
    </row>
    <row r="1413" spans="1:9" x14ac:dyDescent="0.25">
      <c r="A1413">
        <v>2022</v>
      </c>
      <c r="B1413">
        <v>11</v>
      </c>
      <c r="C1413" t="s">
        <v>41</v>
      </c>
      <c r="D1413">
        <v>4</v>
      </c>
      <c r="E1413" t="s">
        <v>10</v>
      </c>
      <c r="F1413">
        <v>22082011</v>
      </c>
      <c r="G1413" t="s">
        <v>97</v>
      </c>
      <c r="H1413" s="4">
        <v>675</v>
      </c>
      <c r="I1413" s="4">
        <v>3984</v>
      </c>
    </row>
    <row r="1414" spans="1:9" x14ac:dyDescent="0.25">
      <c r="A1414">
        <v>2022</v>
      </c>
      <c r="B1414">
        <v>11</v>
      </c>
      <c r="C1414" t="s">
        <v>29</v>
      </c>
      <c r="D1414">
        <v>4</v>
      </c>
      <c r="E1414" t="s">
        <v>10</v>
      </c>
      <c r="F1414">
        <v>22082011</v>
      </c>
      <c r="G1414" t="s">
        <v>97</v>
      </c>
      <c r="H1414" s="4">
        <v>630</v>
      </c>
      <c r="I1414" s="4">
        <v>10875.04</v>
      </c>
    </row>
    <row r="1415" spans="1:9" x14ac:dyDescent="0.25">
      <c r="A1415">
        <v>2022</v>
      </c>
      <c r="B1415">
        <v>11</v>
      </c>
      <c r="C1415" t="s">
        <v>61</v>
      </c>
      <c r="D1415">
        <v>4</v>
      </c>
      <c r="E1415" t="s">
        <v>10</v>
      </c>
      <c r="F1415">
        <v>22082011</v>
      </c>
      <c r="G1415" t="s">
        <v>97</v>
      </c>
      <c r="H1415" s="4">
        <v>990</v>
      </c>
      <c r="I1415" s="4">
        <v>5280</v>
      </c>
    </row>
    <row r="1416" spans="1:9" x14ac:dyDescent="0.25">
      <c r="A1416">
        <v>2022</v>
      </c>
      <c r="B1416">
        <v>12</v>
      </c>
      <c r="C1416" t="s">
        <v>12</v>
      </c>
      <c r="D1416">
        <v>6</v>
      </c>
      <c r="E1416" t="s">
        <v>19</v>
      </c>
      <c r="F1416">
        <v>22082020</v>
      </c>
      <c r="G1416" t="s">
        <v>96</v>
      </c>
      <c r="H1416" s="4">
        <v>94140</v>
      </c>
      <c r="I1416" s="4">
        <v>89940</v>
      </c>
    </row>
    <row r="1417" spans="1:9" x14ac:dyDescent="0.25">
      <c r="A1417">
        <v>2022</v>
      </c>
      <c r="B1417">
        <v>12</v>
      </c>
      <c r="C1417" t="s">
        <v>15</v>
      </c>
      <c r="D1417">
        <v>4</v>
      </c>
      <c r="E1417" t="s">
        <v>10</v>
      </c>
      <c r="F1417">
        <v>22082011</v>
      </c>
      <c r="G1417" t="s">
        <v>97</v>
      </c>
      <c r="H1417" s="4">
        <v>10221</v>
      </c>
      <c r="I1417" s="4">
        <v>48146.8</v>
      </c>
    </row>
    <row r="1418" spans="1:9" x14ac:dyDescent="0.25">
      <c r="A1418">
        <v>2022</v>
      </c>
      <c r="B1418">
        <v>12</v>
      </c>
      <c r="C1418" t="s">
        <v>15</v>
      </c>
      <c r="D1418">
        <v>7</v>
      </c>
      <c r="E1418" t="s">
        <v>16</v>
      </c>
      <c r="F1418">
        <v>22082020</v>
      </c>
      <c r="G1418" t="s">
        <v>96</v>
      </c>
      <c r="H1418" s="4">
        <v>4846.8</v>
      </c>
      <c r="I1418" s="4">
        <v>37707.71</v>
      </c>
    </row>
    <row r="1419" spans="1:9" x14ac:dyDescent="0.25">
      <c r="A1419">
        <v>2022</v>
      </c>
      <c r="B1419">
        <v>12</v>
      </c>
      <c r="C1419" t="s">
        <v>26</v>
      </c>
      <c r="D1419">
        <v>4</v>
      </c>
      <c r="E1419" t="s">
        <v>10</v>
      </c>
      <c r="F1419">
        <v>22082011</v>
      </c>
      <c r="G1419" t="s">
        <v>97</v>
      </c>
      <c r="H1419" s="4">
        <v>5400</v>
      </c>
      <c r="I1419" s="4">
        <v>30300</v>
      </c>
    </row>
    <row r="1420" spans="1:9" x14ac:dyDescent="0.25">
      <c r="A1420">
        <v>2022</v>
      </c>
      <c r="B1420">
        <v>12</v>
      </c>
      <c r="C1420" t="s">
        <v>21</v>
      </c>
      <c r="D1420">
        <v>4</v>
      </c>
      <c r="E1420" t="s">
        <v>10</v>
      </c>
      <c r="F1420">
        <v>22082011</v>
      </c>
      <c r="G1420" t="s">
        <v>97</v>
      </c>
      <c r="H1420" s="4">
        <v>12240</v>
      </c>
      <c r="I1420" s="4">
        <v>68184</v>
      </c>
    </row>
    <row r="1421" spans="1:9" x14ac:dyDescent="0.25">
      <c r="A1421">
        <v>2022</v>
      </c>
      <c r="B1421">
        <v>12</v>
      </c>
      <c r="C1421" t="s">
        <v>54</v>
      </c>
      <c r="D1421">
        <v>4</v>
      </c>
      <c r="E1421" t="s">
        <v>10</v>
      </c>
      <c r="F1421">
        <v>22082011</v>
      </c>
      <c r="G1421" t="s">
        <v>97</v>
      </c>
      <c r="H1421" s="4">
        <v>6300</v>
      </c>
      <c r="I1421" s="4">
        <v>110667.22</v>
      </c>
    </row>
    <row r="1422" spans="1:9" x14ac:dyDescent="0.25">
      <c r="A1422">
        <v>2022</v>
      </c>
      <c r="B1422">
        <v>12</v>
      </c>
      <c r="C1422" t="s">
        <v>54</v>
      </c>
      <c r="D1422">
        <v>13</v>
      </c>
      <c r="E1422" t="s">
        <v>13</v>
      </c>
      <c r="F1422">
        <v>22082019</v>
      </c>
      <c r="G1422" t="s">
        <v>98</v>
      </c>
      <c r="H1422" s="4">
        <v>504</v>
      </c>
      <c r="I1422" s="4">
        <v>4080</v>
      </c>
    </row>
    <row r="1423" spans="1:9" x14ac:dyDescent="0.25">
      <c r="A1423">
        <v>2022</v>
      </c>
      <c r="B1423">
        <v>12</v>
      </c>
      <c r="C1423" t="s">
        <v>100</v>
      </c>
      <c r="D1423">
        <v>7</v>
      </c>
      <c r="E1423" t="s">
        <v>16</v>
      </c>
      <c r="F1423">
        <v>22082020</v>
      </c>
      <c r="G1423" t="s">
        <v>96</v>
      </c>
      <c r="H1423" s="4">
        <v>21</v>
      </c>
      <c r="I1423" s="4">
        <v>121.93</v>
      </c>
    </row>
    <row r="1424" spans="1:9" x14ac:dyDescent="0.25">
      <c r="A1424">
        <v>2022</v>
      </c>
      <c r="B1424">
        <v>12</v>
      </c>
      <c r="C1424" t="s">
        <v>70</v>
      </c>
      <c r="D1424">
        <v>6</v>
      </c>
      <c r="E1424" t="s">
        <v>19</v>
      </c>
      <c r="F1424">
        <v>22082019</v>
      </c>
      <c r="G1424" t="s">
        <v>98</v>
      </c>
      <c r="H1424" s="4">
        <v>420</v>
      </c>
      <c r="I1424" s="4">
        <v>3300</v>
      </c>
    </row>
    <row r="1425" spans="1:9" x14ac:dyDescent="0.25">
      <c r="A1425">
        <v>2022</v>
      </c>
      <c r="B1425">
        <v>12</v>
      </c>
      <c r="C1425" t="s">
        <v>51</v>
      </c>
      <c r="D1425">
        <v>4</v>
      </c>
      <c r="E1425" t="s">
        <v>10</v>
      </c>
      <c r="F1425">
        <v>22082011</v>
      </c>
      <c r="G1425" t="s">
        <v>97</v>
      </c>
      <c r="H1425" s="4">
        <v>325.2</v>
      </c>
      <c r="I1425" s="4">
        <v>2130</v>
      </c>
    </row>
    <row r="1426" spans="1:9" x14ac:dyDescent="0.25">
      <c r="A1426">
        <v>2022</v>
      </c>
      <c r="B1426">
        <v>12</v>
      </c>
      <c r="C1426" t="s">
        <v>48</v>
      </c>
      <c r="D1426">
        <v>4</v>
      </c>
      <c r="E1426" t="s">
        <v>10</v>
      </c>
      <c r="F1426">
        <v>22082011</v>
      </c>
      <c r="G1426" t="s">
        <v>97</v>
      </c>
      <c r="H1426" s="4">
        <v>405</v>
      </c>
      <c r="I1426" s="4">
        <v>2556</v>
      </c>
    </row>
    <row r="1427" spans="1:9" x14ac:dyDescent="0.25">
      <c r="A1427">
        <v>2022</v>
      </c>
      <c r="B1427">
        <v>12</v>
      </c>
      <c r="C1427" t="s">
        <v>99</v>
      </c>
      <c r="D1427">
        <v>6</v>
      </c>
      <c r="E1427" t="s">
        <v>19</v>
      </c>
      <c r="F1427">
        <v>22082011</v>
      </c>
      <c r="G1427" t="s">
        <v>97</v>
      </c>
      <c r="H1427" s="4">
        <v>25.2</v>
      </c>
      <c r="I1427" s="4">
        <v>342.43</v>
      </c>
    </row>
    <row r="1428" spans="1:9" x14ac:dyDescent="0.25">
      <c r="A1428">
        <v>2022</v>
      </c>
      <c r="B1428">
        <v>12</v>
      </c>
      <c r="C1428" t="s">
        <v>34</v>
      </c>
      <c r="D1428">
        <v>7</v>
      </c>
      <c r="E1428" t="s">
        <v>16</v>
      </c>
      <c r="F1428">
        <v>22082020</v>
      </c>
      <c r="G1428" t="s">
        <v>96</v>
      </c>
      <c r="H1428" s="4">
        <v>16.8</v>
      </c>
      <c r="I1428" s="4">
        <v>254.64</v>
      </c>
    </row>
    <row r="1429" spans="1:9" x14ac:dyDescent="0.25">
      <c r="A1429">
        <v>2022</v>
      </c>
      <c r="B1429">
        <v>12</v>
      </c>
      <c r="C1429" t="s">
        <v>59</v>
      </c>
      <c r="D1429">
        <v>13</v>
      </c>
      <c r="E1429" t="s">
        <v>13</v>
      </c>
      <c r="F1429">
        <v>22082019</v>
      </c>
      <c r="G1429" t="s">
        <v>98</v>
      </c>
      <c r="H1429" s="4">
        <v>46750</v>
      </c>
      <c r="I1429" s="4">
        <v>209298.12</v>
      </c>
    </row>
    <row r="1430" spans="1:9" x14ac:dyDescent="0.25">
      <c r="A1430">
        <v>2022</v>
      </c>
      <c r="B1430">
        <v>12</v>
      </c>
      <c r="C1430" t="s">
        <v>35</v>
      </c>
      <c r="D1430">
        <v>4</v>
      </c>
      <c r="E1430" t="s">
        <v>10</v>
      </c>
      <c r="F1430">
        <v>22082019</v>
      </c>
      <c r="G1430" t="s">
        <v>98</v>
      </c>
      <c r="H1430" s="4">
        <v>2149.5</v>
      </c>
      <c r="I1430" s="4">
        <v>20578</v>
      </c>
    </row>
    <row r="1431" spans="1:9" x14ac:dyDescent="0.25">
      <c r="A1431">
        <v>2022</v>
      </c>
      <c r="B1431">
        <v>12</v>
      </c>
      <c r="C1431" t="s">
        <v>78</v>
      </c>
      <c r="D1431">
        <v>4</v>
      </c>
      <c r="E1431" t="s">
        <v>10</v>
      </c>
      <c r="F1431">
        <v>22082011</v>
      </c>
      <c r="G1431" t="s">
        <v>97</v>
      </c>
      <c r="H1431" s="4">
        <v>1087.2</v>
      </c>
      <c r="I1431" s="4">
        <v>7043.4</v>
      </c>
    </row>
    <row r="1432" spans="1:9" x14ac:dyDescent="0.25">
      <c r="A1432">
        <v>2022</v>
      </c>
      <c r="B1432">
        <v>12</v>
      </c>
      <c r="C1432" t="s">
        <v>44</v>
      </c>
      <c r="D1432">
        <v>13</v>
      </c>
      <c r="E1432" t="s">
        <v>13</v>
      </c>
      <c r="F1432">
        <v>22082011</v>
      </c>
      <c r="G1432" t="s">
        <v>97</v>
      </c>
      <c r="H1432" s="4">
        <v>468</v>
      </c>
      <c r="I1432" s="4">
        <v>7258.1</v>
      </c>
    </row>
    <row r="1433" spans="1:9" x14ac:dyDescent="0.25">
      <c r="A1433">
        <v>2023</v>
      </c>
      <c r="B1433">
        <v>1</v>
      </c>
      <c r="C1433" t="s">
        <v>9</v>
      </c>
      <c r="D1433">
        <v>4</v>
      </c>
      <c r="E1433" t="s">
        <v>10</v>
      </c>
      <c r="F1433">
        <v>22082011</v>
      </c>
      <c r="G1433" t="s">
        <v>97</v>
      </c>
      <c r="H1433" s="4">
        <v>17164.8</v>
      </c>
      <c r="I1433" s="4">
        <v>128947.2</v>
      </c>
    </row>
    <row r="1434" spans="1:9" x14ac:dyDescent="0.25">
      <c r="A1434">
        <v>2023</v>
      </c>
      <c r="B1434">
        <v>1</v>
      </c>
      <c r="C1434" t="s">
        <v>31</v>
      </c>
      <c r="D1434">
        <v>4</v>
      </c>
      <c r="E1434" t="s">
        <v>10</v>
      </c>
      <c r="F1434">
        <v>22082011</v>
      </c>
      <c r="G1434" t="s">
        <v>97</v>
      </c>
      <c r="H1434" s="4">
        <v>502.5</v>
      </c>
      <c r="I1434" s="4">
        <v>2523.25</v>
      </c>
    </row>
    <row r="1435" spans="1:9" x14ac:dyDescent="0.25">
      <c r="A1435">
        <v>2023</v>
      </c>
      <c r="B1435">
        <v>1</v>
      </c>
      <c r="C1435" t="s">
        <v>25</v>
      </c>
      <c r="D1435">
        <v>4</v>
      </c>
      <c r="E1435" t="s">
        <v>10</v>
      </c>
      <c r="F1435">
        <v>22082011</v>
      </c>
      <c r="G1435" t="s">
        <v>97</v>
      </c>
      <c r="H1435" s="4">
        <v>9600</v>
      </c>
      <c r="I1435" s="4">
        <v>52000</v>
      </c>
    </row>
    <row r="1436" spans="1:9" x14ac:dyDescent="0.25">
      <c r="A1436">
        <v>2023</v>
      </c>
      <c r="B1436">
        <v>1</v>
      </c>
      <c r="C1436" t="s">
        <v>47</v>
      </c>
      <c r="D1436">
        <v>6</v>
      </c>
      <c r="E1436" t="s">
        <v>19</v>
      </c>
      <c r="F1436">
        <v>22082011</v>
      </c>
      <c r="G1436" t="s">
        <v>97</v>
      </c>
      <c r="H1436" s="4">
        <v>420</v>
      </c>
      <c r="I1436" s="4">
        <v>4700</v>
      </c>
    </row>
    <row r="1437" spans="1:9" x14ac:dyDescent="0.25">
      <c r="A1437">
        <v>2023</v>
      </c>
      <c r="B1437">
        <v>1</v>
      </c>
      <c r="C1437" t="s">
        <v>18</v>
      </c>
      <c r="D1437">
        <v>7</v>
      </c>
      <c r="E1437" t="s">
        <v>16</v>
      </c>
      <c r="F1437">
        <v>22082020</v>
      </c>
      <c r="G1437" t="s">
        <v>96</v>
      </c>
      <c r="H1437" s="4">
        <v>1016.4</v>
      </c>
      <c r="I1437" s="4">
        <v>6044.21</v>
      </c>
    </row>
    <row r="1438" spans="1:9" x14ac:dyDescent="0.25">
      <c r="A1438">
        <v>2023</v>
      </c>
      <c r="B1438">
        <v>1</v>
      </c>
      <c r="C1438" t="s">
        <v>18</v>
      </c>
      <c r="D1438">
        <v>13</v>
      </c>
      <c r="E1438" t="s">
        <v>13</v>
      </c>
      <c r="F1438">
        <v>22082020</v>
      </c>
      <c r="G1438" t="s">
        <v>96</v>
      </c>
      <c r="H1438" s="4">
        <v>852.69</v>
      </c>
      <c r="I1438" s="4">
        <v>4606.1899999999996</v>
      </c>
    </row>
    <row r="1439" spans="1:9" x14ac:dyDescent="0.25">
      <c r="A1439">
        <v>2023</v>
      </c>
      <c r="B1439">
        <v>1</v>
      </c>
      <c r="C1439" t="s">
        <v>21</v>
      </c>
      <c r="D1439">
        <v>3</v>
      </c>
      <c r="E1439" t="s">
        <v>94</v>
      </c>
      <c r="F1439">
        <v>22082019</v>
      </c>
      <c r="G1439" t="s">
        <v>98</v>
      </c>
      <c r="H1439" s="4">
        <v>1763.7</v>
      </c>
      <c r="I1439" s="4">
        <v>33060</v>
      </c>
    </row>
    <row r="1440" spans="1:9" x14ac:dyDescent="0.25">
      <c r="A1440">
        <v>2023</v>
      </c>
      <c r="B1440">
        <v>1</v>
      </c>
      <c r="C1440" t="s">
        <v>21</v>
      </c>
      <c r="D1440">
        <v>4</v>
      </c>
      <c r="E1440" t="s">
        <v>10</v>
      </c>
      <c r="F1440">
        <v>22082019</v>
      </c>
      <c r="G1440" t="s">
        <v>98</v>
      </c>
      <c r="H1440" s="4">
        <v>11308.5</v>
      </c>
      <c r="I1440" s="4">
        <v>78983</v>
      </c>
    </row>
    <row r="1441" spans="1:9" x14ac:dyDescent="0.25">
      <c r="A1441">
        <v>2023</v>
      </c>
      <c r="B1441">
        <v>1</v>
      </c>
      <c r="C1441" t="s">
        <v>88</v>
      </c>
      <c r="D1441">
        <v>7</v>
      </c>
      <c r="E1441" t="s">
        <v>16</v>
      </c>
      <c r="F1441">
        <v>22082020</v>
      </c>
      <c r="G1441" t="s">
        <v>96</v>
      </c>
      <c r="H1441" s="4">
        <v>360</v>
      </c>
      <c r="I1441" s="4">
        <v>3000</v>
      </c>
    </row>
    <row r="1442" spans="1:9" x14ac:dyDescent="0.25">
      <c r="A1442">
        <v>2023</v>
      </c>
      <c r="B1442">
        <v>1</v>
      </c>
      <c r="C1442" t="s">
        <v>88</v>
      </c>
      <c r="D1442">
        <v>13</v>
      </c>
      <c r="E1442" t="s">
        <v>13</v>
      </c>
      <c r="F1442">
        <v>22082020</v>
      </c>
      <c r="G1442" t="s">
        <v>96</v>
      </c>
      <c r="H1442" s="4">
        <v>1188</v>
      </c>
      <c r="I1442" s="4">
        <v>12725</v>
      </c>
    </row>
    <row r="1443" spans="1:9" x14ac:dyDescent="0.25">
      <c r="A1443">
        <v>2023</v>
      </c>
      <c r="B1443">
        <v>1</v>
      </c>
      <c r="C1443" t="s">
        <v>33</v>
      </c>
      <c r="D1443">
        <v>13</v>
      </c>
      <c r="E1443" t="s">
        <v>13</v>
      </c>
      <c r="F1443">
        <v>22082020</v>
      </c>
      <c r="G1443" t="s">
        <v>96</v>
      </c>
      <c r="H1443" s="4">
        <v>112.5</v>
      </c>
      <c r="I1443" s="4">
        <v>1953.9</v>
      </c>
    </row>
    <row r="1444" spans="1:9" x14ac:dyDescent="0.25">
      <c r="A1444">
        <v>2023</v>
      </c>
      <c r="B1444">
        <v>1</v>
      </c>
      <c r="C1444" t="s">
        <v>28</v>
      </c>
      <c r="D1444">
        <v>13</v>
      </c>
      <c r="E1444" t="s">
        <v>13</v>
      </c>
      <c r="F1444">
        <v>22082019</v>
      </c>
      <c r="G1444" t="s">
        <v>98</v>
      </c>
      <c r="H1444" s="4">
        <v>484.8</v>
      </c>
      <c r="I1444" s="4">
        <v>3604</v>
      </c>
    </row>
    <row r="1445" spans="1:9" x14ac:dyDescent="0.25">
      <c r="A1445">
        <v>2023</v>
      </c>
      <c r="B1445">
        <v>1</v>
      </c>
      <c r="C1445" t="s">
        <v>59</v>
      </c>
      <c r="D1445">
        <v>13</v>
      </c>
      <c r="E1445" t="s">
        <v>13</v>
      </c>
      <c r="F1445">
        <v>22082019</v>
      </c>
      <c r="G1445" t="s">
        <v>98</v>
      </c>
      <c r="H1445" s="4">
        <v>25000</v>
      </c>
      <c r="I1445" s="4">
        <v>106147.27</v>
      </c>
    </row>
    <row r="1446" spans="1:9" x14ac:dyDescent="0.25">
      <c r="A1446">
        <v>2023</v>
      </c>
      <c r="B1446">
        <v>1</v>
      </c>
      <c r="C1446" t="s">
        <v>30</v>
      </c>
      <c r="D1446">
        <v>4</v>
      </c>
      <c r="E1446" t="s">
        <v>10</v>
      </c>
      <c r="F1446">
        <v>22082019</v>
      </c>
      <c r="G1446" t="s">
        <v>98</v>
      </c>
      <c r="H1446" s="4">
        <v>722.4</v>
      </c>
      <c r="I1446" s="4">
        <v>6531.93</v>
      </c>
    </row>
    <row r="1447" spans="1:9" x14ac:dyDescent="0.25">
      <c r="A1447">
        <v>2023</v>
      </c>
      <c r="B1447">
        <v>1</v>
      </c>
      <c r="C1447" t="s">
        <v>36</v>
      </c>
      <c r="D1447">
        <v>4</v>
      </c>
      <c r="E1447" t="s">
        <v>10</v>
      </c>
      <c r="F1447">
        <v>22082011</v>
      </c>
      <c r="G1447" t="s">
        <v>97</v>
      </c>
      <c r="H1447" s="4">
        <v>9072</v>
      </c>
      <c r="I1447" s="4">
        <v>47520</v>
      </c>
    </row>
    <row r="1448" spans="1:9" x14ac:dyDescent="0.25">
      <c r="A1448">
        <v>2023</v>
      </c>
      <c r="B1448">
        <v>1</v>
      </c>
      <c r="C1448" t="s">
        <v>101</v>
      </c>
      <c r="D1448">
        <v>4</v>
      </c>
      <c r="E1448" t="s">
        <v>10</v>
      </c>
      <c r="F1448">
        <v>22082011</v>
      </c>
      <c r="G1448" t="s">
        <v>97</v>
      </c>
      <c r="H1448" s="4">
        <v>1080</v>
      </c>
      <c r="I1448" s="4">
        <v>9270</v>
      </c>
    </row>
    <row r="1449" spans="1:9" x14ac:dyDescent="0.25">
      <c r="A1449">
        <v>2023</v>
      </c>
      <c r="B1449">
        <v>2</v>
      </c>
      <c r="C1449" t="s">
        <v>9</v>
      </c>
      <c r="D1449">
        <v>4</v>
      </c>
      <c r="E1449" t="s">
        <v>10</v>
      </c>
      <c r="F1449">
        <v>22082019</v>
      </c>
      <c r="G1449" t="s">
        <v>98</v>
      </c>
      <c r="H1449" s="4">
        <v>10584</v>
      </c>
      <c r="I1449" s="4">
        <v>56115.58</v>
      </c>
    </row>
    <row r="1450" spans="1:9" x14ac:dyDescent="0.25">
      <c r="A1450">
        <v>2023</v>
      </c>
      <c r="B1450">
        <v>2</v>
      </c>
      <c r="C1450" t="s">
        <v>12</v>
      </c>
      <c r="D1450">
        <v>13</v>
      </c>
      <c r="E1450" t="s">
        <v>13</v>
      </c>
      <c r="F1450">
        <v>22082020</v>
      </c>
      <c r="G1450" t="s">
        <v>96</v>
      </c>
      <c r="H1450" s="4">
        <v>106233</v>
      </c>
      <c r="I1450" s="4">
        <v>57084</v>
      </c>
    </row>
    <row r="1451" spans="1:9" x14ac:dyDescent="0.25">
      <c r="A1451">
        <v>2023</v>
      </c>
      <c r="B1451">
        <v>2</v>
      </c>
      <c r="C1451" t="s">
        <v>31</v>
      </c>
      <c r="D1451">
        <v>4</v>
      </c>
      <c r="E1451" t="s">
        <v>10</v>
      </c>
      <c r="F1451">
        <v>22082011</v>
      </c>
      <c r="G1451" t="s">
        <v>97</v>
      </c>
      <c r="H1451" s="4">
        <v>546</v>
      </c>
      <c r="I1451" s="4">
        <v>8994</v>
      </c>
    </row>
    <row r="1452" spans="1:9" x14ac:dyDescent="0.25">
      <c r="A1452">
        <v>2023</v>
      </c>
      <c r="B1452">
        <v>2</v>
      </c>
      <c r="C1452" t="s">
        <v>31</v>
      </c>
      <c r="D1452">
        <v>4</v>
      </c>
      <c r="E1452" t="s">
        <v>10</v>
      </c>
      <c r="F1452">
        <v>22082019</v>
      </c>
      <c r="G1452" t="s">
        <v>98</v>
      </c>
      <c r="H1452" s="4">
        <v>741.6</v>
      </c>
      <c r="I1452" s="4">
        <v>4962</v>
      </c>
    </row>
    <row r="1453" spans="1:9" x14ac:dyDescent="0.25">
      <c r="A1453">
        <v>2023</v>
      </c>
      <c r="B1453">
        <v>2</v>
      </c>
      <c r="C1453" t="s">
        <v>31</v>
      </c>
      <c r="D1453">
        <v>13</v>
      </c>
      <c r="E1453" t="s">
        <v>13</v>
      </c>
      <c r="F1453">
        <v>22082011</v>
      </c>
      <c r="G1453" t="s">
        <v>97</v>
      </c>
      <c r="H1453" s="4">
        <v>505</v>
      </c>
      <c r="I1453" s="4">
        <v>4105</v>
      </c>
    </row>
    <row r="1454" spans="1:9" x14ac:dyDescent="0.25">
      <c r="A1454">
        <v>2023</v>
      </c>
      <c r="B1454">
        <v>2</v>
      </c>
      <c r="C1454" t="s">
        <v>47</v>
      </c>
      <c r="D1454">
        <v>6</v>
      </c>
      <c r="E1454" t="s">
        <v>19</v>
      </c>
      <c r="F1454">
        <v>22082011</v>
      </c>
      <c r="G1454" t="s">
        <v>97</v>
      </c>
      <c r="H1454" s="4">
        <v>588</v>
      </c>
      <c r="I1454" s="4">
        <v>5600</v>
      </c>
    </row>
    <row r="1455" spans="1:9" x14ac:dyDescent="0.25">
      <c r="A1455">
        <v>2023</v>
      </c>
      <c r="B1455">
        <v>2</v>
      </c>
      <c r="C1455" t="s">
        <v>54</v>
      </c>
      <c r="D1455">
        <v>4</v>
      </c>
      <c r="E1455" t="s">
        <v>10</v>
      </c>
      <c r="F1455">
        <v>22082011</v>
      </c>
      <c r="G1455" t="s">
        <v>97</v>
      </c>
      <c r="H1455" s="4">
        <v>2352</v>
      </c>
      <c r="I1455" s="4">
        <v>13440</v>
      </c>
    </row>
    <row r="1456" spans="1:9" x14ac:dyDescent="0.25">
      <c r="A1456">
        <v>2023</v>
      </c>
      <c r="B1456">
        <v>2</v>
      </c>
      <c r="C1456" t="s">
        <v>54</v>
      </c>
      <c r="D1456">
        <v>6</v>
      </c>
      <c r="E1456" t="s">
        <v>19</v>
      </c>
      <c r="F1456">
        <v>22082011</v>
      </c>
      <c r="G1456" t="s">
        <v>97</v>
      </c>
      <c r="H1456" s="4">
        <v>34.799999999999997</v>
      </c>
      <c r="I1456" s="4">
        <v>16</v>
      </c>
    </row>
    <row r="1457" spans="1:9" x14ac:dyDescent="0.25">
      <c r="A1457">
        <v>2023</v>
      </c>
      <c r="B1457">
        <v>2</v>
      </c>
      <c r="C1457" t="s">
        <v>48</v>
      </c>
      <c r="D1457">
        <v>13</v>
      </c>
      <c r="E1457" t="s">
        <v>13</v>
      </c>
      <c r="F1457">
        <v>22082020</v>
      </c>
      <c r="G1457" t="s">
        <v>96</v>
      </c>
      <c r="H1457" s="4">
        <v>247.5</v>
      </c>
      <c r="I1457" s="4">
        <v>3765</v>
      </c>
    </row>
    <row r="1458" spans="1:9" x14ac:dyDescent="0.25">
      <c r="A1458">
        <v>2023</v>
      </c>
      <c r="B1458">
        <v>2</v>
      </c>
      <c r="C1458" t="s">
        <v>81</v>
      </c>
      <c r="D1458">
        <v>7</v>
      </c>
      <c r="E1458" t="s">
        <v>16</v>
      </c>
      <c r="F1458">
        <v>22082020</v>
      </c>
      <c r="G1458" t="s">
        <v>96</v>
      </c>
      <c r="H1458" s="4">
        <v>168</v>
      </c>
      <c r="I1458" s="4">
        <v>2120</v>
      </c>
    </row>
    <row r="1459" spans="1:9" x14ac:dyDescent="0.25">
      <c r="A1459">
        <v>2023</v>
      </c>
      <c r="B1459">
        <v>3</v>
      </c>
      <c r="C1459" t="s">
        <v>9</v>
      </c>
      <c r="D1459">
        <v>4</v>
      </c>
      <c r="E1459" t="s">
        <v>10</v>
      </c>
      <c r="F1459">
        <v>22082020</v>
      </c>
      <c r="G1459" t="s">
        <v>96</v>
      </c>
      <c r="H1459" s="4">
        <v>460.8</v>
      </c>
      <c r="I1459" s="4">
        <v>5484</v>
      </c>
    </row>
    <row r="1460" spans="1:9" x14ac:dyDescent="0.25">
      <c r="A1460">
        <v>2023</v>
      </c>
      <c r="B1460">
        <v>3</v>
      </c>
      <c r="C1460" t="s">
        <v>9</v>
      </c>
      <c r="D1460">
        <v>13</v>
      </c>
      <c r="E1460" t="s">
        <v>13</v>
      </c>
      <c r="F1460">
        <v>22082019</v>
      </c>
      <c r="G1460" t="s">
        <v>98</v>
      </c>
      <c r="H1460" s="4">
        <v>10584</v>
      </c>
      <c r="I1460" s="4">
        <v>54510.92</v>
      </c>
    </row>
    <row r="1461" spans="1:9" x14ac:dyDescent="0.25">
      <c r="A1461">
        <v>2023</v>
      </c>
      <c r="B1461">
        <v>3</v>
      </c>
      <c r="C1461" t="s">
        <v>15</v>
      </c>
      <c r="D1461">
        <v>7</v>
      </c>
      <c r="E1461" t="s">
        <v>16</v>
      </c>
      <c r="F1461">
        <v>22082020</v>
      </c>
      <c r="G1461" t="s">
        <v>96</v>
      </c>
      <c r="H1461" s="4">
        <v>5846.4</v>
      </c>
      <c r="I1461" s="4">
        <v>41424.239999999998</v>
      </c>
    </row>
    <row r="1462" spans="1:9" x14ac:dyDescent="0.25">
      <c r="A1462">
        <v>2023</v>
      </c>
      <c r="B1462">
        <v>3</v>
      </c>
      <c r="C1462" t="s">
        <v>47</v>
      </c>
      <c r="D1462">
        <v>6</v>
      </c>
      <c r="E1462" t="s">
        <v>19</v>
      </c>
      <c r="F1462">
        <v>22082011</v>
      </c>
      <c r="G1462" t="s">
        <v>97</v>
      </c>
      <c r="H1462" s="4">
        <v>1029</v>
      </c>
      <c r="I1462" s="4">
        <v>9800</v>
      </c>
    </row>
    <row r="1463" spans="1:9" x14ac:dyDescent="0.25">
      <c r="A1463">
        <v>2023</v>
      </c>
      <c r="B1463">
        <v>3</v>
      </c>
      <c r="C1463" t="s">
        <v>21</v>
      </c>
      <c r="D1463">
        <v>4</v>
      </c>
      <c r="E1463" t="s">
        <v>10</v>
      </c>
      <c r="F1463">
        <v>22082020</v>
      </c>
      <c r="G1463" t="s">
        <v>96</v>
      </c>
      <c r="H1463" s="4">
        <v>378</v>
      </c>
      <c r="I1463" s="4">
        <v>3528</v>
      </c>
    </row>
    <row r="1464" spans="1:9" x14ac:dyDescent="0.25">
      <c r="A1464">
        <v>2023</v>
      </c>
      <c r="B1464">
        <v>3</v>
      </c>
      <c r="C1464" t="s">
        <v>21</v>
      </c>
      <c r="D1464">
        <v>6</v>
      </c>
      <c r="E1464" t="s">
        <v>19</v>
      </c>
      <c r="F1464">
        <v>22082020</v>
      </c>
      <c r="G1464" t="s">
        <v>96</v>
      </c>
      <c r="H1464" s="4">
        <v>210</v>
      </c>
      <c r="I1464" s="4">
        <v>2800</v>
      </c>
    </row>
    <row r="1465" spans="1:9" x14ac:dyDescent="0.25">
      <c r="A1465">
        <v>2023</v>
      </c>
      <c r="B1465">
        <v>3</v>
      </c>
      <c r="C1465" t="s">
        <v>65</v>
      </c>
      <c r="D1465">
        <v>4</v>
      </c>
      <c r="E1465" t="s">
        <v>10</v>
      </c>
      <c r="F1465">
        <v>22082020</v>
      </c>
      <c r="G1465" t="s">
        <v>96</v>
      </c>
      <c r="H1465" s="4">
        <v>630</v>
      </c>
      <c r="I1465" s="4">
        <v>6300</v>
      </c>
    </row>
    <row r="1466" spans="1:9" x14ac:dyDescent="0.25">
      <c r="A1466">
        <v>2023</v>
      </c>
      <c r="B1466">
        <v>3</v>
      </c>
      <c r="C1466" t="s">
        <v>51</v>
      </c>
      <c r="D1466">
        <v>4</v>
      </c>
      <c r="E1466" t="s">
        <v>10</v>
      </c>
      <c r="F1466">
        <v>22082011</v>
      </c>
      <c r="G1466" t="s">
        <v>97</v>
      </c>
      <c r="H1466" s="4">
        <v>352.8</v>
      </c>
      <c r="I1466" s="4">
        <v>1890</v>
      </c>
    </row>
    <row r="1467" spans="1:9" x14ac:dyDescent="0.25">
      <c r="A1467">
        <v>2023</v>
      </c>
      <c r="B1467">
        <v>3</v>
      </c>
      <c r="C1467" t="s">
        <v>48</v>
      </c>
      <c r="D1467">
        <v>4</v>
      </c>
      <c r="E1467" t="s">
        <v>10</v>
      </c>
      <c r="F1467">
        <v>22082011</v>
      </c>
      <c r="G1467" t="s">
        <v>97</v>
      </c>
      <c r="H1467" s="4">
        <v>1140</v>
      </c>
      <c r="I1467" s="4">
        <v>8036</v>
      </c>
    </row>
    <row r="1468" spans="1:9" x14ac:dyDescent="0.25">
      <c r="A1468">
        <v>2023</v>
      </c>
      <c r="B1468">
        <v>3</v>
      </c>
      <c r="C1468" t="s">
        <v>28</v>
      </c>
      <c r="D1468">
        <v>7</v>
      </c>
      <c r="E1468" t="s">
        <v>16</v>
      </c>
      <c r="F1468">
        <v>22082020</v>
      </c>
      <c r="G1468" t="s">
        <v>96</v>
      </c>
      <c r="H1468" s="4">
        <v>63</v>
      </c>
      <c r="I1468" s="4">
        <v>504</v>
      </c>
    </row>
    <row r="1469" spans="1:9" x14ac:dyDescent="0.25">
      <c r="A1469">
        <v>2023</v>
      </c>
      <c r="B1469">
        <v>3</v>
      </c>
      <c r="C1469" t="s">
        <v>24</v>
      </c>
      <c r="D1469">
        <v>13</v>
      </c>
      <c r="E1469" t="s">
        <v>13</v>
      </c>
      <c r="F1469">
        <v>22082019</v>
      </c>
      <c r="G1469" t="s">
        <v>98</v>
      </c>
      <c r="H1469" s="4">
        <v>23500</v>
      </c>
      <c r="I1469" s="4">
        <v>19152.5</v>
      </c>
    </row>
    <row r="1470" spans="1:9" x14ac:dyDescent="0.25">
      <c r="A1470">
        <v>2023</v>
      </c>
      <c r="B1470">
        <v>3</v>
      </c>
      <c r="C1470" t="s">
        <v>59</v>
      </c>
      <c r="D1470">
        <v>13</v>
      </c>
      <c r="E1470" t="s">
        <v>13</v>
      </c>
      <c r="F1470">
        <v>22082019</v>
      </c>
      <c r="G1470" t="s">
        <v>98</v>
      </c>
      <c r="H1470" s="4">
        <v>46950</v>
      </c>
      <c r="I1470" s="4">
        <v>196670.07</v>
      </c>
    </row>
    <row r="1471" spans="1:9" x14ac:dyDescent="0.25">
      <c r="A1471">
        <v>2023</v>
      </c>
      <c r="B1471">
        <v>3</v>
      </c>
      <c r="C1471" t="s">
        <v>101</v>
      </c>
      <c r="D1471">
        <v>7</v>
      </c>
      <c r="E1471" t="s">
        <v>16</v>
      </c>
      <c r="F1471">
        <v>22082020</v>
      </c>
      <c r="G1471" t="s">
        <v>96</v>
      </c>
      <c r="H1471" s="4">
        <v>252</v>
      </c>
      <c r="I1471" s="4">
        <v>3844.8</v>
      </c>
    </row>
    <row r="1472" spans="1:9" x14ac:dyDescent="0.25">
      <c r="A1472">
        <v>2023</v>
      </c>
      <c r="B1472">
        <v>4</v>
      </c>
      <c r="C1472" t="s">
        <v>15</v>
      </c>
      <c r="D1472">
        <v>4</v>
      </c>
      <c r="E1472" t="s">
        <v>10</v>
      </c>
      <c r="F1472">
        <v>22082011</v>
      </c>
      <c r="G1472" t="s">
        <v>97</v>
      </c>
      <c r="H1472" s="4">
        <v>315</v>
      </c>
      <c r="I1472" s="4">
        <v>6210</v>
      </c>
    </row>
    <row r="1473" spans="1:9" x14ac:dyDescent="0.25">
      <c r="A1473">
        <v>2023</v>
      </c>
      <c r="B1473">
        <v>4</v>
      </c>
      <c r="C1473" t="s">
        <v>15</v>
      </c>
      <c r="D1473">
        <v>7</v>
      </c>
      <c r="E1473" t="s">
        <v>16</v>
      </c>
      <c r="F1473">
        <v>22082020</v>
      </c>
      <c r="G1473" t="s">
        <v>96</v>
      </c>
      <c r="H1473" s="4">
        <v>4132.8</v>
      </c>
      <c r="I1473" s="4">
        <v>31390.05</v>
      </c>
    </row>
    <row r="1474" spans="1:9" x14ac:dyDescent="0.25">
      <c r="A1474">
        <v>2023</v>
      </c>
      <c r="B1474">
        <v>4</v>
      </c>
      <c r="C1474" t="s">
        <v>26</v>
      </c>
      <c r="D1474">
        <v>13</v>
      </c>
      <c r="E1474" t="s">
        <v>13</v>
      </c>
      <c r="F1474">
        <v>22082020</v>
      </c>
      <c r="G1474" t="s">
        <v>96</v>
      </c>
      <c r="H1474" s="4">
        <v>500.5</v>
      </c>
      <c r="I1474" s="4">
        <v>6061.79</v>
      </c>
    </row>
    <row r="1475" spans="1:9" x14ac:dyDescent="0.25">
      <c r="A1475">
        <v>2023</v>
      </c>
      <c r="B1475">
        <v>4</v>
      </c>
      <c r="C1475" t="s">
        <v>38</v>
      </c>
      <c r="D1475">
        <v>4</v>
      </c>
      <c r="E1475" t="s">
        <v>10</v>
      </c>
      <c r="F1475">
        <v>22082011</v>
      </c>
      <c r="G1475" t="s">
        <v>97</v>
      </c>
      <c r="H1475" s="4">
        <v>1752</v>
      </c>
      <c r="I1475" s="4">
        <v>7560</v>
      </c>
    </row>
    <row r="1476" spans="1:9" x14ac:dyDescent="0.25">
      <c r="A1476">
        <v>2023</v>
      </c>
      <c r="B1476">
        <v>4</v>
      </c>
      <c r="C1476" t="s">
        <v>38</v>
      </c>
      <c r="D1476">
        <v>6</v>
      </c>
      <c r="E1476" t="s">
        <v>19</v>
      </c>
      <c r="F1476">
        <v>22082011</v>
      </c>
      <c r="G1476" t="s">
        <v>97</v>
      </c>
      <c r="H1476" s="4">
        <v>75.599999999999994</v>
      </c>
      <c r="I1476" s="4">
        <v>720</v>
      </c>
    </row>
    <row r="1477" spans="1:9" x14ac:dyDescent="0.25">
      <c r="A1477">
        <v>2023</v>
      </c>
      <c r="B1477">
        <v>4</v>
      </c>
      <c r="C1477" t="s">
        <v>21</v>
      </c>
      <c r="D1477">
        <v>5</v>
      </c>
      <c r="E1477" t="s">
        <v>71</v>
      </c>
      <c r="F1477">
        <v>22082019</v>
      </c>
      <c r="G1477" t="s">
        <v>98</v>
      </c>
      <c r="H1477" s="4">
        <v>900</v>
      </c>
      <c r="I1477" s="4">
        <v>3390</v>
      </c>
    </row>
    <row r="1478" spans="1:9" x14ac:dyDescent="0.25">
      <c r="A1478">
        <v>2023</v>
      </c>
      <c r="B1478">
        <v>4</v>
      </c>
      <c r="C1478" t="s">
        <v>88</v>
      </c>
      <c r="D1478">
        <v>7</v>
      </c>
      <c r="E1478" t="s">
        <v>16</v>
      </c>
      <c r="F1478">
        <v>22082020</v>
      </c>
      <c r="G1478" t="s">
        <v>96</v>
      </c>
      <c r="H1478" s="4">
        <v>180</v>
      </c>
      <c r="I1478" s="4">
        <v>1500</v>
      </c>
    </row>
    <row r="1479" spans="1:9" x14ac:dyDescent="0.25">
      <c r="A1479">
        <v>2023</v>
      </c>
      <c r="B1479">
        <v>4</v>
      </c>
      <c r="C1479" t="s">
        <v>48</v>
      </c>
      <c r="D1479">
        <v>4</v>
      </c>
      <c r="E1479" t="s">
        <v>10</v>
      </c>
      <c r="F1479">
        <v>22082011</v>
      </c>
      <c r="G1479" t="s">
        <v>97</v>
      </c>
      <c r="H1479" s="4">
        <v>1134</v>
      </c>
      <c r="I1479" s="4">
        <v>20715.21</v>
      </c>
    </row>
    <row r="1480" spans="1:9" x14ac:dyDescent="0.25">
      <c r="A1480">
        <v>2023</v>
      </c>
      <c r="B1480">
        <v>4</v>
      </c>
      <c r="C1480" t="s">
        <v>34</v>
      </c>
      <c r="D1480">
        <v>7</v>
      </c>
      <c r="E1480" t="s">
        <v>16</v>
      </c>
      <c r="F1480">
        <v>22082020</v>
      </c>
      <c r="G1480" t="s">
        <v>96</v>
      </c>
      <c r="H1480" s="4">
        <v>37.799999999999997</v>
      </c>
      <c r="I1480" s="4">
        <v>572.94000000000005</v>
      </c>
    </row>
    <row r="1481" spans="1:9" x14ac:dyDescent="0.25">
      <c r="A1481">
        <v>2023</v>
      </c>
      <c r="B1481">
        <v>4</v>
      </c>
      <c r="C1481" t="s">
        <v>29</v>
      </c>
      <c r="D1481">
        <v>4</v>
      </c>
      <c r="E1481" t="s">
        <v>10</v>
      </c>
      <c r="F1481">
        <v>22082011</v>
      </c>
      <c r="G1481" t="s">
        <v>97</v>
      </c>
      <c r="H1481" s="4">
        <v>630</v>
      </c>
      <c r="I1481" s="4">
        <v>13224.97</v>
      </c>
    </row>
    <row r="1482" spans="1:9" x14ac:dyDescent="0.25">
      <c r="A1482">
        <v>2023</v>
      </c>
      <c r="B1482">
        <v>4</v>
      </c>
      <c r="C1482" t="s">
        <v>59</v>
      </c>
      <c r="D1482">
        <v>13</v>
      </c>
      <c r="E1482" t="s">
        <v>13</v>
      </c>
      <c r="F1482">
        <v>22082019</v>
      </c>
      <c r="G1482" t="s">
        <v>98</v>
      </c>
      <c r="H1482" s="4">
        <v>50000</v>
      </c>
      <c r="I1482" s="4">
        <v>232137.9</v>
      </c>
    </row>
    <row r="1483" spans="1:9" x14ac:dyDescent="0.25">
      <c r="A1483">
        <v>2023</v>
      </c>
      <c r="B1483">
        <v>4</v>
      </c>
      <c r="C1483" t="s">
        <v>85</v>
      </c>
      <c r="D1483">
        <v>6</v>
      </c>
      <c r="E1483" t="s">
        <v>19</v>
      </c>
      <c r="F1483">
        <v>22082011</v>
      </c>
      <c r="G1483" t="s">
        <v>97</v>
      </c>
      <c r="H1483" s="4">
        <v>2352</v>
      </c>
      <c r="I1483" s="4">
        <v>22400</v>
      </c>
    </row>
    <row r="1484" spans="1:9" x14ac:dyDescent="0.25">
      <c r="A1484">
        <v>2023</v>
      </c>
      <c r="B1484">
        <v>5</v>
      </c>
      <c r="C1484" t="s">
        <v>12</v>
      </c>
      <c r="D1484">
        <v>13</v>
      </c>
      <c r="E1484" t="s">
        <v>13</v>
      </c>
      <c r="F1484">
        <v>22082019</v>
      </c>
      <c r="G1484" t="s">
        <v>98</v>
      </c>
      <c r="H1484" s="4">
        <v>11232</v>
      </c>
      <c r="I1484" s="4">
        <v>62899.199999999997</v>
      </c>
    </row>
    <row r="1485" spans="1:9" x14ac:dyDescent="0.25">
      <c r="A1485">
        <v>2023</v>
      </c>
      <c r="B1485">
        <v>5</v>
      </c>
      <c r="C1485" t="s">
        <v>31</v>
      </c>
      <c r="D1485">
        <v>4</v>
      </c>
      <c r="E1485" t="s">
        <v>10</v>
      </c>
      <c r="F1485">
        <v>22082011</v>
      </c>
      <c r="G1485" t="s">
        <v>97</v>
      </c>
      <c r="H1485" s="4">
        <v>1323</v>
      </c>
      <c r="I1485" s="4">
        <v>9563.4</v>
      </c>
    </row>
    <row r="1486" spans="1:9" x14ac:dyDescent="0.25">
      <c r="A1486">
        <v>2023</v>
      </c>
      <c r="B1486">
        <v>5</v>
      </c>
      <c r="C1486" t="s">
        <v>15</v>
      </c>
      <c r="D1486">
        <v>7</v>
      </c>
      <c r="E1486" t="s">
        <v>16</v>
      </c>
      <c r="F1486">
        <v>22082020</v>
      </c>
      <c r="G1486" t="s">
        <v>96</v>
      </c>
      <c r="H1486" s="4">
        <v>2066.4</v>
      </c>
      <c r="I1486" s="4">
        <v>18348.439999999999</v>
      </c>
    </row>
    <row r="1487" spans="1:9" x14ac:dyDescent="0.25">
      <c r="A1487">
        <v>2023</v>
      </c>
      <c r="B1487">
        <v>5</v>
      </c>
      <c r="C1487" t="s">
        <v>15</v>
      </c>
      <c r="D1487">
        <v>13</v>
      </c>
      <c r="E1487" t="s">
        <v>13</v>
      </c>
      <c r="F1487">
        <v>22082020</v>
      </c>
      <c r="G1487" t="s">
        <v>96</v>
      </c>
      <c r="H1487" s="4">
        <v>806.4</v>
      </c>
      <c r="I1487" s="4">
        <v>7327.76</v>
      </c>
    </row>
    <row r="1488" spans="1:9" x14ac:dyDescent="0.25">
      <c r="A1488">
        <v>2023</v>
      </c>
      <c r="B1488">
        <v>5</v>
      </c>
      <c r="C1488" t="s">
        <v>69</v>
      </c>
      <c r="D1488">
        <v>4</v>
      </c>
      <c r="E1488" t="s">
        <v>10</v>
      </c>
      <c r="F1488">
        <v>22082011</v>
      </c>
      <c r="G1488" t="s">
        <v>97</v>
      </c>
      <c r="H1488" s="4">
        <v>142.80000000000001</v>
      </c>
      <c r="I1488" s="4">
        <v>2550</v>
      </c>
    </row>
    <row r="1489" spans="1:9" x14ac:dyDescent="0.25">
      <c r="A1489">
        <v>2023</v>
      </c>
      <c r="B1489">
        <v>5</v>
      </c>
      <c r="C1489" t="s">
        <v>38</v>
      </c>
      <c r="D1489">
        <v>4</v>
      </c>
      <c r="E1489" t="s">
        <v>10</v>
      </c>
      <c r="F1489">
        <v>22082011</v>
      </c>
      <c r="G1489" t="s">
        <v>97</v>
      </c>
      <c r="H1489" s="4">
        <v>148.5</v>
      </c>
      <c r="I1489" s="4">
        <v>864.6</v>
      </c>
    </row>
    <row r="1490" spans="1:9" x14ac:dyDescent="0.25">
      <c r="A1490">
        <v>2023</v>
      </c>
      <c r="B1490">
        <v>5</v>
      </c>
      <c r="C1490" t="s">
        <v>62</v>
      </c>
      <c r="D1490">
        <v>7</v>
      </c>
      <c r="E1490" t="s">
        <v>16</v>
      </c>
      <c r="F1490">
        <v>22082020</v>
      </c>
      <c r="G1490" t="s">
        <v>96</v>
      </c>
      <c r="H1490" s="4">
        <v>105</v>
      </c>
      <c r="I1490" s="4">
        <v>1673.22</v>
      </c>
    </row>
    <row r="1491" spans="1:9" x14ac:dyDescent="0.25">
      <c r="A1491">
        <v>2023</v>
      </c>
      <c r="B1491">
        <v>5</v>
      </c>
      <c r="C1491" t="s">
        <v>65</v>
      </c>
      <c r="D1491">
        <v>4</v>
      </c>
      <c r="E1491" t="s">
        <v>10</v>
      </c>
      <c r="F1491">
        <v>22082011</v>
      </c>
      <c r="G1491" t="s">
        <v>97</v>
      </c>
      <c r="H1491" s="4">
        <v>720</v>
      </c>
      <c r="I1491" s="4">
        <v>4320</v>
      </c>
    </row>
    <row r="1492" spans="1:9" x14ac:dyDescent="0.25">
      <c r="A1492">
        <v>2023</v>
      </c>
      <c r="B1492">
        <v>5</v>
      </c>
      <c r="C1492" t="s">
        <v>51</v>
      </c>
      <c r="D1492">
        <v>4</v>
      </c>
      <c r="E1492" t="s">
        <v>10</v>
      </c>
      <c r="F1492">
        <v>22082011</v>
      </c>
      <c r="G1492" t="s">
        <v>97</v>
      </c>
      <c r="H1492" s="4">
        <v>678</v>
      </c>
      <c r="I1492" s="4">
        <v>4020</v>
      </c>
    </row>
    <row r="1493" spans="1:9" x14ac:dyDescent="0.25">
      <c r="A1493">
        <v>2023</v>
      </c>
      <c r="B1493">
        <v>5</v>
      </c>
      <c r="C1493" t="s">
        <v>33</v>
      </c>
      <c r="D1493">
        <v>7</v>
      </c>
      <c r="E1493" t="s">
        <v>16</v>
      </c>
      <c r="F1493">
        <v>22082020</v>
      </c>
      <c r="G1493" t="s">
        <v>96</v>
      </c>
      <c r="H1493" s="4">
        <v>420</v>
      </c>
      <c r="I1493" s="4">
        <v>2593.5300000000002</v>
      </c>
    </row>
    <row r="1494" spans="1:9" x14ac:dyDescent="0.25">
      <c r="A1494">
        <v>2023</v>
      </c>
      <c r="B1494">
        <v>5</v>
      </c>
      <c r="C1494" t="s">
        <v>34</v>
      </c>
      <c r="D1494">
        <v>4</v>
      </c>
      <c r="E1494" t="s">
        <v>10</v>
      </c>
      <c r="F1494">
        <v>22082011</v>
      </c>
      <c r="G1494" t="s">
        <v>97</v>
      </c>
      <c r="H1494" s="4">
        <v>1200</v>
      </c>
      <c r="I1494" s="4">
        <v>11702.96</v>
      </c>
    </row>
    <row r="1495" spans="1:9" x14ac:dyDescent="0.25">
      <c r="A1495">
        <v>2023</v>
      </c>
      <c r="B1495">
        <v>5</v>
      </c>
      <c r="C1495" t="s">
        <v>59</v>
      </c>
      <c r="D1495">
        <v>13</v>
      </c>
      <c r="E1495" t="s">
        <v>13</v>
      </c>
      <c r="F1495">
        <v>22082019</v>
      </c>
      <c r="G1495" t="s">
        <v>98</v>
      </c>
      <c r="H1495" s="4">
        <v>25000</v>
      </c>
      <c r="I1495" s="4">
        <v>110773.61</v>
      </c>
    </row>
    <row r="1496" spans="1:9" x14ac:dyDescent="0.25">
      <c r="A1496">
        <v>2023</v>
      </c>
      <c r="B1496">
        <v>5</v>
      </c>
      <c r="C1496" t="s">
        <v>35</v>
      </c>
      <c r="D1496">
        <v>4</v>
      </c>
      <c r="E1496" t="s">
        <v>10</v>
      </c>
      <c r="F1496">
        <v>22082019</v>
      </c>
      <c r="G1496" t="s">
        <v>98</v>
      </c>
      <c r="H1496" s="4">
        <v>2337</v>
      </c>
      <c r="I1496" s="4">
        <v>20674</v>
      </c>
    </row>
    <row r="1497" spans="1:9" x14ac:dyDescent="0.25">
      <c r="A1497">
        <v>2023</v>
      </c>
      <c r="B1497">
        <v>5</v>
      </c>
      <c r="C1497" t="s">
        <v>30</v>
      </c>
      <c r="D1497">
        <v>4</v>
      </c>
      <c r="E1497" t="s">
        <v>10</v>
      </c>
      <c r="F1497">
        <v>22082020</v>
      </c>
      <c r="G1497" t="s">
        <v>96</v>
      </c>
      <c r="H1497" s="4">
        <v>512.4</v>
      </c>
      <c r="I1497" s="4">
        <v>4191.93</v>
      </c>
    </row>
    <row r="1498" spans="1:9" x14ac:dyDescent="0.25">
      <c r="A1498">
        <v>2023</v>
      </c>
      <c r="B1498">
        <v>5</v>
      </c>
      <c r="C1498" t="s">
        <v>36</v>
      </c>
      <c r="D1498">
        <v>6</v>
      </c>
      <c r="E1498" t="s">
        <v>19</v>
      </c>
      <c r="F1498">
        <v>22082011</v>
      </c>
      <c r="G1498" t="s">
        <v>97</v>
      </c>
      <c r="H1498" s="4">
        <v>1260</v>
      </c>
      <c r="I1498" s="4">
        <v>12000</v>
      </c>
    </row>
    <row r="1499" spans="1:9" x14ac:dyDescent="0.25">
      <c r="A1499">
        <v>2023</v>
      </c>
      <c r="B1499">
        <v>6</v>
      </c>
      <c r="C1499" t="s">
        <v>9</v>
      </c>
      <c r="D1499">
        <v>4</v>
      </c>
      <c r="E1499" t="s">
        <v>10</v>
      </c>
      <c r="F1499">
        <v>22082019</v>
      </c>
      <c r="G1499" t="s">
        <v>98</v>
      </c>
      <c r="H1499" s="4">
        <v>10584</v>
      </c>
      <c r="I1499" s="4">
        <v>55334.19</v>
      </c>
    </row>
    <row r="1500" spans="1:9" x14ac:dyDescent="0.25">
      <c r="A1500">
        <v>2023</v>
      </c>
      <c r="B1500">
        <v>6</v>
      </c>
      <c r="C1500" t="s">
        <v>31</v>
      </c>
      <c r="D1500">
        <v>13</v>
      </c>
      <c r="E1500" t="s">
        <v>13</v>
      </c>
      <c r="F1500">
        <v>22082011</v>
      </c>
      <c r="G1500" t="s">
        <v>97</v>
      </c>
      <c r="H1500" s="4">
        <v>250</v>
      </c>
      <c r="I1500" s="4">
        <v>1244</v>
      </c>
    </row>
    <row r="1501" spans="1:9" x14ac:dyDescent="0.25">
      <c r="A1501">
        <v>2023</v>
      </c>
      <c r="B1501">
        <v>6</v>
      </c>
      <c r="C1501" t="s">
        <v>15</v>
      </c>
      <c r="D1501">
        <v>7</v>
      </c>
      <c r="E1501" t="s">
        <v>16</v>
      </c>
      <c r="F1501">
        <v>22082020</v>
      </c>
      <c r="G1501" t="s">
        <v>96</v>
      </c>
      <c r="H1501" s="4">
        <v>3712.8</v>
      </c>
      <c r="I1501" s="4">
        <v>33695.58</v>
      </c>
    </row>
    <row r="1502" spans="1:9" x14ac:dyDescent="0.25">
      <c r="A1502">
        <v>2023</v>
      </c>
      <c r="B1502">
        <v>6</v>
      </c>
      <c r="C1502" t="s">
        <v>26</v>
      </c>
      <c r="D1502">
        <v>4</v>
      </c>
      <c r="E1502" t="s">
        <v>10</v>
      </c>
      <c r="F1502">
        <v>22082011</v>
      </c>
      <c r="G1502" t="s">
        <v>97</v>
      </c>
      <c r="H1502" s="4">
        <v>900</v>
      </c>
      <c r="I1502" s="4">
        <v>5400</v>
      </c>
    </row>
    <row r="1503" spans="1:9" x14ac:dyDescent="0.25">
      <c r="A1503">
        <v>2023</v>
      </c>
      <c r="B1503">
        <v>6</v>
      </c>
      <c r="C1503" t="s">
        <v>69</v>
      </c>
      <c r="D1503">
        <v>13</v>
      </c>
      <c r="E1503" t="s">
        <v>13</v>
      </c>
      <c r="F1503">
        <v>22082020</v>
      </c>
      <c r="G1503" t="s">
        <v>96</v>
      </c>
      <c r="H1503" s="4">
        <v>100.8</v>
      </c>
      <c r="I1503" s="4">
        <v>6480</v>
      </c>
    </row>
    <row r="1504" spans="1:9" x14ac:dyDescent="0.25">
      <c r="A1504">
        <v>2023</v>
      </c>
      <c r="B1504">
        <v>6</v>
      </c>
      <c r="C1504" t="s">
        <v>38</v>
      </c>
      <c r="D1504">
        <v>6</v>
      </c>
      <c r="E1504" t="s">
        <v>19</v>
      </c>
      <c r="F1504">
        <v>22082011</v>
      </c>
      <c r="G1504" t="s">
        <v>97</v>
      </c>
      <c r="H1504" s="4">
        <v>75.599999999999994</v>
      </c>
      <c r="I1504" s="4">
        <v>774</v>
      </c>
    </row>
    <row r="1505" spans="1:9" x14ac:dyDescent="0.25">
      <c r="A1505">
        <v>2023</v>
      </c>
      <c r="B1505">
        <v>6</v>
      </c>
      <c r="C1505" t="s">
        <v>62</v>
      </c>
      <c r="D1505">
        <v>7</v>
      </c>
      <c r="E1505" t="s">
        <v>16</v>
      </c>
      <c r="F1505">
        <v>22082020</v>
      </c>
      <c r="G1505" t="s">
        <v>96</v>
      </c>
      <c r="H1505" s="4">
        <v>84</v>
      </c>
      <c r="I1505" s="4">
        <v>1229.57</v>
      </c>
    </row>
    <row r="1506" spans="1:9" x14ac:dyDescent="0.25">
      <c r="A1506">
        <v>2023</v>
      </c>
      <c r="B1506">
        <v>6</v>
      </c>
      <c r="C1506" t="s">
        <v>18</v>
      </c>
      <c r="D1506">
        <v>7</v>
      </c>
      <c r="E1506" t="s">
        <v>16</v>
      </c>
      <c r="F1506">
        <v>22082020</v>
      </c>
      <c r="G1506" t="s">
        <v>96</v>
      </c>
      <c r="H1506" s="4">
        <v>7576.8</v>
      </c>
      <c r="I1506" s="4">
        <v>46787.31</v>
      </c>
    </row>
    <row r="1507" spans="1:9" x14ac:dyDescent="0.25">
      <c r="A1507">
        <v>2023</v>
      </c>
      <c r="B1507">
        <v>6</v>
      </c>
      <c r="C1507" t="s">
        <v>21</v>
      </c>
      <c r="D1507">
        <v>4</v>
      </c>
      <c r="E1507" t="s">
        <v>10</v>
      </c>
      <c r="F1507">
        <v>22082020</v>
      </c>
      <c r="G1507" t="s">
        <v>96</v>
      </c>
      <c r="H1507" s="4">
        <v>5818.5</v>
      </c>
      <c r="I1507" s="4">
        <v>16665.7</v>
      </c>
    </row>
    <row r="1508" spans="1:9" x14ac:dyDescent="0.25">
      <c r="A1508">
        <v>2023</v>
      </c>
      <c r="B1508">
        <v>6</v>
      </c>
      <c r="C1508" t="s">
        <v>21</v>
      </c>
      <c r="D1508">
        <v>6</v>
      </c>
      <c r="E1508" t="s">
        <v>19</v>
      </c>
      <c r="F1508">
        <v>22082011</v>
      </c>
      <c r="G1508" t="s">
        <v>97</v>
      </c>
      <c r="H1508" s="4">
        <v>210</v>
      </c>
      <c r="I1508" s="4">
        <v>3000</v>
      </c>
    </row>
    <row r="1509" spans="1:9" x14ac:dyDescent="0.25">
      <c r="A1509">
        <v>2023</v>
      </c>
      <c r="B1509">
        <v>6</v>
      </c>
      <c r="C1509" t="s">
        <v>21</v>
      </c>
      <c r="D1509">
        <v>13</v>
      </c>
      <c r="E1509" t="s">
        <v>13</v>
      </c>
      <c r="F1509">
        <v>22082020</v>
      </c>
      <c r="G1509" t="s">
        <v>96</v>
      </c>
      <c r="H1509" s="4">
        <v>420</v>
      </c>
      <c r="I1509" s="4">
        <v>2357</v>
      </c>
    </row>
    <row r="1510" spans="1:9" x14ac:dyDescent="0.25">
      <c r="A1510">
        <v>2023</v>
      </c>
      <c r="B1510">
        <v>6</v>
      </c>
      <c r="C1510" t="s">
        <v>54</v>
      </c>
      <c r="D1510">
        <v>4</v>
      </c>
      <c r="E1510" t="s">
        <v>10</v>
      </c>
      <c r="F1510">
        <v>22082011</v>
      </c>
      <c r="G1510" t="s">
        <v>97</v>
      </c>
      <c r="H1510" s="4">
        <v>4200</v>
      </c>
      <c r="I1510" s="4">
        <v>23811.05</v>
      </c>
    </row>
    <row r="1511" spans="1:9" x14ac:dyDescent="0.25">
      <c r="A1511">
        <v>2023</v>
      </c>
      <c r="B1511">
        <v>6</v>
      </c>
      <c r="C1511" t="s">
        <v>22</v>
      </c>
      <c r="D1511">
        <v>13</v>
      </c>
      <c r="E1511" t="s">
        <v>13</v>
      </c>
      <c r="F1511">
        <v>22082019</v>
      </c>
      <c r="G1511" t="s">
        <v>98</v>
      </c>
      <c r="H1511" s="4">
        <v>1440</v>
      </c>
      <c r="I1511" s="4">
        <v>7694.4</v>
      </c>
    </row>
    <row r="1512" spans="1:9" x14ac:dyDescent="0.25">
      <c r="A1512">
        <v>2023</v>
      </c>
      <c r="B1512">
        <v>6</v>
      </c>
      <c r="C1512" t="s">
        <v>65</v>
      </c>
      <c r="D1512">
        <v>4</v>
      </c>
      <c r="E1512" t="s">
        <v>10</v>
      </c>
      <c r="F1512">
        <v>22082020</v>
      </c>
      <c r="G1512" t="s">
        <v>96</v>
      </c>
      <c r="H1512" s="4">
        <v>1260</v>
      </c>
      <c r="I1512" s="4">
        <v>12600</v>
      </c>
    </row>
    <row r="1513" spans="1:9" x14ac:dyDescent="0.25">
      <c r="A1513">
        <v>2023</v>
      </c>
      <c r="B1513">
        <v>6</v>
      </c>
      <c r="C1513" t="s">
        <v>102</v>
      </c>
      <c r="D1513">
        <v>6</v>
      </c>
      <c r="E1513" t="s">
        <v>19</v>
      </c>
      <c r="F1513">
        <v>22082011</v>
      </c>
      <c r="G1513" t="s">
        <v>97</v>
      </c>
      <c r="H1513" s="4">
        <v>180.6</v>
      </c>
      <c r="I1513" s="4">
        <v>1900</v>
      </c>
    </row>
    <row r="1514" spans="1:9" x14ac:dyDescent="0.25">
      <c r="A1514">
        <v>2023</v>
      </c>
      <c r="B1514">
        <v>6</v>
      </c>
      <c r="C1514" t="s">
        <v>48</v>
      </c>
      <c r="D1514">
        <v>4</v>
      </c>
      <c r="E1514" t="s">
        <v>10</v>
      </c>
      <c r="F1514">
        <v>22082011</v>
      </c>
      <c r="G1514" t="s">
        <v>97</v>
      </c>
      <c r="H1514" s="4">
        <v>540</v>
      </c>
      <c r="I1514" s="4">
        <v>4039</v>
      </c>
    </row>
    <row r="1515" spans="1:9" x14ac:dyDescent="0.25">
      <c r="A1515">
        <v>2023</v>
      </c>
      <c r="B1515">
        <v>6</v>
      </c>
      <c r="C1515" t="s">
        <v>33</v>
      </c>
      <c r="D1515">
        <v>7</v>
      </c>
      <c r="E1515" t="s">
        <v>16</v>
      </c>
      <c r="F1515">
        <v>22082020</v>
      </c>
      <c r="G1515" t="s">
        <v>96</v>
      </c>
      <c r="H1515" s="4">
        <v>756</v>
      </c>
      <c r="I1515" s="4">
        <v>4668.3599999999997</v>
      </c>
    </row>
    <row r="1516" spans="1:9" x14ac:dyDescent="0.25">
      <c r="A1516">
        <v>2023</v>
      </c>
      <c r="B1516">
        <v>6</v>
      </c>
      <c r="C1516" t="s">
        <v>28</v>
      </c>
      <c r="D1516">
        <v>4</v>
      </c>
      <c r="E1516" t="s">
        <v>10</v>
      </c>
      <c r="F1516">
        <v>22082019</v>
      </c>
      <c r="G1516" t="s">
        <v>98</v>
      </c>
      <c r="H1516" s="4">
        <v>1350</v>
      </c>
      <c r="I1516" s="4">
        <v>8575</v>
      </c>
    </row>
    <row r="1517" spans="1:9" x14ac:dyDescent="0.25">
      <c r="A1517">
        <v>2023</v>
      </c>
      <c r="B1517">
        <v>6</v>
      </c>
      <c r="C1517" t="s">
        <v>36</v>
      </c>
      <c r="D1517">
        <v>4</v>
      </c>
      <c r="E1517" t="s">
        <v>10</v>
      </c>
      <c r="F1517">
        <v>22082019</v>
      </c>
      <c r="G1517" t="s">
        <v>98</v>
      </c>
      <c r="H1517" s="4">
        <v>1804.32</v>
      </c>
      <c r="I1517" s="4">
        <v>20272</v>
      </c>
    </row>
    <row r="1518" spans="1:9" x14ac:dyDescent="0.25">
      <c r="A1518">
        <v>2023</v>
      </c>
      <c r="B1518">
        <v>6</v>
      </c>
      <c r="C1518" t="s">
        <v>78</v>
      </c>
      <c r="D1518">
        <v>4</v>
      </c>
      <c r="E1518" t="s">
        <v>10</v>
      </c>
      <c r="F1518">
        <v>22082011</v>
      </c>
      <c r="G1518" t="s">
        <v>97</v>
      </c>
      <c r="H1518" s="4">
        <v>1518</v>
      </c>
      <c r="I1518" s="4">
        <v>9364.5</v>
      </c>
    </row>
    <row r="1519" spans="1:9" x14ac:dyDescent="0.25">
      <c r="A1519">
        <v>2023</v>
      </c>
      <c r="B1519">
        <v>7</v>
      </c>
      <c r="C1519" t="s">
        <v>9</v>
      </c>
      <c r="D1519">
        <v>4</v>
      </c>
      <c r="E1519" t="s">
        <v>10</v>
      </c>
      <c r="F1519">
        <v>22082011</v>
      </c>
      <c r="G1519" t="s">
        <v>97</v>
      </c>
      <c r="H1519" s="4">
        <v>621.6</v>
      </c>
      <c r="I1519" s="4">
        <v>5350.4</v>
      </c>
    </row>
    <row r="1520" spans="1:9" x14ac:dyDescent="0.25">
      <c r="A1520">
        <v>2023</v>
      </c>
      <c r="B1520">
        <v>7</v>
      </c>
      <c r="C1520" t="s">
        <v>25</v>
      </c>
      <c r="D1520">
        <v>4</v>
      </c>
      <c r="E1520" t="s">
        <v>10</v>
      </c>
      <c r="F1520">
        <v>22082019</v>
      </c>
      <c r="G1520" t="s">
        <v>98</v>
      </c>
      <c r="H1520" s="4">
        <v>1512</v>
      </c>
      <c r="I1520" s="4">
        <v>8064</v>
      </c>
    </row>
    <row r="1521" spans="1:9" x14ac:dyDescent="0.25">
      <c r="A1521">
        <v>2023</v>
      </c>
      <c r="B1521">
        <v>7</v>
      </c>
      <c r="C1521" t="s">
        <v>15</v>
      </c>
      <c r="D1521">
        <v>4</v>
      </c>
      <c r="E1521" t="s">
        <v>10</v>
      </c>
      <c r="F1521">
        <v>22082011</v>
      </c>
      <c r="G1521" t="s">
        <v>97</v>
      </c>
      <c r="H1521" s="4">
        <v>1176</v>
      </c>
      <c r="I1521" s="4">
        <v>6554.8</v>
      </c>
    </row>
    <row r="1522" spans="1:9" x14ac:dyDescent="0.25">
      <c r="A1522">
        <v>2023</v>
      </c>
      <c r="B1522">
        <v>7</v>
      </c>
      <c r="C1522" t="s">
        <v>15</v>
      </c>
      <c r="D1522">
        <v>7</v>
      </c>
      <c r="E1522" t="s">
        <v>16</v>
      </c>
      <c r="F1522">
        <v>22082020</v>
      </c>
      <c r="G1522" t="s">
        <v>96</v>
      </c>
      <c r="H1522" s="4">
        <v>2016</v>
      </c>
      <c r="I1522" s="4">
        <v>12318.44</v>
      </c>
    </row>
    <row r="1523" spans="1:9" x14ac:dyDescent="0.25">
      <c r="A1523">
        <v>2023</v>
      </c>
      <c r="B1523">
        <v>7</v>
      </c>
      <c r="C1523" t="s">
        <v>47</v>
      </c>
      <c r="D1523">
        <v>6</v>
      </c>
      <c r="E1523" t="s">
        <v>19</v>
      </c>
      <c r="F1523">
        <v>22082011</v>
      </c>
      <c r="G1523" t="s">
        <v>97</v>
      </c>
      <c r="H1523" s="4">
        <v>525</v>
      </c>
      <c r="I1523" s="4">
        <v>5375</v>
      </c>
    </row>
    <row r="1524" spans="1:9" x14ac:dyDescent="0.25">
      <c r="A1524">
        <v>2023</v>
      </c>
      <c r="B1524">
        <v>7</v>
      </c>
      <c r="C1524" t="s">
        <v>21</v>
      </c>
      <c r="D1524">
        <v>4</v>
      </c>
      <c r="E1524" t="s">
        <v>10</v>
      </c>
      <c r="F1524">
        <v>22082011</v>
      </c>
      <c r="G1524" t="s">
        <v>97</v>
      </c>
      <c r="H1524" s="4">
        <v>3600</v>
      </c>
      <c r="I1524" s="4">
        <v>39600</v>
      </c>
    </row>
    <row r="1525" spans="1:9" x14ac:dyDescent="0.25">
      <c r="A1525">
        <v>2023</v>
      </c>
      <c r="B1525">
        <v>7</v>
      </c>
      <c r="C1525" t="s">
        <v>21</v>
      </c>
      <c r="D1525">
        <v>6</v>
      </c>
      <c r="E1525" t="s">
        <v>19</v>
      </c>
      <c r="F1525">
        <v>22082011</v>
      </c>
      <c r="G1525" t="s">
        <v>97</v>
      </c>
      <c r="H1525" s="4">
        <v>588</v>
      </c>
      <c r="I1525" s="4">
        <v>6020</v>
      </c>
    </row>
    <row r="1526" spans="1:9" x14ac:dyDescent="0.25">
      <c r="A1526">
        <v>2023</v>
      </c>
      <c r="B1526">
        <v>7</v>
      </c>
      <c r="C1526" t="s">
        <v>21</v>
      </c>
      <c r="D1526">
        <v>13</v>
      </c>
      <c r="E1526" t="s">
        <v>13</v>
      </c>
      <c r="F1526">
        <v>22082020</v>
      </c>
      <c r="G1526" t="s">
        <v>96</v>
      </c>
      <c r="H1526" s="4">
        <v>1260</v>
      </c>
      <c r="I1526" s="4">
        <v>7071</v>
      </c>
    </row>
    <row r="1527" spans="1:9" x14ac:dyDescent="0.25">
      <c r="A1527">
        <v>2023</v>
      </c>
      <c r="B1527">
        <v>7</v>
      </c>
      <c r="C1527" t="s">
        <v>89</v>
      </c>
      <c r="D1527">
        <v>4</v>
      </c>
      <c r="E1527" t="s">
        <v>10</v>
      </c>
      <c r="F1527">
        <v>22082011</v>
      </c>
      <c r="G1527" t="s">
        <v>97</v>
      </c>
      <c r="H1527" s="4">
        <v>1176</v>
      </c>
      <c r="I1527" s="4">
        <v>6720</v>
      </c>
    </row>
    <row r="1528" spans="1:9" x14ac:dyDescent="0.25">
      <c r="A1528">
        <v>2023</v>
      </c>
      <c r="B1528">
        <v>7</v>
      </c>
      <c r="C1528" t="s">
        <v>48</v>
      </c>
      <c r="D1528">
        <v>4</v>
      </c>
      <c r="E1528" t="s">
        <v>10</v>
      </c>
      <c r="F1528">
        <v>22082011</v>
      </c>
      <c r="G1528" t="s">
        <v>97</v>
      </c>
      <c r="H1528" s="4">
        <v>1590</v>
      </c>
      <c r="I1528" s="4">
        <v>10876</v>
      </c>
    </row>
    <row r="1529" spans="1:9" x14ac:dyDescent="0.25">
      <c r="A1529">
        <v>2023</v>
      </c>
      <c r="B1529">
        <v>7</v>
      </c>
      <c r="C1529" t="s">
        <v>33</v>
      </c>
      <c r="D1529">
        <v>4</v>
      </c>
      <c r="E1529" t="s">
        <v>10</v>
      </c>
      <c r="F1529">
        <v>22082011</v>
      </c>
      <c r="G1529" t="s">
        <v>97</v>
      </c>
      <c r="H1529" s="4">
        <v>588</v>
      </c>
      <c r="I1529" s="4">
        <v>2940</v>
      </c>
    </row>
    <row r="1530" spans="1:9" x14ac:dyDescent="0.25">
      <c r="A1530">
        <v>2023</v>
      </c>
      <c r="B1530">
        <v>7</v>
      </c>
      <c r="C1530" t="s">
        <v>34</v>
      </c>
      <c r="D1530">
        <v>7</v>
      </c>
      <c r="E1530" t="s">
        <v>16</v>
      </c>
      <c r="F1530">
        <v>22082020</v>
      </c>
      <c r="G1530" t="s">
        <v>96</v>
      </c>
      <c r="H1530" s="4">
        <v>12.6</v>
      </c>
      <c r="I1530" s="4">
        <v>190.98</v>
      </c>
    </row>
    <row r="1531" spans="1:9" x14ac:dyDescent="0.25">
      <c r="A1531">
        <v>2023</v>
      </c>
      <c r="B1531">
        <v>7</v>
      </c>
      <c r="C1531" t="s">
        <v>59</v>
      </c>
      <c r="D1531">
        <v>13</v>
      </c>
      <c r="E1531" t="s">
        <v>13</v>
      </c>
      <c r="F1531">
        <v>22082019</v>
      </c>
      <c r="G1531" t="s">
        <v>98</v>
      </c>
      <c r="H1531" s="4">
        <v>43800</v>
      </c>
      <c r="I1531" s="4">
        <v>237677.49</v>
      </c>
    </row>
    <row r="1532" spans="1:9" x14ac:dyDescent="0.25">
      <c r="A1532">
        <v>2023</v>
      </c>
      <c r="B1532">
        <v>7</v>
      </c>
      <c r="C1532" t="s">
        <v>61</v>
      </c>
      <c r="D1532">
        <v>4</v>
      </c>
      <c r="E1532" t="s">
        <v>10</v>
      </c>
      <c r="F1532">
        <v>22082011</v>
      </c>
      <c r="G1532" t="s">
        <v>97</v>
      </c>
      <c r="H1532" s="4">
        <v>877.5</v>
      </c>
      <c r="I1532" s="4">
        <v>6820</v>
      </c>
    </row>
    <row r="1533" spans="1:9" x14ac:dyDescent="0.25">
      <c r="A1533">
        <v>2023</v>
      </c>
      <c r="B1533">
        <v>8</v>
      </c>
      <c r="C1533" t="s">
        <v>9</v>
      </c>
      <c r="D1533">
        <v>4</v>
      </c>
      <c r="E1533" t="s">
        <v>10</v>
      </c>
      <c r="F1533">
        <v>22082020</v>
      </c>
      <c r="G1533" t="s">
        <v>96</v>
      </c>
      <c r="H1533" s="4">
        <v>3024</v>
      </c>
      <c r="I1533" s="4">
        <v>23520</v>
      </c>
    </row>
    <row r="1534" spans="1:9" x14ac:dyDescent="0.25">
      <c r="A1534">
        <v>2023</v>
      </c>
      <c r="B1534">
        <v>8</v>
      </c>
      <c r="C1534" t="s">
        <v>31</v>
      </c>
      <c r="D1534">
        <v>4</v>
      </c>
      <c r="E1534" t="s">
        <v>10</v>
      </c>
      <c r="F1534">
        <v>22082011</v>
      </c>
      <c r="G1534" t="s">
        <v>97</v>
      </c>
      <c r="H1534" s="4">
        <v>495</v>
      </c>
      <c r="I1534" s="4">
        <v>2546.5</v>
      </c>
    </row>
    <row r="1535" spans="1:9" x14ac:dyDescent="0.25">
      <c r="A1535">
        <v>2023</v>
      </c>
      <c r="B1535">
        <v>8</v>
      </c>
      <c r="C1535" t="s">
        <v>15</v>
      </c>
      <c r="D1535">
        <v>4</v>
      </c>
      <c r="E1535" t="s">
        <v>10</v>
      </c>
      <c r="F1535">
        <v>22082011</v>
      </c>
      <c r="G1535" t="s">
        <v>97</v>
      </c>
      <c r="H1535" s="4">
        <v>1485</v>
      </c>
      <c r="I1535" s="4">
        <v>10626</v>
      </c>
    </row>
    <row r="1536" spans="1:9" x14ac:dyDescent="0.25">
      <c r="A1536">
        <v>2023</v>
      </c>
      <c r="B1536">
        <v>8</v>
      </c>
      <c r="C1536" t="s">
        <v>15</v>
      </c>
      <c r="D1536">
        <v>7</v>
      </c>
      <c r="E1536" t="s">
        <v>16</v>
      </c>
      <c r="F1536">
        <v>22082020</v>
      </c>
      <c r="G1536" t="s">
        <v>96</v>
      </c>
      <c r="H1536" s="4">
        <v>756</v>
      </c>
      <c r="I1536" s="4">
        <v>7034.72</v>
      </c>
    </row>
    <row r="1537" spans="1:9" x14ac:dyDescent="0.25">
      <c r="A1537">
        <v>2023</v>
      </c>
      <c r="B1537">
        <v>8</v>
      </c>
      <c r="C1537" t="s">
        <v>26</v>
      </c>
      <c r="D1537">
        <v>4</v>
      </c>
      <c r="E1537" t="s">
        <v>10</v>
      </c>
      <c r="F1537">
        <v>22082011</v>
      </c>
      <c r="G1537" t="s">
        <v>97</v>
      </c>
      <c r="H1537" s="4">
        <v>2250</v>
      </c>
      <c r="I1537" s="4">
        <v>13500</v>
      </c>
    </row>
    <row r="1538" spans="1:9" x14ac:dyDescent="0.25">
      <c r="A1538">
        <v>2023</v>
      </c>
      <c r="B1538">
        <v>8</v>
      </c>
      <c r="C1538" t="s">
        <v>47</v>
      </c>
      <c r="D1538">
        <v>6</v>
      </c>
      <c r="E1538" t="s">
        <v>19</v>
      </c>
      <c r="F1538">
        <v>22082011</v>
      </c>
      <c r="G1538" t="s">
        <v>97</v>
      </c>
      <c r="H1538" s="4">
        <v>630</v>
      </c>
      <c r="I1538" s="4">
        <v>6450</v>
      </c>
    </row>
    <row r="1539" spans="1:9" x14ac:dyDescent="0.25">
      <c r="A1539">
        <v>2023</v>
      </c>
      <c r="B1539">
        <v>8</v>
      </c>
      <c r="C1539" t="s">
        <v>47</v>
      </c>
      <c r="D1539">
        <v>6</v>
      </c>
      <c r="E1539" t="s">
        <v>19</v>
      </c>
      <c r="F1539">
        <v>22082019</v>
      </c>
      <c r="G1539" t="s">
        <v>98</v>
      </c>
      <c r="H1539" s="4">
        <v>126</v>
      </c>
      <c r="I1539" s="4">
        <v>1275</v>
      </c>
    </row>
    <row r="1540" spans="1:9" x14ac:dyDescent="0.25">
      <c r="A1540">
        <v>2023</v>
      </c>
      <c r="B1540">
        <v>8</v>
      </c>
      <c r="C1540" t="s">
        <v>18</v>
      </c>
      <c r="D1540">
        <v>7</v>
      </c>
      <c r="E1540" t="s">
        <v>16</v>
      </c>
      <c r="F1540">
        <v>22082020</v>
      </c>
      <c r="G1540" t="s">
        <v>96</v>
      </c>
      <c r="H1540" s="4">
        <v>4048.8</v>
      </c>
      <c r="I1540" s="4">
        <v>24814.29</v>
      </c>
    </row>
    <row r="1541" spans="1:9" x14ac:dyDescent="0.25">
      <c r="A1541">
        <v>2023</v>
      </c>
      <c r="B1541">
        <v>8</v>
      </c>
      <c r="C1541" t="s">
        <v>18</v>
      </c>
      <c r="D1541">
        <v>13</v>
      </c>
      <c r="E1541" t="s">
        <v>13</v>
      </c>
      <c r="F1541">
        <v>22082020</v>
      </c>
      <c r="G1541" t="s">
        <v>96</v>
      </c>
      <c r="H1541" s="4">
        <v>278.22000000000003</v>
      </c>
      <c r="I1541" s="4">
        <v>1620</v>
      </c>
    </row>
    <row r="1542" spans="1:9" x14ac:dyDescent="0.25">
      <c r="A1542">
        <v>2023</v>
      </c>
      <c r="B1542">
        <v>8</v>
      </c>
      <c r="C1542" t="s">
        <v>21</v>
      </c>
      <c r="D1542">
        <v>6</v>
      </c>
      <c r="E1542" t="s">
        <v>19</v>
      </c>
      <c r="F1542">
        <v>22082011</v>
      </c>
      <c r="G1542" t="s">
        <v>97</v>
      </c>
      <c r="H1542" s="4">
        <v>1764</v>
      </c>
      <c r="I1542" s="4">
        <v>18060</v>
      </c>
    </row>
    <row r="1543" spans="1:9" x14ac:dyDescent="0.25">
      <c r="A1543">
        <v>2023</v>
      </c>
      <c r="B1543">
        <v>8</v>
      </c>
      <c r="C1543" t="s">
        <v>65</v>
      </c>
      <c r="D1543">
        <v>4</v>
      </c>
      <c r="E1543" t="s">
        <v>10</v>
      </c>
      <c r="F1543">
        <v>22082020</v>
      </c>
      <c r="G1543" t="s">
        <v>96</v>
      </c>
      <c r="H1543" s="4">
        <v>1890</v>
      </c>
      <c r="I1543" s="4">
        <v>18900</v>
      </c>
    </row>
    <row r="1544" spans="1:9" x14ac:dyDescent="0.25">
      <c r="A1544">
        <v>2023</v>
      </c>
      <c r="B1544">
        <v>8</v>
      </c>
      <c r="C1544" t="s">
        <v>48</v>
      </c>
      <c r="D1544">
        <v>4</v>
      </c>
      <c r="E1544" t="s">
        <v>10</v>
      </c>
      <c r="F1544">
        <v>22082011</v>
      </c>
      <c r="G1544" t="s">
        <v>97</v>
      </c>
      <c r="H1544" s="4">
        <v>630</v>
      </c>
      <c r="I1544" s="4">
        <v>4607</v>
      </c>
    </row>
    <row r="1545" spans="1:9" x14ac:dyDescent="0.25">
      <c r="A1545">
        <v>2023</v>
      </c>
      <c r="B1545">
        <v>8</v>
      </c>
      <c r="C1545" t="s">
        <v>52</v>
      </c>
      <c r="D1545">
        <v>4</v>
      </c>
      <c r="E1545" t="s">
        <v>10</v>
      </c>
      <c r="F1545">
        <v>22082011</v>
      </c>
      <c r="G1545" t="s">
        <v>97</v>
      </c>
      <c r="H1545" s="4">
        <v>789.6</v>
      </c>
      <c r="I1545" s="4">
        <v>6488</v>
      </c>
    </row>
    <row r="1546" spans="1:9" x14ac:dyDescent="0.25">
      <c r="A1546">
        <v>2023</v>
      </c>
      <c r="B1546">
        <v>8</v>
      </c>
      <c r="C1546" t="s">
        <v>33</v>
      </c>
      <c r="D1546">
        <v>4</v>
      </c>
      <c r="E1546" t="s">
        <v>10</v>
      </c>
      <c r="F1546">
        <v>22082011</v>
      </c>
      <c r="G1546" t="s">
        <v>97</v>
      </c>
      <c r="H1546" s="4">
        <v>1176</v>
      </c>
      <c r="I1546" s="4">
        <v>5880</v>
      </c>
    </row>
    <row r="1547" spans="1:9" x14ac:dyDescent="0.25">
      <c r="A1547">
        <v>2023</v>
      </c>
      <c r="B1547">
        <v>8</v>
      </c>
      <c r="C1547" t="s">
        <v>33</v>
      </c>
      <c r="D1547">
        <v>7</v>
      </c>
      <c r="E1547" t="s">
        <v>16</v>
      </c>
      <c r="F1547">
        <v>22082020</v>
      </c>
      <c r="G1547" t="s">
        <v>96</v>
      </c>
      <c r="H1547" s="4">
        <v>63</v>
      </c>
      <c r="I1547" s="4">
        <v>387.28</v>
      </c>
    </row>
    <row r="1548" spans="1:9" x14ac:dyDescent="0.25">
      <c r="A1548">
        <v>2023</v>
      </c>
      <c r="B1548">
        <v>8</v>
      </c>
      <c r="C1548" t="s">
        <v>29</v>
      </c>
      <c r="D1548">
        <v>4</v>
      </c>
      <c r="E1548" t="s">
        <v>10</v>
      </c>
      <c r="F1548">
        <v>22082011</v>
      </c>
      <c r="G1548" t="s">
        <v>97</v>
      </c>
      <c r="H1548" s="4">
        <v>630</v>
      </c>
      <c r="I1548" s="4">
        <v>13408.04</v>
      </c>
    </row>
    <row r="1549" spans="1:9" x14ac:dyDescent="0.25">
      <c r="A1549">
        <v>2023</v>
      </c>
      <c r="B1549">
        <v>8</v>
      </c>
      <c r="C1549" t="s">
        <v>29</v>
      </c>
      <c r="D1549">
        <v>4</v>
      </c>
      <c r="E1549" t="s">
        <v>10</v>
      </c>
      <c r="F1549">
        <v>22082020</v>
      </c>
      <c r="G1549" t="s">
        <v>96</v>
      </c>
      <c r="H1549" s="4">
        <v>5940</v>
      </c>
      <c r="I1549" s="4">
        <v>45029.66</v>
      </c>
    </row>
    <row r="1550" spans="1:9" x14ac:dyDescent="0.25">
      <c r="A1550">
        <v>2023</v>
      </c>
      <c r="B1550">
        <v>8</v>
      </c>
      <c r="C1550" t="s">
        <v>59</v>
      </c>
      <c r="D1550">
        <v>13</v>
      </c>
      <c r="E1550" t="s">
        <v>13</v>
      </c>
      <c r="F1550">
        <v>22082019</v>
      </c>
      <c r="G1550" t="s">
        <v>98</v>
      </c>
      <c r="H1550" s="4">
        <v>50000</v>
      </c>
      <c r="I1550" s="4">
        <v>236932.9</v>
      </c>
    </row>
    <row r="1551" spans="1:9" x14ac:dyDescent="0.25">
      <c r="A1551">
        <v>2023</v>
      </c>
      <c r="B1551">
        <v>8</v>
      </c>
      <c r="C1551" t="s">
        <v>78</v>
      </c>
      <c r="D1551">
        <v>4</v>
      </c>
      <c r="E1551" t="s">
        <v>10</v>
      </c>
      <c r="F1551">
        <v>22082011</v>
      </c>
      <c r="G1551" t="s">
        <v>97</v>
      </c>
      <c r="H1551" s="4">
        <v>1116</v>
      </c>
      <c r="I1551" s="4">
        <v>6934.5</v>
      </c>
    </row>
    <row r="1552" spans="1:9" x14ac:dyDescent="0.25">
      <c r="A1552">
        <v>2023</v>
      </c>
      <c r="B1552">
        <v>8</v>
      </c>
      <c r="C1552" t="s">
        <v>44</v>
      </c>
      <c r="D1552">
        <v>4</v>
      </c>
      <c r="E1552" t="s">
        <v>10</v>
      </c>
      <c r="F1552">
        <v>22082011</v>
      </c>
      <c r="G1552" t="s">
        <v>97</v>
      </c>
      <c r="H1552" s="4">
        <v>4926</v>
      </c>
      <c r="I1552" s="4">
        <v>23069</v>
      </c>
    </row>
    <row r="1553" spans="1:9" x14ac:dyDescent="0.25">
      <c r="A1553">
        <v>2023</v>
      </c>
      <c r="B1553">
        <v>9</v>
      </c>
      <c r="C1553" t="s">
        <v>31</v>
      </c>
      <c r="D1553">
        <v>4</v>
      </c>
      <c r="E1553" t="s">
        <v>10</v>
      </c>
      <c r="F1553">
        <v>22082011</v>
      </c>
      <c r="G1553" t="s">
        <v>97</v>
      </c>
      <c r="H1553" s="4">
        <v>756</v>
      </c>
      <c r="I1553" s="4">
        <v>5400</v>
      </c>
    </row>
    <row r="1554" spans="1:9" x14ac:dyDescent="0.25">
      <c r="A1554">
        <v>2023</v>
      </c>
      <c r="B1554">
        <v>9</v>
      </c>
      <c r="C1554" t="s">
        <v>31</v>
      </c>
      <c r="D1554">
        <v>13</v>
      </c>
      <c r="E1554" t="s">
        <v>13</v>
      </c>
      <c r="F1554">
        <v>22082011</v>
      </c>
      <c r="G1554" t="s">
        <v>97</v>
      </c>
      <c r="H1554" s="4">
        <v>240</v>
      </c>
      <c r="I1554" s="4">
        <v>1194</v>
      </c>
    </row>
    <row r="1555" spans="1:9" x14ac:dyDescent="0.25">
      <c r="A1555">
        <v>2023</v>
      </c>
      <c r="B1555">
        <v>9</v>
      </c>
      <c r="C1555" t="s">
        <v>31</v>
      </c>
      <c r="D1555">
        <v>13</v>
      </c>
      <c r="E1555" t="s">
        <v>13</v>
      </c>
      <c r="F1555">
        <v>22082019</v>
      </c>
      <c r="G1555" t="s">
        <v>98</v>
      </c>
      <c r="H1555" s="4">
        <v>1464</v>
      </c>
      <c r="I1555" s="4">
        <v>8644</v>
      </c>
    </row>
    <row r="1556" spans="1:9" x14ac:dyDescent="0.25">
      <c r="A1556">
        <v>2023</v>
      </c>
      <c r="B1556">
        <v>9</v>
      </c>
      <c r="C1556" t="s">
        <v>15</v>
      </c>
      <c r="D1556">
        <v>7</v>
      </c>
      <c r="E1556" t="s">
        <v>16</v>
      </c>
      <c r="F1556">
        <v>22082020</v>
      </c>
      <c r="G1556" t="s">
        <v>96</v>
      </c>
      <c r="H1556" s="4">
        <v>5098.8</v>
      </c>
      <c r="I1556" s="4">
        <v>50329.69</v>
      </c>
    </row>
    <row r="1557" spans="1:9" x14ac:dyDescent="0.25">
      <c r="A1557">
        <v>2023</v>
      </c>
      <c r="B1557">
        <v>9</v>
      </c>
      <c r="C1557" t="s">
        <v>15</v>
      </c>
      <c r="D1557">
        <v>13</v>
      </c>
      <c r="E1557" t="s">
        <v>13</v>
      </c>
      <c r="F1557">
        <v>22082011</v>
      </c>
      <c r="G1557" t="s">
        <v>97</v>
      </c>
      <c r="H1557" s="4">
        <v>630</v>
      </c>
      <c r="I1557" s="4">
        <v>6601</v>
      </c>
    </row>
    <row r="1558" spans="1:9" x14ac:dyDescent="0.25">
      <c r="A1558">
        <v>2023</v>
      </c>
      <c r="B1558">
        <v>9</v>
      </c>
      <c r="C1558" t="s">
        <v>26</v>
      </c>
      <c r="D1558">
        <v>4</v>
      </c>
      <c r="E1558" t="s">
        <v>10</v>
      </c>
      <c r="F1558">
        <v>22082011</v>
      </c>
      <c r="G1558" t="s">
        <v>97</v>
      </c>
      <c r="H1558" s="4">
        <v>315</v>
      </c>
      <c r="I1558" s="4">
        <v>1890</v>
      </c>
    </row>
    <row r="1559" spans="1:9" x14ac:dyDescent="0.25">
      <c r="A1559">
        <v>2023</v>
      </c>
      <c r="B1559">
        <v>9</v>
      </c>
      <c r="C1559" t="s">
        <v>38</v>
      </c>
      <c r="D1559">
        <v>4</v>
      </c>
      <c r="E1559" t="s">
        <v>10</v>
      </c>
      <c r="F1559">
        <v>22082011</v>
      </c>
      <c r="G1559" t="s">
        <v>97</v>
      </c>
      <c r="H1559" s="4">
        <v>1416</v>
      </c>
      <c r="I1559" s="4">
        <v>6918.4</v>
      </c>
    </row>
    <row r="1560" spans="1:9" x14ac:dyDescent="0.25">
      <c r="A1560">
        <v>2023</v>
      </c>
      <c r="B1560">
        <v>9</v>
      </c>
      <c r="C1560" t="s">
        <v>18</v>
      </c>
      <c r="D1560">
        <v>4</v>
      </c>
      <c r="E1560" t="s">
        <v>10</v>
      </c>
      <c r="F1560">
        <v>22082011</v>
      </c>
      <c r="G1560" t="s">
        <v>97</v>
      </c>
      <c r="H1560" s="4">
        <v>588</v>
      </c>
      <c r="I1560" s="4">
        <v>2738.54</v>
      </c>
    </row>
    <row r="1561" spans="1:9" x14ac:dyDescent="0.25">
      <c r="A1561">
        <v>2023</v>
      </c>
      <c r="B1561">
        <v>9</v>
      </c>
      <c r="C1561" t="s">
        <v>18</v>
      </c>
      <c r="D1561">
        <v>4</v>
      </c>
      <c r="E1561" t="s">
        <v>10</v>
      </c>
      <c r="F1561">
        <v>22082019</v>
      </c>
      <c r="G1561" t="s">
        <v>98</v>
      </c>
      <c r="H1561" s="4">
        <v>242.2</v>
      </c>
      <c r="I1561" s="4">
        <v>2360</v>
      </c>
    </row>
    <row r="1562" spans="1:9" x14ac:dyDescent="0.25">
      <c r="A1562">
        <v>2023</v>
      </c>
      <c r="B1562">
        <v>9</v>
      </c>
      <c r="C1562" t="s">
        <v>18</v>
      </c>
      <c r="D1562">
        <v>13</v>
      </c>
      <c r="E1562" t="s">
        <v>13</v>
      </c>
      <c r="F1562">
        <v>22082019</v>
      </c>
      <c r="G1562" t="s">
        <v>98</v>
      </c>
      <c r="H1562" s="4">
        <v>1351.2</v>
      </c>
      <c r="I1562" s="4">
        <v>9838</v>
      </c>
    </row>
    <row r="1563" spans="1:9" x14ac:dyDescent="0.25">
      <c r="A1563">
        <v>2023</v>
      </c>
      <c r="B1563">
        <v>9</v>
      </c>
      <c r="C1563" t="s">
        <v>21</v>
      </c>
      <c r="D1563">
        <v>4</v>
      </c>
      <c r="E1563" t="s">
        <v>10</v>
      </c>
      <c r="F1563">
        <v>22082019</v>
      </c>
      <c r="G1563" t="s">
        <v>98</v>
      </c>
      <c r="H1563" s="4">
        <v>5395.5</v>
      </c>
      <c r="I1563" s="4">
        <v>38368</v>
      </c>
    </row>
    <row r="1564" spans="1:9" x14ac:dyDescent="0.25">
      <c r="A1564">
        <v>2023</v>
      </c>
      <c r="B1564">
        <v>9</v>
      </c>
      <c r="C1564" t="s">
        <v>21</v>
      </c>
      <c r="D1564">
        <v>6</v>
      </c>
      <c r="E1564" t="s">
        <v>19</v>
      </c>
      <c r="F1564">
        <v>22082011</v>
      </c>
      <c r="G1564" t="s">
        <v>97</v>
      </c>
      <c r="H1564" s="4">
        <v>882</v>
      </c>
      <c r="I1564" s="4">
        <v>9030</v>
      </c>
    </row>
    <row r="1565" spans="1:9" x14ac:dyDescent="0.25">
      <c r="A1565">
        <v>2023</v>
      </c>
      <c r="B1565">
        <v>9</v>
      </c>
      <c r="C1565" t="s">
        <v>21</v>
      </c>
      <c r="D1565">
        <v>13</v>
      </c>
      <c r="E1565" t="s">
        <v>13</v>
      </c>
      <c r="F1565">
        <v>22082019</v>
      </c>
      <c r="G1565" t="s">
        <v>98</v>
      </c>
      <c r="H1565" s="4">
        <v>1998</v>
      </c>
      <c r="I1565" s="4">
        <v>36270</v>
      </c>
    </row>
    <row r="1566" spans="1:9" x14ac:dyDescent="0.25">
      <c r="A1566">
        <v>2023</v>
      </c>
      <c r="B1566">
        <v>9</v>
      </c>
      <c r="C1566" t="s">
        <v>53</v>
      </c>
      <c r="D1566">
        <v>4</v>
      </c>
      <c r="E1566" t="s">
        <v>10</v>
      </c>
      <c r="F1566">
        <v>22082019</v>
      </c>
      <c r="G1566" t="s">
        <v>98</v>
      </c>
      <c r="H1566" s="4">
        <v>336</v>
      </c>
      <c r="I1566" s="4">
        <v>4346.88</v>
      </c>
    </row>
    <row r="1567" spans="1:9" x14ac:dyDescent="0.25">
      <c r="A1567">
        <v>2023</v>
      </c>
      <c r="B1567">
        <v>9</v>
      </c>
      <c r="C1567" t="s">
        <v>54</v>
      </c>
      <c r="D1567">
        <v>4</v>
      </c>
      <c r="E1567" t="s">
        <v>10</v>
      </c>
      <c r="F1567">
        <v>22082011</v>
      </c>
      <c r="G1567" t="s">
        <v>97</v>
      </c>
      <c r="H1567" s="4">
        <v>6300</v>
      </c>
      <c r="I1567" s="4">
        <v>115898.72</v>
      </c>
    </row>
    <row r="1568" spans="1:9" x14ac:dyDescent="0.25">
      <c r="A1568">
        <v>2023</v>
      </c>
      <c r="B1568">
        <v>9</v>
      </c>
      <c r="C1568" t="s">
        <v>22</v>
      </c>
      <c r="D1568">
        <v>4</v>
      </c>
      <c r="E1568" t="s">
        <v>10</v>
      </c>
      <c r="F1568">
        <v>22082019</v>
      </c>
      <c r="G1568" t="s">
        <v>98</v>
      </c>
      <c r="H1568" s="4">
        <v>2203.1999999999998</v>
      </c>
      <c r="I1568" s="4">
        <v>16497.599999999999</v>
      </c>
    </row>
    <row r="1569" spans="1:9" x14ac:dyDescent="0.25">
      <c r="A1569">
        <v>2023</v>
      </c>
      <c r="B1569">
        <v>9</v>
      </c>
      <c r="C1569" t="s">
        <v>40</v>
      </c>
      <c r="D1569">
        <v>4</v>
      </c>
      <c r="E1569" t="s">
        <v>10</v>
      </c>
      <c r="F1569">
        <v>22082011</v>
      </c>
      <c r="G1569" t="s">
        <v>97</v>
      </c>
      <c r="H1569" s="4">
        <v>1152</v>
      </c>
      <c r="I1569" s="4">
        <v>8936.4</v>
      </c>
    </row>
    <row r="1570" spans="1:9" x14ac:dyDescent="0.25">
      <c r="A1570">
        <v>2023</v>
      </c>
      <c r="B1570">
        <v>9</v>
      </c>
      <c r="C1570" t="s">
        <v>33</v>
      </c>
      <c r="D1570">
        <v>4</v>
      </c>
      <c r="E1570" t="s">
        <v>10</v>
      </c>
      <c r="F1570">
        <v>22082011</v>
      </c>
      <c r="G1570" t="s">
        <v>97</v>
      </c>
      <c r="H1570" s="4">
        <v>600</v>
      </c>
      <c r="I1570" s="4">
        <v>2160</v>
      </c>
    </row>
    <row r="1571" spans="1:9" x14ac:dyDescent="0.25">
      <c r="A1571">
        <v>2023</v>
      </c>
      <c r="B1571">
        <v>9</v>
      </c>
      <c r="C1571" t="s">
        <v>28</v>
      </c>
      <c r="D1571">
        <v>4</v>
      </c>
      <c r="E1571" t="s">
        <v>10</v>
      </c>
      <c r="F1571">
        <v>22082019</v>
      </c>
      <c r="G1571" t="s">
        <v>98</v>
      </c>
      <c r="H1571" s="4">
        <v>535.5</v>
      </c>
      <c r="I1571" s="4">
        <v>4136.6400000000003</v>
      </c>
    </row>
    <row r="1572" spans="1:9" x14ac:dyDescent="0.25">
      <c r="A1572">
        <v>2023</v>
      </c>
      <c r="B1572">
        <v>9</v>
      </c>
      <c r="C1572" t="s">
        <v>34</v>
      </c>
      <c r="D1572">
        <v>4</v>
      </c>
      <c r="E1572" t="s">
        <v>10</v>
      </c>
      <c r="F1572">
        <v>22082011</v>
      </c>
      <c r="G1572" t="s">
        <v>97</v>
      </c>
      <c r="H1572" s="4">
        <v>930</v>
      </c>
      <c r="I1572" s="4">
        <v>9044.09</v>
      </c>
    </row>
    <row r="1573" spans="1:9" x14ac:dyDescent="0.25">
      <c r="A1573">
        <v>2023</v>
      </c>
      <c r="B1573">
        <v>9</v>
      </c>
      <c r="C1573" t="s">
        <v>61</v>
      </c>
      <c r="D1573">
        <v>4</v>
      </c>
      <c r="E1573" t="s">
        <v>10</v>
      </c>
      <c r="F1573">
        <v>22082011</v>
      </c>
      <c r="G1573" t="s">
        <v>97</v>
      </c>
      <c r="H1573" s="4">
        <v>990</v>
      </c>
      <c r="I1573" s="4">
        <v>5280</v>
      </c>
    </row>
    <row r="1574" spans="1:9" x14ac:dyDescent="0.25">
      <c r="A1574">
        <v>2023</v>
      </c>
      <c r="B1574">
        <v>10</v>
      </c>
      <c r="C1574" t="s">
        <v>9</v>
      </c>
      <c r="D1574">
        <v>4</v>
      </c>
      <c r="E1574" t="s">
        <v>10</v>
      </c>
      <c r="F1574">
        <v>22082019</v>
      </c>
      <c r="G1574" t="s">
        <v>98</v>
      </c>
      <c r="H1574" s="4">
        <v>919.7</v>
      </c>
      <c r="I1574" s="4">
        <v>8750</v>
      </c>
    </row>
    <row r="1575" spans="1:9" x14ac:dyDescent="0.25">
      <c r="A1575">
        <v>2023</v>
      </c>
      <c r="B1575">
        <v>10</v>
      </c>
      <c r="C1575" t="s">
        <v>12</v>
      </c>
      <c r="D1575">
        <v>13</v>
      </c>
      <c r="E1575" t="s">
        <v>13</v>
      </c>
      <c r="F1575">
        <v>22082020</v>
      </c>
      <c r="G1575" t="s">
        <v>96</v>
      </c>
      <c r="H1575" s="4">
        <v>21502.5</v>
      </c>
      <c r="I1575" s="4">
        <v>20802.5</v>
      </c>
    </row>
    <row r="1576" spans="1:9" x14ac:dyDescent="0.25">
      <c r="A1576">
        <v>2023</v>
      </c>
      <c r="B1576">
        <v>10</v>
      </c>
      <c r="C1576" t="s">
        <v>72</v>
      </c>
      <c r="D1576">
        <v>13</v>
      </c>
      <c r="E1576" t="s">
        <v>13</v>
      </c>
      <c r="F1576">
        <v>22082019</v>
      </c>
      <c r="G1576" t="s">
        <v>98</v>
      </c>
      <c r="H1576" s="4">
        <v>25000</v>
      </c>
      <c r="I1576" s="4">
        <v>128530.03</v>
      </c>
    </row>
    <row r="1577" spans="1:9" x14ac:dyDescent="0.25">
      <c r="A1577">
        <v>2023</v>
      </c>
      <c r="B1577">
        <v>10</v>
      </c>
      <c r="C1577" t="s">
        <v>15</v>
      </c>
      <c r="D1577">
        <v>7</v>
      </c>
      <c r="E1577" t="s">
        <v>16</v>
      </c>
      <c r="F1577">
        <v>22082020</v>
      </c>
      <c r="G1577" t="s">
        <v>96</v>
      </c>
      <c r="H1577" s="4">
        <v>5090.3999999999996</v>
      </c>
      <c r="I1577" s="4">
        <v>37397.589999999997</v>
      </c>
    </row>
    <row r="1578" spans="1:9" x14ac:dyDescent="0.25">
      <c r="A1578">
        <v>2023</v>
      </c>
      <c r="B1578">
        <v>10</v>
      </c>
      <c r="C1578" t="s">
        <v>15</v>
      </c>
      <c r="D1578">
        <v>13</v>
      </c>
      <c r="E1578" t="s">
        <v>13</v>
      </c>
      <c r="F1578">
        <v>22082020</v>
      </c>
      <c r="G1578" t="s">
        <v>96</v>
      </c>
      <c r="H1578" s="4">
        <v>20</v>
      </c>
      <c r="I1578" s="4">
        <v>136.19999999999999</v>
      </c>
    </row>
    <row r="1579" spans="1:9" x14ac:dyDescent="0.25">
      <c r="A1579">
        <v>2023</v>
      </c>
      <c r="B1579">
        <v>10</v>
      </c>
      <c r="C1579" t="s">
        <v>26</v>
      </c>
      <c r="D1579">
        <v>4</v>
      </c>
      <c r="E1579" t="s">
        <v>10</v>
      </c>
      <c r="F1579">
        <v>22082019</v>
      </c>
      <c r="G1579" t="s">
        <v>98</v>
      </c>
      <c r="H1579" s="4">
        <v>576</v>
      </c>
      <c r="I1579" s="4">
        <v>12160</v>
      </c>
    </row>
    <row r="1580" spans="1:9" x14ac:dyDescent="0.25">
      <c r="A1580">
        <v>2023</v>
      </c>
      <c r="B1580">
        <v>10</v>
      </c>
      <c r="C1580" t="s">
        <v>47</v>
      </c>
      <c r="D1580">
        <v>6</v>
      </c>
      <c r="E1580" t="s">
        <v>19</v>
      </c>
      <c r="F1580">
        <v>22082011</v>
      </c>
      <c r="G1580" t="s">
        <v>97</v>
      </c>
      <c r="H1580" s="4">
        <v>252</v>
      </c>
      <c r="I1580" s="4">
        <v>2550</v>
      </c>
    </row>
    <row r="1581" spans="1:9" x14ac:dyDescent="0.25">
      <c r="A1581">
        <v>2023</v>
      </c>
      <c r="B1581">
        <v>10</v>
      </c>
      <c r="C1581" t="s">
        <v>18</v>
      </c>
      <c r="D1581">
        <v>4</v>
      </c>
      <c r="E1581" t="s">
        <v>10</v>
      </c>
      <c r="F1581">
        <v>22082019</v>
      </c>
      <c r="G1581" t="s">
        <v>98</v>
      </c>
      <c r="H1581" s="4">
        <v>2988</v>
      </c>
      <c r="I1581" s="4">
        <v>13488</v>
      </c>
    </row>
    <row r="1582" spans="1:9" x14ac:dyDescent="0.25">
      <c r="A1582">
        <v>2023</v>
      </c>
      <c r="B1582">
        <v>10</v>
      </c>
      <c r="C1582" t="s">
        <v>88</v>
      </c>
      <c r="D1582">
        <v>7</v>
      </c>
      <c r="E1582" t="s">
        <v>16</v>
      </c>
      <c r="F1582">
        <v>22082020</v>
      </c>
      <c r="G1582" t="s">
        <v>96</v>
      </c>
      <c r="H1582" s="4">
        <v>540</v>
      </c>
      <c r="I1582" s="4">
        <v>2250</v>
      </c>
    </row>
    <row r="1583" spans="1:9" x14ac:dyDescent="0.25">
      <c r="A1583">
        <v>2023</v>
      </c>
      <c r="B1583">
        <v>10</v>
      </c>
      <c r="C1583" t="s">
        <v>28</v>
      </c>
      <c r="D1583">
        <v>4</v>
      </c>
      <c r="E1583" t="s">
        <v>10</v>
      </c>
      <c r="F1583">
        <v>22082011</v>
      </c>
      <c r="G1583" t="s">
        <v>97</v>
      </c>
      <c r="H1583" s="4">
        <v>168</v>
      </c>
      <c r="I1583" s="4">
        <v>1720</v>
      </c>
    </row>
    <row r="1584" spans="1:9" x14ac:dyDescent="0.25">
      <c r="A1584">
        <v>2023</v>
      </c>
      <c r="B1584">
        <v>10</v>
      </c>
      <c r="C1584" t="s">
        <v>103</v>
      </c>
      <c r="D1584">
        <v>4</v>
      </c>
      <c r="E1584" t="s">
        <v>10</v>
      </c>
      <c r="F1584">
        <v>22082019</v>
      </c>
      <c r="G1584" t="s">
        <v>98</v>
      </c>
      <c r="H1584" s="4">
        <v>3645.6</v>
      </c>
      <c r="I1584" s="4">
        <v>34720</v>
      </c>
    </row>
    <row r="1585" spans="1:9" x14ac:dyDescent="0.25">
      <c r="A1585">
        <v>2023</v>
      </c>
      <c r="B1585">
        <v>10</v>
      </c>
      <c r="C1585" t="s">
        <v>59</v>
      </c>
      <c r="D1585">
        <v>13</v>
      </c>
      <c r="E1585" t="s">
        <v>13</v>
      </c>
      <c r="F1585">
        <v>22082019</v>
      </c>
      <c r="G1585" t="s">
        <v>98</v>
      </c>
      <c r="H1585" s="4">
        <v>21800</v>
      </c>
      <c r="I1585" s="4">
        <v>117223.65</v>
      </c>
    </row>
    <row r="1586" spans="1:9" x14ac:dyDescent="0.25">
      <c r="A1586">
        <v>2023</v>
      </c>
      <c r="B1586">
        <v>11</v>
      </c>
      <c r="C1586" t="s">
        <v>104</v>
      </c>
      <c r="D1586">
        <v>6</v>
      </c>
      <c r="E1586" t="s">
        <v>19</v>
      </c>
      <c r="F1586">
        <v>22082011</v>
      </c>
      <c r="G1586" t="s">
        <v>97</v>
      </c>
      <c r="H1586" s="4">
        <v>84</v>
      </c>
      <c r="I1586" s="4">
        <v>860</v>
      </c>
    </row>
    <row r="1587" spans="1:9" x14ac:dyDescent="0.25">
      <c r="A1587">
        <v>2023</v>
      </c>
      <c r="B1587">
        <v>11</v>
      </c>
      <c r="C1587" t="s">
        <v>25</v>
      </c>
      <c r="D1587">
        <v>4</v>
      </c>
      <c r="E1587" t="s">
        <v>10</v>
      </c>
      <c r="F1587">
        <v>22082011</v>
      </c>
      <c r="G1587" t="s">
        <v>97</v>
      </c>
      <c r="H1587" s="4">
        <v>9728.4</v>
      </c>
      <c r="I1587" s="4">
        <v>54943</v>
      </c>
    </row>
    <row r="1588" spans="1:9" x14ac:dyDescent="0.25">
      <c r="A1588">
        <v>2023</v>
      </c>
      <c r="B1588">
        <v>11</v>
      </c>
      <c r="C1588" t="s">
        <v>15</v>
      </c>
      <c r="D1588">
        <v>7</v>
      </c>
      <c r="E1588" t="s">
        <v>16</v>
      </c>
      <c r="F1588">
        <v>22082020</v>
      </c>
      <c r="G1588" t="s">
        <v>96</v>
      </c>
      <c r="H1588" s="4">
        <v>2016</v>
      </c>
      <c r="I1588" s="4">
        <v>21027.11</v>
      </c>
    </row>
    <row r="1589" spans="1:9" x14ac:dyDescent="0.25">
      <c r="A1589">
        <v>2023</v>
      </c>
      <c r="B1589">
        <v>11</v>
      </c>
      <c r="C1589" t="s">
        <v>26</v>
      </c>
      <c r="D1589">
        <v>7</v>
      </c>
      <c r="E1589" t="s">
        <v>16</v>
      </c>
      <c r="F1589">
        <v>22082011</v>
      </c>
      <c r="G1589" t="s">
        <v>97</v>
      </c>
      <c r="H1589" s="4">
        <v>4500</v>
      </c>
      <c r="I1589" s="4">
        <v>27000</v>
      </c>
    </row>
    <row r="1590" spans="1:9" x14ac:dyDescent="0.25">
      <c r="A1590">
        <v>2023</v>
      </c>
      <c r="B1590">
        <v>11</v>
      </c>
      <c r="C1590" t="s">
        <v>82</v>
      </c>
      <c r="D1590">
        <v>6</v>
      </c>
      <c r="E1590" t="s">
        <v>19</v>
      </c>
      <c r="F1590">
        <v>22082011</v>
      </c>
      <c r="G1590" t="s">
        <v>97</v>
      </c>
      <c r="H1590" s="4">
        <v>33.6</v>
      </c>
      <c r="I1590" s="4">
        <v>330.33</v>
      </c>
    </row>
    <row r="1591" spans="1:9" x14ac:dyDescent="0.25">
      <c r="A1591">
        <v>2023</v>
      </c>
      <c r="B1591">
        <v>11</v>
      </c>
      <c r="C1591" t="s">
        <v>47</v>
      </c>
      <c r="D1591">
        <v>6</v>
      </c>
      <c r="E1591" t="s">
        <v>19</v>
      </c>
      <c r="F1591">
        <v>22082011</v>
      </c>
      <c r="G1591" t="s">
        <v>97</v>
      </c>
      <c r="H1591" s="4">
        <v>210</v>
      </c>
      <c r="I1591" s="4">
        <v>2150</v>
      </c>
    </row>
    <row r="1592" spans="1:9" x14ac:dyDescent="0.25">
      <c r="A1592">
        <v>2023</v>
      </c>
      <c r="B1592">
        <v>11</v>
      </c>
      <c r="C1592" t="s">
        <v>18</v>
      </c>
      <c r="D1592">
        <v>7</v>
      </c>
      <c r="E1592" t="s">
        <v>16</v>
      </c>
      <c r="F1592">
        <v>22082020</v>
      </c>
      <c r="G1592" t="s">
        <v>96</v>
      </c>
      <c r="H1592" s="4">
        <v>5056.8</v>
      </c>
      <c r="I1592" s="4">
        <v>29830.25</v>
      </c>
    </row>
    <row r="1593" spans="1:9" x14ac:dyDescent="0.25">
      <c r="A1593">
        <v>2023</v>
      </c>
      <c r="B1593">
        <v>11</v>
      </c>
      <c r="C1593" t="s">
        <v>65</v>
      </c>
      <c r="D1593">
        <v>4</v>
      </c>
      <c r="E1593" t="s">
        <v>10</v>
      </c>
      <c r="F1593">
        <v>22082011</v>
      </c>
      <c r="G1593" t="s">
        <v>97</v>
      </c>
      <c r="H1593" s="4">
        <v>270</v>
      </c>
      <c r="I1593" s="4">
        <v>1620</v>
      </c>
    </row>
    <row r="1594" spans="1:9" x14ac:dyDescent="0.25">
      <c r="A1594">
        <v>2023</v>
      </c>
      <c r="B1594">
        <v>11</v>
      </c>
      <c r="C1594" t="s">
        <v>48</v>
      </c>
      <c r="D1594">
        <v>4</v>
      </c>
      <c r="E1594" t="s">
        <v>10</v>
      </c>
      <c r="F1594">
        <v>22082011</v>
      </c>
      <c r="G1594" t="s">
        <v>97</v>
      </c>
      <c r="H1594" s="4">
        <v>255</v>
      </c>
      <c r="I1594" s="4">
        <v>2070.6999999999998</v>
      </c>
    </row>
    <row r="1595" spans="1:9" x14ac:dyDescent="0.25">
      <c r="A1595">
        <v>2023</v>
      </c>
      <c r="B1595">
        <v>11</v>
      </c>
      <c r="C1595" t="s">
        <v>78</v>
      </c>
      <c r="D1595">
        <v>4</v>
      </c>
      <c r="E1595" t="s">
        <v>10</v>
      </c>
      <c r="F1595">
        <v>22082011</v>
      </c>
      <c r="G1595" t="s">
        <v>97</v>
      </c>
      <c r="H1595" s="4">
        <v>1596</v>
      </c>
      <c r="I1595" s="4">
        <v>9139.5</v>
      </c>
    </row>
    <row r="1596" spans="1:9" x14ac:dyDescent="0.25">
      <c r="A1596">
        <v>2023</v>
      </c>
      <c r="B1596">
        <v>12</v>
      </c>
      <c r="C1596" t="s">
        <v>9</v>
      </c>
      <c r="D1596">
        <v>13</v>
      </c>
      <c r="E1596" t="s">
        <v>13</v>
      </c>
      <c r="F1596">
        <v>22082019</v>
      </c>
      <c r="G1596" t="s">
        <v>98</v>
      </c>
      <c r="H1596" s="4">
        <v>21800</v>
      </c>
      <c r="I1596" s="4">
        <v>146846.51999999999</v>
      </c>
    </row>
    <row r="1597" spans="1:9" x14ac:dyDescent="0.25">
      <c r="A1597">
        <v>2023</v>
      </c>
      <c r="B1597">
        <v>12</v>
      </c>
      <c r="C1597" t="s">
        <v>31</v>
      </c>
      <c r="D1597">
        <v>4</v>
      </c>
      <c r="E1597" t="s">
        <v>10</v>
      </c>
      <c r="F1597">
        <v>22082019</v>
      </c>
      <c r="G1597" t="s">
        <v>98</v>
      </c>
      <c r="H1597" s="4">
        <v>846</v>
      </c>
      <c r="I1597" s="4">
        <v>5610</v>
      </c>
    </row>
    <row r="1598" spans="1:9" x14ac:dyDescent="0.25">
      <c r="A1598">
        <v>2023</v>
      </c>
      <c r="B1598">
        <v>12</v>
      </c>
      <c r="C1598" t="s">
        <v>67</v>
      </c>
      <c r="D1598">
        <v>13</v>
      </c>
      <c r="E1598" t="s">
        <v>13</v>
      </c>
      <c r="F1598">
        <v>22082011</v>
      </c>
      <c r="G1598" t="s">
        <v>97</v>
      </c>
      <c r="H1598" s="4">
        <v>42</v>
      </c>
      <c r="I1598" s="4">
        <v>430</v>
      </c>
    </row>
    <row r="1599" spans="1:9" x14ac:dyDescent="0.25">
      <c r="A1599">
        <v>2023</v>
      </c>
      <c r="B1599">
        <v>12</v>
      </c>
      <c r="C1599" t="s">
        <v>15</v>
      </c>
      <c r="D1599">
        <v>7</v>
      </c>
      <c r="E1599" t="s">
        <v>16</v>
      </c>
      <c r="F1599">
        <v>22082020</v>
      </c>
      <c r="G1599" t="s">
        <v>96</v>
      </c>
      <c r="H1599" s="4">
        <v>3427.2</v>
      </c>
      <c r="I1599" s="4">
        <v>32079.09</v>
      </c>
    </row>
    <row r="1600" spans="1:9" x14ac:dyDescent="0.25">
      <c r="A1600">
        <v>2023</v>
      </c>
      <c r="B1600">
        <v>12</v>
      </c>
      <c r="C1600" t="s">
        <v>38</v>
      </c>
      <c r="D1600">
        <v>4</v>
      </c>
      <c r="E1600" t="s">
        <v>10</v>
      </c>
      <c r="F1600">
        <v>22082020</v>
      </c>
      <c r="G1600" t="s">
        <v>96</v>
      </c>
      <c r="H1600" s="4">
        <v>148.5</v>
      </c>
      <c r="I1600" s="4">
        <v>864.6</v>
      </c>
    </row>
    <row r="1601" spans="1:9" x14ac:dyDescent="0.25">
      <c r="A1601">
        <v>2023</v>
      </c>
      <c r="B1601">
        <v>12</v>
      </c>
      <c r="C1601" t="s">
        <v>47</v>
      </c>
      <c r="D1601">
        <v>13</v>
      </c>
      <c r="E1601" t="s">
        <v>13</v>
      </c>
      <c r="F1601">
        <v>22082011</v>
      </c>
      <c r="G1601" t="s">
        <v>97</v>
      </c>
      <c r="H1601" s="4">
        <v>252</v>
      </c>
      <c r="I1601" s="4">
        <v>2580</v>
      </c>
    </row>
    <row r="1602" spans="1:9" x14ac:dyDescent="0.25">
      <c r="A1602">
        <v>2023</v>
      </c>
      <c r="B1602">
        <v>12</v>
      </c>
      <c r="C1602" t="s">
        <v>21</v>
      </c>
      <c r="D1602">
        <v>4</v>
      </c>
      <c r="E1602" t="s">
        <v>10</v>
      </c>
      <c r="F1602">
        <v>22082011</v>
      </c>
      <c r="G1602" t="s">
        <v>97</v>
      </c>
      <c r="H1602" s="4">
        <v>12024</v>
      </c>
      <c r="I1602" s="4">
        <v>68774.399999999994</v>
      </c>
    </row>
    <row r="1603" spans="1:9" x14ac:dyDescent="0.25">
      <c r="A1603">
        <v>2023</v>
      </c>
      <c r="B1603">
        <v>12</v>
      </c>
      <c r="C1603" t="s">
        <v>21</v>
      </c>
      <c r="D1603">
        <v>4</v>
      </c>
      <c r="E1603" t="s">
        <v>10</v>
      </c>
      <c r="F1603">
        <v>22082019</v>
      </c>
      <c r="G1603" t="s">
        <v>98</v>
      </c>
      <c r="H1603" s="4">
        <v>10584</v>
      </c>
      <c r="I1603" s="4">
        <v>63504</v>
      </c>
    </row>
    <row r="1604" spans="1:9" x14ac:dyDescent="0.25">
      <c r="A1604">
        <v>2023</v>
      </c>
      <c r="B1604">
        <v>12</v>
      </c>
      <c r="C1604" t="s">
        <v>21</v>
      </c>
      <c r="D1604">
        <v>6</v>
      </c>
      <c r="E1604" t="s">
        <v>19</v>
      </c>
      <c r="F1604">
        <v>22082011</v>
      </c>
      <c r="G1604" t="s">
        <v>97</v>
      </c>
      <c r="H1604" s="4">
        <v>294</v>
      </c>
      <c r="I1604" s="4">
        <v>3010</v>
      </c>
    </row>
    <row r="1605" spans="1:9" x14ac:dyDescent="0.25">
      <c r="A1605">
        <v>2023</v>
      </c>
      <c r="B1605">
        <v>12</v>
      </c>
      <c r="C1605" t="s">
        <v>21</v>
      </c>
      <c r="D1605">
        <v>13</v>
      </c>
      <c r="E1605" t="s">
        <v>13</v>
      </c>
      <c r="F1605">
        <v>22082011</v>
      </c>
      <c r="G1605" t="s">
        <v>97</v>
      </c>
      <c r="H1605" s="4">
        <v>294</v>
      </c>
      <c r="I1605" s="4">
        <v>3010</v>
      </c>
    </row>
    <row r="1606" spans="1:9" x14ac:dyDescent="0.25">
      <c r="A1606">
        <v>2023</v>
      </c>
      <c r="B1606">
        <v>12</v>
      </c>
      <c r="C1606" t="s">
        <v>22</v>
      </c>
      <c r="D1606">
        <v>4</v>
      </c>
      <c r="E1606" t="s">
        <v>10</v>
      </c>
      <c r="F1606">
        <v>22082019</v>
      </c>
      <c r="G1606" t="s">
        <v>98</v>
      </c>
      <c r="H1606" s="4">
        <v>483</v>
      </c>
      <c r="I1606" s="4">
        <v>5083</v>
      </c>
    </row>
    <row r="1607" spans="1:9" x14ac:dyDescent="0.25">
      <c r="A1607">
        <v>2023</v>
      </c>
      <c r="B1607">
        <v>12</v>
      </c>
      <c r="C1607" t="s">
        <v>33</v>
      </c>
      <c r="D1607">
        <v>7</v>
      </c>
      <c r="E1607" t="s">
        <v>16</v>
      </c>
      <c r="F1607">
        <v>22082020</v>
      </c>
      <c r="G1607" t="s">
        <v>96</v>
      </c>
      <c r="H1607" s="4">
        <v>63</v>
      </c>
      <c r="I1607" s="4">
        <v>387.7</v>
      </c>
    </row>
    <row r="1608" spans="1:9" x14ac:dyDescent="0.25">
      <c r="A1608">
        <v>2023</v>
      </c>
      <c r="B1608">
        <v>12</v>
      </c>
      <c r="C1608" t="s">
        <v>59</v>
      </c>
      <c r="D1608">
        <v>13</v>
      </c>
      <c r="E1608" t="s">
        <v>13</v>
      </c>
      <c r="F1608">
        <v>22082019</v>
      </c>
      <c r="G1608" t="s">
        <v>98</v>
      </c>
      <c r="H1608" s="4">
        <v>21800</v>
      </c>
      <c r="I1608" s="4">
        <v>115168.04</v>
      </c>
    </row>
    <row r="1609" spans="1:9" x14ac:dyDescent="0.25">
      <c r="A1609">
        <v>2023</v>
      </c>
      <c r="B1609">
        <v>12</v>
      </c>
      <c r="C1609" t="s">
        <v>44</v>
      </c>
      <c r="D1609">
        <v>4</v>
      </c>
      <c r="E1609" t="s">
        <v>10</v>
      </c>
      <c r="F1609">
        <v>22082019</v>
      </c>
      <c r="G1609" t="s">
        <v>98</v>
      </c>
      <c r="H1609" s="4">
        <v>1040.4000000000001</v>
      </c>
      <c r="I1609" s="4">
        <v>7040</v>
      </c>
    </row>
    <row r="1610" spans="1:9" x14ac:dyDescent="0.25">
      <c r="A1610">
        <v>2024</v>
      </c>
      <c r="B1610">
        <v>1</v>
      </c>
      <c r="C1610" t="s">
        <v>12</v>
      </c>
      <c r="D1610">
        <v>4</v>
      </c>
      <c r="E1610" t="s">
        <v>10</v>
      </c>
      <c r="F1610">
        <v>22082019</v>
      </c>
      <c r="G1610" t="s">
        <v>98</v>
      </c>
      <c r="H1610" s="4">
        <v>10368</v>
      </c>
      <c r="I1610" s="4">
        <v>58060.800000000003</v>
      </c>
    </row>
    <row r="1611" spans="1:9" x14ac:dyDescent="0.25">
      <c r="A1611">
        <v>2024</v>
      </c>
      <c r="B1611">
        <v>1</v>
      </c>
      <c r="C1611" t="s">
        <v>31</v>
      </c>
      <c r="D1611">
        <v>13</v>
      </c>
      <c r="E1611" t="s">
        <v>13</v>
      </c>
      <c r="F1611">
        <v>22082011</v>
      </c>
      <c r="G1611" t="s">
        <v>97</v>
      </c>
      <c r="H1611" s="4">
        <v>661</v>
      </c>
      <c r="I1611" s="4">
        <v>5838</v>
      </c>
    </row>
    <row r="1612" spans="1:9" x14ac:dyDescent="0.25">
      <c r="A1612">
        <v>2024</v>
      </c>
      <c r="B1612">
        <v>1</v>
      </c>
      <c r="C1612" t="s">
        <v>15</v>
      </c>
      <c r="D1612">
        <v>4</v>
      </c>
      <c r="E1612" t="s">
        <v>10</v>
      </c>
      <c r="F1612">
        <v>22082011</v>
      </c>
      <c r="G1612" t="s">
        <v>97</v>
      </c>
      <c r="H1612" s="4">
        <v>1035</v>
      </c>
      <c r="I1612" s="4">
        <v>5310</v>
      </c>
    </row>
    <row r="1613" spans="1:9" x14ac:dyDescent="0.25">
      <c r="A1613">
        <v>2024</v>
      </c>
      <c r="B1613">
        <v>1</v>
      </c>
      <c r="C1613" t="s">
        <v>15</v>
      </c>
      <c r="D1613">
        <v>5</v>
      </c>
      <c r="E1613" t="s">
        <v>71</v>
      </c>
      <c r="F1613">
        <v>22082011</v>
      </c>
      <c r="G1613" t="s">
        <v>97</v>
      </c>
      <c r="H1613" s="4">
        <v>300</v>
      </c>
      <c r="I1613" s="4">
        <v>2093.6999999999998</v>
      </c>
    </row>
    <row r="1614" spans="1:9" x14ac:dyDescent="0.25">
      <c r="A1614">
        <v>2024</v>
      </c>
      <c r="B1614">
        <v>1</v>
      </c>
      <c r="C1614" t="s">
        <v>15</v>
      </c>
      <c r="D1614">
        <v>7</v>
      </c>
      <c r="E1614" t="s">
        <v>16</v>
      </c>
      <c r="F1614">
        <v>22082020</v>
      </c>
      <c r="G1614" t="s">
        <v>96</v>
      </c>
      <c r="H1614" s="4">
        <v>1008</v>
      </c>
      <c r="I1614" s="4">
        <v>9389.57</v>
      </c>
    </row>
    <row r="1615" spans="1:9" x14ac:dyDescent="0.25">
      <c r="A1615">
        <v>2024</v>
      </c>
      <c r="B1615">
        <v>1</v>
      </c>
      <c r="C1615" t="s">
        <v>26</v>
      </c>
      <c r="D1615">
        <v>7</v>
      </c>
      <c r="E1615" t="s">
        <v>16</v>
      </c>
      <c r="F1615">
        <v>22082011</v>
      </c>
      <c r="G1615" t="s">
        <v>97</v>
      </c>
      <c r="H1615" s="4">
        <v>540</v>
      </c>
      <c r="I1615" s="4">
        <v>5760</v>
      </c>
    </row>
    <row r="1616" spans="1:9" x14ac:dyDescent="0.25">
      <c r="A1616">
        <v>2024</v>
      </c>
      <c r="B1616">
        <v>1</v>
      </c>
      <c r="C1616" t="s">
        <v>69</v>
      </c>
      <c r="D1616">
        <v>4</v>
      </c>
      <c r="E1616" t="s">
        <v>10</v>
      </c>
      <c r="F1616">
        <v>22082011</v>
      </c>
      <c r="G1616" t="s">
        <v>97</v>
      </c>
      <c r="H1616" s="4">
        <v>990</v>
      </c>
      <c r="I1616" s="4">
        <v>5831.1</v>
      </c>
    </row>
    <row r="1617" spans="1:9" x14ac:dyDescent="0.25">
      <c r="A1617">
        <v>2024</v>
      </c>
      <c r="B1617">
        <v>1</v>
      </c>
      <c r="C1617" t="s">
        <v>62</v>
      </c>
      <c r="D1617">
        <v>7</v>
      </c>
      <c r="E1617" t="s">
        <v>16</v>
      </c>
      <c r="F1617">
        <v>22082020</v>
      </c>
      <c r="G1617" t="s">
        <v>96</v>
      </c>
      <c r="H1617" s="4">
        <v>84</v>
      </c>
      <c r="I1617" s="4">
        <v>1233.8</v>
      </c>
    </row>
    <row r="1618" spans="1:9" x14ac:dyDescent="0.25">
      <c r="A1618">
        <v>2024</v>
      </c>
      <c r="B1618">
        <v>1</v>
      </c>
      <c r="C1618" t="s">
        <v>54</v>
      </c>
      <c r="D1618">
        <v>7</v>
      </c>
      <c r="E1618" t="s">
        <v>16</v>
      </c>
      <c r="F1618">
        <v>22082011</v>
      </c>
      <c r="G1618" t="s">
        <v>97</v>
      </c>
      <c r="H1618" s="4">
        <v>210</v>
      </c>
      <c r="I1618" s="4">
        <v>2300</v>
      </c>
    </row>
    <row r="1619" spans="1:9" x14ac:dyDescent="0.25">
      <c r="A1619">
        <v>2024</v>
      </c>
      <c r="B1619">
        <v>1</v>
      </c>
      <c r="C1619" t="s">
        <v>48</v>
      </c>
      <c r="D1619">
        <v>4</v>
      </c>
      <c r="E1619" t="s">
        <v>10</v>
      </c>
      <c r="F1619">
        <v>22082011</v>
      </c>
      <c r="G1619" t="s">
        <v>97</v>
      </c>
      <c r="H1619" s="4">
        <v>1512</v>
      </c>
      <c r="I1619" s="4">
        <v>33592.53</v>
      </c>
    </row>
    <row r="1620" spans="1:9" x14ac:dyDescent="0.25">
      <c r="A1620">
        <v>2024</v>
      </c>
      <c r="B1620">
        <v>1</v>
      </c>
      <c r="C1620" t="s">
        <v>52</v>
      </c>
      <c r="D1620">
        <v>4</v>
      </c>
      <c r="E1620" t="s">
        <v>10</v>
      </c>
      <c r="F1620">
        <v>22082011</v>
      </c>
      <c r="G1620" t="s">
        <v>97</v>
      </c>
      <c r="H1620" s="4">
        <v>1020</v>
      </c>
      <c r="I1620" s="4">
        <v>5788</v>
      </c>
    </row>
    <row r="1621" spans="1:9" x14ac:dyDescent="0.25">
      <c r="A1621">
        <v>2024</v>
      </c>
      <c r="B1621">
        <v>1</v>
      </c>
      <c r="C1621" t="s">
        <v>28</v>
      </c>
      <c r="D1621">
        <v>4</v>
      </c>
      <c r="E1621" t="s">
        <v>10</v>
      </c>
      <c r="F1621">
        <v>22082019</v>
      </c>
      <c r="G1621" t="s">
        <v>98</v>
      </c>
      <c r="H1621" s="4">
        <v>940.8</v>
      </c>
      <c r="I1621" s="4">
        <v>3300</v>
      </c>
    </row>
    <row r="1622" spans="1:9" x14ac:dyDescent="0.25">
      <c r="A1622">
        <v>2024</v>
      </c>
      <c r="B1622">
        <v>1</v>
      </c>
      <c r="C1622" t="s">
        <v>29</v>
      </c>
      <c r="D1622">
        <v>4</v>
      </c>
      <c r="E1622" t="s">
        <v>10</v>
      </c>
      <c r="F1622">
        <v>22082020</v>
      </c>
      <c r="G1622" t="s">
        <v>96</v>
      </c>
      <c r="H1622" s="4">
        <v>5940</v>
      </c>
      <c r="I1622" s="4">
        <v>45529.88</v>
      </c>
    </row>
    <row r="1623" spans="1:9" x14ac:dyDescent="0.25">
      <c r="A1623">
        <v>2024</v>
      </c>
      <c r="B1623">
        <v>1</v>
      </c>
      <c r="C1623" t="s">
        <v>105</v>
      </c>
      <c r="D1623">
        <v>4</v>
      </c>
      <c r="E1623" t="s">
        <v>10</v>
      </c>
      <c r="F1623">
        <v>22082019</v>
      </c>
      <c r="G1623" t="s">
        <v>98</v>
      </c>
      <c r="H1623" s="4">
        <v>540</v>
      </c>
      <c r="I1623" s="4">
        <v>3240</v>
      </c>
    </row>
    <row r="1624" spans="1:9" x14ac:dyDescent="0.25">
      <c r="A1624">
        <v>2024</v>
      </c>
      <c r="B1624">
        <v>1</v>
      </c>
      <c r="C1624" t="s">
        <v>30</v>
      </c>
      <c r="D1624">
        <v>13</v>
      </c>
      <c r="E1624" t="s">
        <v>13</v>
      </c>
      <c r="F1624">
        <v>22082011</v>
      </c>
      <c r="G1624" t="s">
        <v>97</v>
      </c>
      <c r="H1624" s="4">
        <v>845.6</v>
      </c>
      <c r="I1624" s="4">
        <v>7320</v>
      </c>
    </row>
    <row r="1625" spans="1:9" x14ac:dyDescent="0.25">
      <c r="A1625">
        <v>2024</v>
      </c>
      <c r="B1625">
        <v>2</v>
      </c>
      <c r="C1625" t="s">
        <v>9</v>
      </c>
      <c r="D1625">
        <v>4</v>
      </c>
      <c r="E1625" t="s">
        <v>10</v>
      </c>
      <c r="F1625">
        <v>22082011</v>
      </c>
      <c r="G1625" t="s">
        <v>97</v>
      </c>
      <c r="H1625" s="4">
        <v>8467.2000000000007</v>
      </c>
      <c r="I1625" s="4">
        <v>51912</v>
      </c>
    </row>
    <row r="1626" spans="1:9" x14ac:dyDescent="0.25">
      <c r="A1626">
        <v>2024</v>
      </c>
      <c r="B1626">
        <v>2</v>
      </c>
      <c r="C1626" t="s">
        <v>12</v>
      </c>
      <c r="D1626">
        <v>4</v>
      </c>
      <c r="E1626" t="s">
        <v>10</v>
      </c>
      <c r="F1626">
        <v>22082011</v>
      </c>
      <c r="G1626" t="s">
        <v>97</v>
      </c>
      <c r="H1626" s="4">
        <v>10080</v>
      </c>
      <c r="I1626" s="4">
        <v>39050</v>
      </c>
    </row>
    <row r="1627" spans="1:9" x14ac:dyDescent="0.25">
      <c r="A1627">
        <v>2024</v>
      </c>
      <c r="B1627">
        <v>2</v>
      </c>
      <c r="C1627" t="s">
        <v>31</v>
      </c>
      <c r="D1627">
        <v>4</v>
      </c>
      <c r="E1627" t="s">
        <v>10</v>
      </c>
      <c r="F1627">
        <v>22082020</v>
      </c>
      <c r="G1627" t="s">
        <v>96</v>
      </c>
      <c r="H1627" s="4">
        <v>2565</v>
      </c>
      <c r="I1627" s="4">
        <v>15424.2</v>
      </c>
    </row>
    <row r="1628" spans="1:9" x14ac:dyDescent="0.25">
      <c r="A1628">
        <v>2024</v>
      </c>
      <c r="B1628">
        <v>2</v>
      </c>
      <c r="C1628" t="s">
        <v>15</v>
      </c>
      <c r="D1628">
        <v>13</v>
      </c>
      <c r="E1628" t="s">
        <v>13</v>
      </c>
      <c r="F1628">
        <v>22082020</v>
      </c>
      <c r="G1628" t="s">
        <v>96</v>
      </c>
      <c r="H1628" s="4">
        <v>450</v>
      </c>
      <c r="I1628" s="4">
        <v>4113</v>
      </c>
    </row>
    <row r="1629" spans="1:9" x14ac:dyDescent="0.25">
      <c r="A1629">
        <v>2024</v>
      </c>
      <c r="B1629">
        <v>2</v>
      </c>
      <c r="C1629" t="s">
        <v>18</v>
      </c>
      <c r="D1629">
        <v>7</v>
      </c>
      <c r="E1629" t="s">
        <v>16</v>
      </c>
      <c r="F1629">
        <v>22082020</v>
      </c>
      <c r="G1629" t="s">
        <v>96</v>
      </c>
      <c r="H1629" s="4">
        <v>6560.4</v>
      </c>
      <c r="I1629" s="4">
        <v>39687.519999999997</v>
      </c>
    </row>
    <row r="1630" spans="1:9" x14ac:dyDescent="0.25">
      <c r="A1630">
        <v>2024</v>
      </c>
      <c r="B1630">
        <v>2</v>
      </c>
      <c r="C1630" t="s">
        <v>21</v>
      </c>
      <c r="D1630">
        <v>4</v>
      </c>
      <c r="E1630" t="s">
        <v>10</v>
      </c>
      <c r="F1630">
        <v>22082011</v>
      </c>
      <c r="G1630" t="s">
        <v>97</v>
      </c>
      <c r="H1630" s="4">
        <v>24588</v>
      </c>
      <c r="I1630" s="4">
        <v>136072.79999999999</v>
      </c>
    </row>
    <row r="1631" spans="1:9" x14ac:dyDescent="0.25">
      <c r="A1631">
        <v>2024</v>
      </c>
      <c r="B1631">
        <v>2</v>
      </c>
      <c r="C1631" t="s">
        <v>65</v>
      </c>
      <c r="D1631">
        <v>4</v>
      </c>
      <c r="E1631" t="s">
        <v>10</v>
      </c>
      <c r="F1631">
        <v>22082020</v>
      </c>
      <c r="G1631" t="s">
        <v>96</v>
      </c>
      <c r="H1631" s="4">
        <v>1890</v>
      </c>
      <c r="I1631" s="4">
        <v>18900</v>
      </c>
    </row>
    <row r="1632" spans="1:9" x14ac:dyDescent="0.25">
      <c r="A1632">
        <v>2024</v>
      </c>
      <c r="B1632">
        <v>2</v>
      </c>
      <c r="C1632" t="s">
        <v>48</v>
      </c>
      <c r="D1632">
        <v>4</v>
      </c>
      <c r="E1632" t="s">
        <v>10</v>
      </c>
      <c r="F1632">
        <v>22082011</v>
      </c>
      <c r="G1632" t="s">
        <v>97</v>
      </c>
      <c r="H1632" s="4">
        <v>2325</v>
      </c>
      <c r="I1632" s="4">
        <v>16040.5</v>
      </c>
    </row>
    <row r="1633" spans="1:9" x14ac:dyDescent="0.25">
      <c r="A1633">
        <v>2024</v>
      </c>
      <c r="B1633">
        <v>2</v>
      </c>
      <c r="C1633" t="s">
        <v>106</v>
      </c>
      <c r="D1633">
        <v>4</v>
      </c>
      <c r="E1633" t="s">
        <v>10</v>
      </c>
      <c r="F1633">
        <v>22082019</v>
      </c>
      <c r="G1633" t="s">
        <v>98</v>
      </c>
      <c r="H1633" s="4">
        <v>22.5</v>
      </c>
      <c r="I1633" s="4">
        <v>155</v>
      </c>
    </row>
    <row r="1634" spans="1:9" x14ac:dyDescent="0.25">
      <c r="A1634">
        <v>2024</v>
      </c>
      <c r="B1634">
        <v>3</v>
      </c>
      <c r="C1634" t="s">
        <v>12</v>
      </c>
      <c r="D1634">
        <v>4</v>
      </c>
      <c r="E1634" t="s">
        <v>10</v>
      </c>
      <c r="F1634">
        <v>22082019</v>
      </c>
      <c r="G1634" t="s">
        <v>98</v>
      </c>
      <c r="H1634" s="4">
        <v>11232</v>
      </c>
      <c r="I1634" s="4">
        <v>62899.199999999997</v>
      </c>
    </row>
    <row r="1635" spans="1:9" x14ac:dyDescent="0.25">
      <c r="A1635">
        <v>2024</v>
      </c>
      <c r="B1635">
        <v>3</v>
      </c>
      <c r="C1635" t="s">
        <v>15</v>
      </c>
      <c r="D1635">
        <v>4</v>
      </c>
      <c r="E1635" t="s">
        <v>10</v>
      </c>
      <c r="F1635">
        <v>22082011</v>
      </c>
      <c r="G1635" t="s">
        <v>97</v>
      </c>
      <c r="H1635" s="4">
        <v>1176</v>
      </c>
      <c r="I1635" s="4">
        <v>5861.8</v>
      </c>
    </row>
    <row r="1636" spans="1:9" x14ac:dyDescent="0.25">
      <c r="A1636">
        <v>2024</v>
      </c>
      <c r="B1636">
        <v>3</v>
      </c>
      <c r="C1636" t="s">
        <v>15</v>
      </c>
      <c r="D1636">
        <v>4</v>
      </c>
      <c r="E1636" t="s">
        <v>10</v>
      </c>
      <c r="F1636">
        <v>22082019</v>
      </c>
      <c r="G1636" t="s">
        <v>98</v>
      </c>
      <c r="H1636" s="4">
        <v>108</v>
      </c>
      <c r="I1636" s="4">
        <v>720</v>
      </c>
    </row>
    <row r="1637" spans="1:9" x14ac:dyDescent="0.25">
      <c r="A1637">
        <v>2024</v>
      </c>
      <c r="B1637">
        <v>3</v>
      </c>
      <c r="C1637" t="s">
        <v>15</v>
      </c>
      <c r="D1637">
        <v>7</v>
      </c>
      <c r="E1637" t="s">
        <v>16</v>
      </c>
      <c r="F1637">
        <v>22082020</v>
      </c>
      <c r="G1637" t="s">
        <v>96</v>
      </c>
      <c r="H1637" s="4">
        <v>3704.4</v>
      </c>
      <c r="I1637" s="4">
        <v>29672.21</v>
      </c>
    </row>
    <row r="1638" spans="1:9" x14ac:dyDescent="0.25">
      <c r="A1638">
        <v>2024</v>
      </c>
      <c r="B1638">
        <v>3</v>
      </c>
      <c r="C1638" t="s">
        <v>38</v>
      </c>
      <c r="D1638">
        <v>4</v>
      </c>
      <c r="E1638" t="s">
        <v>10</v>
      </c>
      <c r="F1638">
        <v>22082011</v>
      </c>
      <c r="G1638" t="s">
        <v>97</v>
      </c>
      <c r="H1638" s="4">
        <v>1536</v>
      </c>
      <c r="I1638" s="4">
        <v>8137.6</v>
      </c>
    </row>
    <row r="1639" spans="1:9" x14ac:dyDescent="0.25">
      <c r="A1639">
        <v>2024</v>
      </c>
      <c r="B1639">
        <v>3</v>
      </c>
      <c r="C1639" t="s">
        <v>47</v>
      </c>
      <c r="D1639">
        <v>6</v>
      </c>
      <c r="E1639" t="s">
        <v>19</v>
      </c>
      <c r="F1639">
        <v>22082011</v>
      </c>
      <c r="G1639" t="s">
        <v>97</v>
      </c>
      <c r="H1639" s="4">
        <v>735</v>
      </c>
      <c r="I1639" s="4">
        <v>7350</v>
      </c>
    </row>
    <row r="1640" spans="1:9" x14ac:dyDescent="0.25">
      <c r="A1640">
        <v>2024</v>
      </c>
      <c r="B1640">
        <v>3</v>
      </c>
      <c r="C1640" t="s">
        <v>21</v>
      </c>
      <c r="D1640">
        <v>4</v>
      </c>
      <c r="E1640" t="s">
        <v>10</v>
      </c>
      <c r="F1640">
        <v>22082011</v>
      </c>
      <c r="G1640" t="s">
        <v>97</v>
      </c>
      <c r="H1640" s="4">
        <v>1350</v>
      </c>
      <c r="I1640" s="4">
        <v>9000</v>
      </c>
    </row>
    <row r="1641" spans="1:9" x14ac:dyDescent="0.25">
      <c r="A1641">
        <v>2024</v>
      </c>
      <c r="B1641">
        <v>3</v>
      </c>
      <c r="C1641" t="s">
        <v>21</v>
      </c>
      <c r="D1641">
        <v>6</v>
      </c>
      <c r="E1641" t="s">
        <v>19</v>
      </c>
      <c r="F1641">
        <v>22082011</v>
      </c>
      <c r="G1641" t="s">
        <v>97</v>
      </c>
      <c r="H1641" s="4">
        <v>882</v>
      </c>
      <c r="I1641" s="4">
        <v>12600</v>
      </c>
    </row>
    <row r="1642" spans="1:9" x14ac:dyDescent="0.25">
      <c r="A1642">
        <v>2024</v>
      </c>
      <c r="B1642">
        <v>3</v>
      </c>
      <c r="C1642" t="s">
        <v>51</v>
      </c>
      <c r="D1642">
        <v>4</v>
      </c>
      <c r="E1642" t="s">
        <v>10</v>
      </c>
      <c r="F1642">
        <v>22082011</v>
      </c>
      <c r="G1642" t="s">
        <v>97</v>
      </c>
      <c r="H1642" s="4">
        <v>470.4</v>
      </c>
      <c r="I1642" s="4">
        <v>2520</v>
      </c>
    </row>
    <row r="1643" spans="1:9" x14ac:dyDescent="0.25">
      <c r="A1643">
        <v>2024</v>
      </c>
      <c r="B1643">
        <v>3</v>
      </c>
      <c r="C1643" t="s">
        <v>34</v>
      </c>
      <c r="D1643">
        <v>7</v>
      </c>
      <c r="E1643" t="s">
        <v>16</v>
      </c>
      <c r="F1643">
        <v>22082020</v>
      </c>
      <c r="G1643" t="s">
        <v>96</v>
      </c>
      <c r="H1643" s="4">
        <v>58.8</v>
      </c>
      <c r="I1643" s="4">
        <v>891.24</v>
      </c>
    </row>
    <row r="1644" spans="1:9" x14ac:dyDescent="0.25">
      <c r="A1644">
        <v>2024</v>
      </c>
      <c r="B1644">
        <v>3</v>
      </c>
      <c r="C1644" t="s">
        <v>59</v>
      </c>
      <c r="D1644">
        <v>4</v>
      </c>
      <c r="E1644" t="s">
        <v>10</v>
      </c>
      <c r="F1644">
        <v>22082011</v>
      </c>
      <c r="G1644" t="s">
        <v>97</v>
      </c>
      <c r="H1644" s="4">
        <v>372.3</v>
      </c>
      <c r="I1644" s="4">
        <v>2781.5</v>
      </c>
    </row>
    <row r="1645" spans="1:9" x14ac:dyDescent="0.25">
      <c r="A1645">
        <v>2024</v>
      </c>
      <c r="B1645">
        <v>3</v>
      </c>
      <c r="C1645" t="s">
        <v>35</v>
      </c>
      <c r="D1645">
        <v>4</v>
      </c>
      <c r="E1645" t="s">
        <v>10</v>
      </c>
      <c r="F1645">
        <v>22082019</v>
      </c>
      <c r="G1645" t="s">
        <v>98</v>
      </c>
      <c r="H1645" s="4">
        <v>2520</v>
      </c>
      <c r="I1645" s="4">
        <v>19920</v>
      </c>
    </row>
    <row r="1646" spans="1:9" x14ac:dyDescent="0.25">
      <c r="A1646">
        <v>2024</v>
      </c>
      <c r="B1646">
        <v>3</v>
      </c>
      <c r="C1646" t="s">
        <v>78</v>
      </c>
      <c r="D1646">
        <v>4</v>
      </c>
      <c r="E1646" t="s">
        <v>10</v>
      </c>
      <c r="F1646">
        <v>22082011</v>
      </c>
      <c r="G1646" t="s">
        <v>97</v>
      </c>
      <c r="H1646" s="4">
        <v>714</v>
      </c>
      <c r="I1646" s="4">
        <v>5260.5</v>
      </c>
    </row>
    <row r="1647" spans="1:9" x14ac:dyDescent="0.25">
      <c r="A1647">
        <v>2024</v>
      </c>
      <c r="B1647">
        <v>4</v>
      </c>
      <c r="C1647" t="s">
        <v>9</v>
      </c>
      <c r="D1647">
        <v>4</v>
      </c>
      <c r="E1647" t="s">
        <v>10</v>
      </c>
      <c r="F1647">
        <v>22082020</v>
      </c>
      <c r="G1647" t="s">
        <v>96</v>
      </c>
      <c r="H1647" s="4">
        <v>2419.1999999999998</v>
      </c>
      <c r="I1647" s="4">
        <v>18829.439999999999</v>
      </c>
    </row>
    <row r="1648" spans="1:9" x14ac:dyDescent="0.25">
      <c r="A1648">
        <v>2024</v>
      </c>
      <c r="B1648">
        <v>4</v>
      </c>
      <c r="C1648" t="s">
        <v>31</v>
      </c>
      <c r="D1648">
        <v>4</v>
      </c>
      <c r="E1648" t="s">
        <v>10</v>
      </c>
      <c r="F1648">
        <v>22082011</v>
      </c>
      <c r="G1648" t="s">
        <v>97</v>
      </c>
      <c r="H1648" s="4">
        <v>588</v>
      </c>
      <c r="I1648" s="4">
        <v>9981.6</v>
      </c>
    </row>
    <row r="1649" spans="1:9" x14ac:dyDescent="0.25">
      <c r="A1649">
        <v>2024</v>
      </c>
      <c r="B1649">
        <v>4</v>
      </c>
      <c r="C1649" t="s">
        <v>15</v>
      </c>
      <c r="D1649">
        <v>4</v>
      </c>
      <c r="E1649" t="s">
        <v>10</v>
      </c>
      <c r="F1649">
        <v>22082011</v>
      </c>
      <c r="G1649" t="s">
        <v>97</v>
      </c>
      <c r="H1649" s="4">
        <v>252</v>
      </c>
      <c r="I1649" s="4">
        <v>4968</v>
      </c>
    </row>
    <row r="1650" spans="1:9" x14ac:dyDescent="0.25">
      <c r="A1650">
        <v>2024</v>
      </c>
      <c r="B1650">
        <v>4</v>
      </c>
      <c r="C1650" t="s">
        <v>15</v>
      </c>
      <c r="D1650">
        <v>7</v>
      </c>
      <c r="E1650" t="s">
        <v>16</v>
      </c>
      <c r="F1650">
        <v>22082020</v>
      </c>
      <c r="G1650" t="s">
        <v>96</v>
      </c>
      <c r="H1650" s="4">
        <v>6526.8</v>
      </c>
      <c r="I1650" s="4">
        <v>56861.84</v>
      </c>
    </row>
    <row r="1651" spans="1:9" x14ac:dyDescent="0.25">
      <c r="A1651">
        <v>2024</v>
      </c>
      <c r="B1651">
        <v>4</v>
      </c>
      <c r="C1651" t="s">
        <v>15</v>
      </c>
      <c r="D1651">
        <v>13</v>
      </c>
      <c r="E1651" t="s">
        <v>13</v>
      </c>
      <c r="F1651">
        <v>22082020</v>
      </c>
      <c r="G1651" t="s">
        <v>96</v>
      </c>
      <c r="H1651" s="4">
        <v>1485</v>
      </c>
      <c r="I1651" s="4">
        <v>15089.22</v>
      </c>
    </row>
    <row r="1652" spans="1:9" x14ac:dyDescent="0.25">
      <c r="A1652">
        <v>2024</v>
      </c>
      <c r="B1652">
        <v>4</v>
      </c>
      <c r="C1652" t="s">
        <v>26</v>
      </c>
      <c r="D1652">
        <v>4</v>
      </c>
      <c r="E1652" t="s">
        <v>10</v>
      </c>
      <c r="F1652">
        <v>22082019</v>
      </c>
      <c r="G1652" t="s">
        <v>98</v>
      </c>
      <c r="H1652" s="4">
        <v>225</v>
      </c>
      <c r="I1652" s="4">
        <v>3050</v>
      </c>
    </row>
    <row r="1653" spans="1:9" x14ac:dyDescent="0.25">
      <c r="A1653">
        <v>2024</v>
      </c>
      <c r="B1653">
        <v>4</v>
      </c>
      <c r="C1653" t="s">
        <v>45</v>
      </c>
      <c r="D1653">
        <v>4</v>
      </c>
      <c r="E1653" t="s">
        <v>10</v>
      </c>
      <c r="F1653">
        <v>22082020</v>
      </c>
      <c r="G1653" t="s">
        <v>96</v>
      </c>
      <c r="H1653" s="4">
        <v>735.6</v>
      </c>
      <c r="I1653" s="4">
        <v>7600</v>
      </c>
    </row>
    <row r="1654" spans="1:9" x14ac:dyDescent="0.25">
      <c r="A1654">
        <v>2024</v>
      </c>
      <c r="B1654">
        <v>4</v>
      </c>
      <c r="C1654" t="s">
        <v>21</v>
      </c>
      <c r="D1654">
        <v>7</v>
      </c>
      <c r="E1654" t="s">
        <v>16</v>
      </c>
      <c r="F1654">
        <v>22082020</v>
      </c>
      <c r="G1654" t="s">
        <v>96</v>
      </c>
      <c r="H1654" s="4">
        <v>8820</v>
      </c>
      <c r="I1654" s="4">
        <v>53455.37</v>
      </c>
    </row>
    <row r="1655" spans="1:9" x14ac:dyDescent="0.25">
      <c r="A1655">
        <v>2024</v>
      </c>
      <c r="B1655">
        <v>4</v>
      </c>
      <c r="C1655" t="s">
        <v>48</v>
      </c>
      <c r="D1655">
        <v>4</v>
      </c>
      <c r="E1655" t="s">
        <v>10</v>
      </c>
      <c r="F1655">
        <v>22082011</v>
      </c>
      <c r="G1655" t="s">
        <v>97</v>
      </c>
      <c r="H1655" s="4">
        <v>570</v>
      </c>
      <c r="I1655" s="4">
        <v>4098.6000000000004</v>
      </c>
    </row>
    <row r="1656" spans="1:9" x14ac:dyDescent="0.25">
      <c r="A1656">
        <v>2024</v>
      </c>
      <c r="B1656">
        <v>4</v>
      </c>
      <c r="C1656" t="s">
        <v>34</v>
      </c>
      <c r="D1656">
        <v>4</v>
      </c>
      <c r="E1656" t="s">
        <v>10</v>
      </c>
      <c r="F1656">
        <v>22082011</v>
      </c>
      <c r="G1656" t="s">
        <v>97</v>
      </c>
      <c r="H1656" s="4">
        <v>930</v>
      </c>
      <c r="I1656" s="4">
        <v>8990</v>
      </c>
    </row>
    <row r="1657" spans="1:9" x14ac:dyDescent="0.25">
      <c r="A1657">
        <v>2024</v>
      </c>
      <c r="B1657">
        <v>4</v>
      </c>
      <c r="C1657" t="s">
        <v>34</v>
      </c>
      <c r="D1657">
        <v>4</v>
      </c>
      <c r="E1657" t="s">
        <v>10</v>
      </c>
      <c r="F1657">
        <v>22082019</v>
      </c>
      <c r="G1657" t="s">
        <v>98</v>
      </c>
      <c r="H1657" s="4">
        <v>650.1</v>
      </c>
      <c r="I1657" s="4">
        <v>6656</v>
      </c>
    </row>
    <row r="1658" spans="1:9" x14ac:dyDescent="0.25">
      <c r="A1658">
        <v>2024</v>
      </c>
      <c r="B1658">
        <v>5</v>
      </c>
      <c r="C1658" t="s">
        <v>9</v>
      </c>
      <c r="D1658">
        <v>13</v>
      </c>
      <c r="E1658" t="s">
        <v>13</v>
      </c>
      <c r="F1658">
        <v>22082019</v>
      </c>
      <c r="G1658" t="s">
        <v>98</v>
      </c>
      <c r="H1658" s="4">
        <v>71900</v>
      </c>
      <c r="I1658" s="4">
        <v>424627.42</v>
      </c>
    </row>
    <row r="1659" spans="1:9" x14ac:dyDescent="0.25">
      <c r="A1659">
        <v>2024</v>
      </c>
      <c r="B1659">
        <v>5</v>
      </c>
      <c r="C1659" t="s">
        <v>37</v>
      </c>
      <c r="D1659">
        <v>4</v>
      </c>
      <c r="E1659" t="s">
        <v>10</v>
      </c>
      <c r="F1659">
        <v>22082011</v>
      </c>
      <c r="G1659" t="s">
        <v>97</v>
      </c>
      <c r="H1659" s="4">
        <v>1176</v>
      </c>
      <c r="I1659" s="4">
        <v>11760</v>
      </c>
    </row>
    <row r="1660" spans="1:9" x14ac:dyDescent="0.25">
      <c r="A1660">
        <v>2024</v>
      </c>
      <c r="B1660">
        <v>5</v>
      </c>
      <c r="C1660" t="s">
        <v>15</v>
      </c>
      <c r="D1660">
        <v>7</v>
      </c>
      <c r="E1660" t="s">
        <v>16</v>
      </c>
      <c r="F1660">
        <v>22082020</v>
      </c>
      <c r="G1660" t="s">
        <v>96</v>
      </c>
      <c r="H1660" s="4">
        <v>1764</v>
      </c>
      <c r="I1660" s="4">
        <v>15883.33</v>
      </c>
    </row>
    <row r="1661" spans="1:9" x14ac:dyDescent="0.25">
      <c r="A1661">
        <v>2024</v>
      </c>
      <c r="B1661">
        <v>5</v>
      </c>
      <c r="C1661" t="s">
        <v>15</v>
      </c>
      <c r="D1661">
        <v>13</v>
      </c>
      <c r="E1661" t="s">
        <v>13</v>
      </c>
      <c r="F1661">
        <v>22082019</v>
      </c>
      <c r="G1661" t="s">
        <v>98</v>
      </c>
      <c r="H1661" s="4">
        <v>108</v>
      </c>
      <c r="I1661" s="4">
        <v>526.97</v>
      </c>
    </row>
    <row r="1662" spans="1:9" x14ac:dyDescent="0.25">
      <c r="A1662">
        <v>2024</v>
      </c>
      <c r="B1662">
        <v>5</v>
      </c>
      <c r="C1662" t="s">
        <v>64</v>
      </c>
      <c r="D1662">
        <v>4</v>
      </c>
      <c r="E1662" t="s">
        <v>10</v>
      </c>
      <c r="F1662">
        <v>22082011</v>
      </c>
      <c r="G1662" t="s">
        <v>97</v>
      </c>
      <c r="H1662" s="4">
        <v>152.69999999999999</v>
      </c>
      <c r="I1662" s="4">
        <v>1565.85</v>
      </c>
    </row>
    <row r="1663" spans="1:9" x14ac:dyDescent="0.25">
      <c r="A1663">
        <v>2024</v>
      </c>
      <c r="B1663">
        <v>5</v>
      </c>
      <c r="C1663" t="s">
        <v>18</v>
      </c>
      <c r="D1663">
        <v>3</v>
      </c>
      <c r="E1663" t="s">
        <v>94</v>
      </c>
      <c r="F1663">
        <v>22082020</v>
      </c>
      <c r="G1663" t="s">
        <v>96</v>
      </c>
      <c r="H1663" s="4">
        <v>512.4</v>
      </c>
      <c r="I1663" s="4">
        <v>3067.62</v>
      </c>
    </row>
    <row r="1664" spans="1:9" x14ac:dyDescent="0.25">
      <c r="A1664">
        <v>2024</v>
      </c>
      <c r="B1664">
        <v>5</v>
      </c>
      <c r="C1664" t="s">
        <v>18</v>
      </c>
      <c r="D1664">
        <v>4</v>
      </c>
      <c r="E1664" t="s">
        <v>10</v>
      </c>
      <c r="F1664">
        <v>22082019</v>
      </c>
      <c r="G1664" t="s">
        <v>98</v>
      </c>
      <c r="H1664" s="4">
        <v>720</v>
      </c>
      <c r="I1664" s="4">
        <v>2880</v>
      </c>
    </row>
    <row r="1665" spans="1:9" x14ac:dyDescent="0.25">
      <c r="A1665">
        <v>2024</v>
      </c>
      <c r="B1665">
        <v>5</v>
      </c>
      <c r="C1665" t="s">
        <v>21</v>
      </c>
      <c r="D1665">
        <v>6</v>
      </c>
      <c r="E1665" t="s">
        <v>19</v>
      </c>
      <c r="F1665">
        <v>22082011</v>
      </c>
      <c r="G1665" t="s">
        <v>97</v>
      </c>
      <c r="H1665" s="4">
        <v>588</v>
      </c>
      <c r="I1665" s="4">
        <v>8400</v>
      </c>
    </row>
    <row r="1666" spans="1:9" x14ac:dyDescent="0.25">
      <c r="A1666">
        <v>2024</v>
      </c>
      <c r="B1666">
        <v>5</v>
      </c>
      <c r="C1666" t="s">
        <v>88</v>
      </c>
      <c r="D1666">
        <v>7</v>
      </c>
      <c r="E1666" t="s">
        <v>16</v>
      </c>
      <c r="F1666">
        <v>22082020</v>
      </c>
      <c r="G1666" t="s">
        <v>96</v>
      </c>
      <c r="H1666" s="4">
        <v>360</v>
      </c>
      <c r="I1666" s="4">
        <v>3120</v>
      </c>
    </row>
    <row r="1667" spans="1:9" x14ac:dyDescent="0.25">
      <c r="A1667">
        <v>2024</v>
      </c>
      <c r="B1667">
        <v>5</v>
      </c>
      <c r="C1667" t="s">
        <v>54</v>
      </c>
      <c r="D1667">
        <v>4</v>
      </c>
      <c r="E1667" t="s">
        <v>10</v>
      </c>
      <c r="F1667">
        <v>22082011</v>
      </c>
      <c r="G1667" t="s">
        <v>97</v>
      </c>
      <c r="H1667" s="4">
        <v>2100</v>
      </c>
      <c r="I1667" s="4">
        <v>7890</v>
      </c>
    </row>
    <row r="1668" spans="1:9" x14ac:dyDescent="0.25">
      <c r="A1668">
        <v>2024</v>
      </c>
      <c r="B1668">
        <v>5</v>
      </c>
      <c r="C1668" t="s">
        <v>48</v>
      </c>
      <c r="D1668">
        <v>4</v>
      </c>
      <c r="E1668" t="s">
        <v>10</v>
      </c>
      <c r="F1668">
        <v>22082011</v>
      </c>
      <c r="G1668" t="s">
        <v>97</v>
      </c>
      <c r="H1668" s="4">
        <v>450</v>
      </c>
      <c r="I1668" s="4">
        <v>2897</v>
      </c>
    </row>
    <row r="1669" spans="1:9" x14ac:dyDescent="0.25">
      <c r="A1669">
        <v>2024</v>
      </c>
      <c r="B1669">
        <v>5</v>
      </c>
      <c r="C1669" t="s">
        <v>28</v>
      </c>
      <c r="D1669">
        <v>4</v>
      </c>
      <c r="E1669" t="s">
        <v>10</v>
      </c>
      <c r="F1669">
        <v>22082019</v>
      </c>
      <c r="G1669" t="s">
        <v>98</v>
      </c>
      <c r="H1669" s="4">
        <v>1075.5</v>
      </c>
      <c r="I1669" s="4">
        <v>7720</v>
      </c>
    </row>
    <row r="1670" spans="1:9" x14ac:dyDescent="0.25">
      <c r="A1670">
        <v>2024</v>
      </c>
      <c r="B1670">
        <v>5</v>
      </c>
      <c r="C1670" t="s">
        <v>34</v>
      </c>
      <c r="D1670">
        <v>4</v>
      </c>
      <c r="E1670" t="s">
        <v>10</v>
      </c>
      <c r="F1670">
        <v>22082020</v>
      </c>
      <c r="G1670" t="s">
        <v>96</v>
      </c>
      <c r="H1670" s="4">
        <v>540</v>
      </c>
      <c r="I1670" s="4">
        <v>3120</v>
      </c>
    </row>
    <row r="1671" spans="1:9" x14ac:dyDescent="0.25">
      <c r="A1671">
        <v>2024</v>
      </c>
      <c r="B1671">
        <v>5</v>
      </c>
      <c r="C1671" t="s">
        <v>59</v>
      </c>
      <c r="D1671">
        <v>13</v>
      </c>
      <c r="E1671" t="s">
        <v>13</v>
      </c>
      <c r="F1671">
        <v>22082019</v>
      </c>
      <c r="G1671" t="s">
        <v>98</v>
      </c>
      <c r="H1671" s="4">
        <v>121850</v>
      </c>
      <c r="I1671" s="4">
        <v>564042.02</v>
      </c>
    </row>
    <row r="1672" spans="1:9" x14ac:dyDescent="0.25">
      <c r="A1672">
        <v>2024</v>
      </c>
      <c r="B1672">
        <v>5</v>
      </c>
      <c r="C1672" t="s">
        <v>61</v>
      </c>
      <c r="D1672">
        <v>4</v>
      </c>
      <c r="E1672" t="s">
        <v>10</v>
      </c>
      <c r="F1672">
        <v>22082011</v>
      </c>
      <c r="G1672" t="s">
        <v>97</v>
      </c>
      <c r="H1672" s="4">
        <v>1485</v>
      </c>
      <c r="I1672" s="4">
        <v>7920</v>
      </c>
    </row>
    <row r="1673" spans="1:9" x14ac:dyDescent="0.25">
      <c r="A1673">
        <v>2024</v>
      </c>
      <c r="B1673">
        <v>6</v>
      </c>
      <c r="C1673" t="s">
        <v>9</v>
      </c>
      <c r="D1673">
        <v>4</v>
      </c>
      <c r="E1673" t="s">
        <v>10</v>
      </c>
      <c r="F1673">
        <v>22082019</v>
      </c>
      <c r="G1673" t="s">
        <v>98</v>
      </c>
      <c r="H1673" s="4">
        <v>10584</v>
      </c>
      <c r="I1673" s="4">
        <v>55842.61</v>
      </c>
    </row>
    <row r="1674" spans="1:9" x14ac:dyDescent="0.25">
      <c r="A1674">
        <v>2024</v>
      </c>
      <c r="B1674">
        <v>6</v>
      </c>
      <c r="C1674" t="s">
        <v>25</v>
      </c>
      <c r="D1674">
        <v>4</v>
      </c>
      <c r="E1674" t="s">
        <v>10</v>
      </c>
      <c r="F1674">
        <v>22082011</v>
      </c>
      <c r="G1674" t="s">
        <v>97</v>
      </c>
      <c r="H1674" s="4">
        <v>315</v>
      </c>
      <c r="I1674" s="4">
        <v>5100</v>
      </c>
    </row>
    <row r="1675" spans="1:9" x14ac:dyDescent="0.25">
      <c r="A1675">
        <v>2024</v>
      </c>
      <c r="B1675">
        <v>6</v>
      </c>
      <c r="C1675" t="s">
        <v>15</v>
      </c>
      <c r="D1675">
        <v>4</v>
      </c>
      <c r="E1675" t="s">
        <v>10</v>
      </c>
      <c r="F1675">
        <v>22082019</v>
      </c>
      <c r="G1675" t="s">
        <v>98</v>
      </c>
      <c r="H1675" s="4">
        <v>662.4</v>
      </c>
      <c r="I1675" s="4">
        <v>3565.26</v>
      </c>
    </row>
    <row r="1676" spans="1:9" x14ac:dyDescent="0.25">
      <c r="A1676">
        <v>2024</v>
      </c>
      <c r="B1676">
        <v>6</v>
      </c>
      <c r="C1676" t="s">
        <v>15</v>
      </c>
      <c r="D1676">
        <v>4</v>
      </c>
      <c r="E1676" t="s">
        <v>10</v>
      </c>
      <c r="F1676">
        <v>22082020</v>
      </c>
      <c r="G1676" t="s">
        <v>96</v>
      </c>
      <c r="H1676" s="4">
        <v>168</v>
      </c>
      <c r="I1676" s="4">
        <v>1596</v>
      </c>
    </row>
    <row r="1677" spans="1:9" x14ac:dyDescent="0.25">
      <c r="A1677">
        <v>2024</v>
      </c>
      <c r="B1677">
        <v>6</v>
      </c>
      <c r="C1677" t="s">
        <v>15</v>
      </c>
      <c r="D1677">
        <v>7</v>
      </c>
      <c r="E1677" t="s">
        <v>16</v>
      </c>
      <c r="F1677">
        <v>22082020</v>
      </c>
      <c r="G1677" t="s">
        <v>96</v>
      </c>
      <c r="H1677" s="4">
        <v>6930</v>
      </c>
      <c r="I1677" s="4">
        <v>56836.9</v>
      </c>
    </row>
    <row r="1678" spans="1:9" x14ac:dyDescent="0.25">
      <c r="A1678">
        <v>2024</v>
      </c>
      <c r="B1678">
        <v>6</v>
      </c>
      <c r="C1678" t="s">
        <v>15</v>
      </c>
      <c r="D1678">
        <v>13</v>
      </c>
      <c r="E1678" t="s">
        <v>13</v>
      </c>
      <c r="F1678">
        <v>22082011</v>
      </c>
      <c r="G1678" t="s">
        <v>97</v>
      </c>
      <c r="H1678" s="4">
        <v>4620</v>
      </c>
      <c r="I1678" s="4">
        <v>23100</v>
      </c>
    </row>
    <row r="1679" spans="1:9" x14ac:dyDescent="0.25">
      <c r="A1679">
        <v>2024</v>
      </c>
      <c r="B1679">
        <v>6</v>
      </c>
      <c r="C1679" t="s">
        <v>26</v>
      </c>
      <c r="D1679">
        <v>4</v>
      </c>
      <c r="E1679" t="s">
        <v>10</v>
      </c>
      <c r="F1679">
        <v>22082011</v>
      </c>
      <c r="G1679" t="s">
        <v>97</v>
      </c>
      <c r="H1679" s="4">
        <v>3150</v>
      </c>
      <c r="I1679" s="4">
        <v>22260</v>
      </c>
    </row>
    <row r="1680" spans="1:9" x14ac:dyDescent="0.25">
      <c r="A1680">
        <v>2024</v>
      </c>
      <c r="B1680">
        <v>6</v>
      </c>
      <c r="C1680" t="s">
        <v>38</v>
      </c>
      <c r="D1680">
        <v>4</v>
      </c>
      <c r="E1680" t="s">
        <v>10</v>
      </c>
      <c r="F1680">
        <v>22082011</v>
      </c>
      <c r="G1680" t="s">
        <v>97</v>
      </c>
      <c r="H1680" s="4">
        <v>660</v>
      </c>
      <c r="I1680" s="4">
        <v>4038.4</v>
      </c>
    </row>
    <row r="1681" spans="1:9" x14ac:dyDescent="0.25">
      <c r="A1681">
        <v>2024</v>
      </c>
      <c r="B1681">
        <v>6</v>
      </c>
      <c r="C1681" t="s">
        <v>21</v>
      </c>
      <c r="D1681">
        <v>4</v>
      </c>
      <c r="E1681" t="s">
        <v>10</v>
      </c>
      <c r="F1681">
        <v>22082011</v>
      </c>
      <c r="G1681" t="s">
        <v>97</v>
      </c>
      <c r="H1681" s="4">
        <v>6192</v>
      </c>
      <c r="I1681" s="4">
        <v>33895.199999999997</v>
      </c>
    </row>
    <row r="1682" spans="1:9" x14ac:dyDescent="0.25">
      <c r="A1682">
        <v>2024</v>
      </c>
      <c r="B1682">
        <v>6</v>
      </c>
      <c r="C1682" t="s">
        <v>21</v>
      </c>
      <c r="D1682">
        <v>4</v>
      </c>
      <c r="E1682" t="s">
        <v>10</v>
      </c>
      <c r="F1682">
        <v>22082019</v>
      </c>
      <c r="G1682" t="s">
        <v>98</v>
      </c>
      <c r="H1682" s="4">
        <v>4725</v>
      </c>
      <c r="I1682" s="4">
        <v>57750</v>
      </c>
    </row>
    <row r="1683" spans="1:9" x14ac:dyDescent="0.25">
      <c r="A1683">
        <v>2024</v>
      </c>
      <c r="B1683">
        <v>6</v>
      </c>
      <c r="C1683" t="s">
        <v>88</v>
      </c>
      <c r="D1683">
        <v>4</v>
      </c>
      <c r="E1683" t="s">
        <v>10</v>
      </c>
      <c r="F1683">
        <v>22082011</v>
      </c>
      <c r="G1683" t="s">
        <v>97</v>
      </c>
      <c r="H1683" s="4">
        <v>336</v>
      </c>
      <c r="I1683" s="4">
        <v>2544</v>
      </c>
    </row>
    <row r="1684" spans="1:9" x14ac:dyDescent="0.25">
      <c r="A1684">
        <v>2024</v>
      </c>
      <c r="B1684">
        <v>6</v>
      </c>
      <c r="C1684" t="s">
        <v>70</v>
      </c>
      <c r="D1684">
        <v>13</v>
      </c>
      <c r="E1684" t="s">
        <v>13</v>
      </c>
      <c r="F1684">
        <v>22082019</v>
      </c>
      <c r="G1684" t="s">
        <v>98</v>
      </c>
      <c r="H1684" s="4">
        <v>483</v>
      </c>
      <c r="I1684" s="4">
        <v>5520</v>
      </c>
    </row>
    <row r="1685" spans="1:9" x14ac:dyDescent="0.25">
      <c r="A1685">
        <v>2024</v>
      </c>
      <c r="B1685">
        <v>6</v>
      </c>
      <c r="C1685" t="s">
        <v>95</v>
      </c>
      <c r="D1685">
        <v>7</v>
      </c>
      <c r="E1685" t="s">
        <v>16</v>
      </c>
      <c r="F1685">
        <v>22082020</v>
      </c>
      <c r="G1685" t="s">
        <v>96</v>
      </c>
      <c r="H1685" s="4">
        <v>126</v>
      </c>
      <c r="I1685" s="4">
        <v>1500</v>
      </c>
    </row>
    <row r="1686" spans="1:9" x14ac:dyDescent="0.25">
      <c r="A1686">
        <v>2024</v>
      </c>
      <c r="B1686">
        <v>6</v>
      </c>
      <c r="C1686" t="s">
        <v>73</v>
      </c>
      <c r="D1686">
        <v>4</v>
      </c>
      <c r="E1686" t="s">
        <v>10</v>
      </c>
      <c r="F1686">
        <v>22082011</v>
      </c>
      <c r="G1686" t="s">
        <v>97</v>
      </c>
      <c r="H1686" s="4">
        <v>1104</v>
      </c>
      <c r="I1686" s="4">
        <v>5928</v>
      </c>
    </row>
    <row r="1687" spans="1:9" x14ac:dyDescent="0.25">
      <c r="A1687">
        <v>2024</v>
      </c>
      <c r="B1687">
        <v>6</v>
      </c>
      <c r="C1687" t="s">
        <v>41</v>
      </c>
      <c r="D1687">
        <v>4</v>
      </c>
      <c r="E1687" t="s">
        <v>10</v>
      </c>
      <c r="F1687">
        <v>22082011</v>
      </c>
      <c r="G1687" t="s">
        <v>97</v>
      </c>
      <c r="H1687" s="4">
        <v>7152</v>
      </c>
      <c r="I1687" s="4">
        <v>64080</v>
      </c>
    </row>
    <row r="1688" spans="1:9" x14ac:dyDescent="0.25">
      <c r="A1688">
        <v>2024</v>
      </c>
      <c r="B1688">
        <v>6</v>
      </c>
      <c r="C1688" t="s">
        <v>59</v>
      </c>
      <c r="D1688">
        <v>13</v>
      </c>
      <c r="E1688" t="s">
        <v>13</v>
      </c>
      <c r="F1688">
        <v>22082019</v>
      </c>
      <c r="G1688" t="s">
        <v>98</v>
      </c>
      <c r="H1688" s="4">
        <v>46900</v>
      </c>
      <c r="I1688" s="4">
        <v>229065.74</v>
      </c>
    </row>
    <row r="1689" spans="1:9" x14ac:dyDescent="0.25">
      <c r="A1689">
        <v>2024</v>
      </c>
      <c r="B1689">
        <v>7</v>
      </c>
      <c r="C1689" t="s">
        <v>12</v>
      </c>
      <c r="D1689">
        <v>4</v>
      </c>
      <c r="E1689" t="s">
        <v>10</v>
      </c>
      <c r="F1689">
        <v>22082019</v>
      </c>
      <c r="G1689" t="s">
        <v>98</v>
      </c>
      <c r="H1689" s="4">
        <v>11232</v>
      </c>
      <c r="I1689" s="4">
        <v>62899.199999999997</v>
      </c>
    </row>
    <row r="1690" spans="1:9" x14ac:dyDescent="0.25">
      <c r="A1690">
        <v>2024</v>
      </c>
      <c r="B1690">
        <v>7</v>
      </c>
      <c r="C1690" t="s">
        <v>31</v>
      </c>
      <c r="D1690">
        <v>13</v>
      </c>
      <c r="E1690" t="s">
        <v>13</v>
      </c>
      <c r="F1690">
        <v>22082011</v>
      </c>
      <c r="G1690" t="s">
        <v>97</v>
      </c>
      <c r="H1690" s="4">
        <v>1275</v>
      </c>
      <c r="I1690" s="4">
        <v>6051</v>
      </c>
    </row>
    <row r="1691" spans="1:9" x14ac:dyDescent="0.25">
      <c r="A1691">
        <v>2024</v>
      </c>
      <c r="B1691">
        <v>7</v>
      </c>
      <c r="C1691" t="s">
        <v>31</v>
      </c>
      <c r="D1691">
        <v>13</v>
      </c>
      <c r="E1691" t="s">
        <v>13</v>
      </c>
      <c r="F1691">
        <v>22082020</v>
      </c>
      <c r="G1691" t="s">
        <v>96</v>
      </c>
      <c r="H1691" s="4">
        <v>1538.88</v>
      </c>
      <c r="I1691" s="4">
        <v>11109.07</v>
      </c>
    </row>
    <row r="1692" spans="1:9" x14ac:dyDescent="0.25">
      <c r="A1692">
        <v>2024</v>
      </c>
      <c r="B1692">
        <v>7</v>
      </c>
      <c r="C1692" t="s">
        <v>25</v>
      </c>
      <c r="D1692">
        <v>4</v>
      </c>
      <c r="E1692" t="s">
        <v>10</v>
      </c>
      <c r="F1692">
        <v>22082011</v>
      </c>
      <c r="G1692" t="s">
        <v>97</v>
      </c>
      <c r="H1692" s="4">
        <v>9738</v>
      </c>
      <c r="I1692" s="4">
        <v>57135</v>
      </c>
    </row>
    <row r="1693" spans="1:9" x14ac:dyDescent="0.25">
      <c r="A1693">
        <v>2024</v>
      </c>
      <c r="B1693">
        <v>7</v>
      </c>
      <c r="C1693" t="s">
        <v>15</v>
      </c>
      <c r="D1693">
        <v>4</v>
      </c>
      <c r="E1693" t="s">
        <v>10</v>
      </c>
      <c r="F1693">
        <v>22082011</v>
      </c>
      <c r="G1693" t="s">
        <v>97</v>
      </c>
      <c r="H1693" s="4">
        <v>1485</v>
      </c>
      <c r="I1693" s="4">
        <v>10626</v>
      </c>
    </row>
    <row r="1694" spans="1:9" x14ac:dyDescent="0.25">
      <c r="A1694">
        <v>2024</v>
      </c>
      <c r="B1694">
        <v>7</v>
      </c>
      <c r="C1694" t="s">
        <v>15</v>
      </c>
      <c r="D1694">
        <v>5</v>
      </c>
      <c r="E1694" t="s">
        <v>71</v>
      </c>
      <c r="F1694">
        <v>22082020</v>
      </c>
      <c r="G1694" t="s">
        <v>96</v>
      </c>
      <c r="H1694" s="4">
        <v>9</v>
      </c>
      <c r="I1694" s="4">
        <v>66.930000000000007</v>
      </c>
    </row>
    <row r="1695" spans="1:9" x14ac:dyDescent="0.25">
      <c r="A1695">
        <v>2024</v>
      </c>
      <c r="B1695">
        <v>7</v>
      </c>
      <c r="C1695" t="s">
        <v>15</v>
      </c>
      <c r="D1695">
        <v>7</v>
      </c>
      <c r="E1695" t="s">
        <v>16</v>
      </c>
      <c r="F1695">
        <v>22082020</v>
      </c>
      <c r="G1695" t="s">
        <v>96</v>
      </c>
      <c r="H1695" s="4">
        <v>6148.8</v>
      </c>
      <c r="I1695" s="4">
        <v>57905.99</v>
      </c>
    </row>
    <row r="1696" spans="1:9" x14ac:dyDescent="0.25">
      <c r="A1696">
        <v>2024</v>
      </c>
      <c r="B1696">
        <v>7</v>
      </c>
      <c r="C1696" t="s">
        <v>26</v>
      </c>
      <c r="D1696">
        <v>13</v>
      </c>
      <c r="E1696" t="s">
        <v>13</v>
      </c>
      <c r="F1696">
        <v>22082011</v>
      </c>
      <c r="G1696" t="s">
        <v>97</v>
      </c>
      <c r="H1696" s="4">
        <v>1606.5</v>
      </c>
      <c r="I1696" s="4">
        <v>9198</v>
      </c>
    </row>
    <row r="1697" spans="1:9" x14ac:dyDescent="0.25">
      <c r="A1697">
        <v>2024</v>
      </c>
      <c r="B1697">
        <v>7</v>
      </c>
      <c r="C1697" t="s">
        <v>47</v>
      </c>
      <c r="D1697">
        <v>6</v>
      </c>
      <c r="E1697" t="s">
        <v>19</v>
      </c>
      <c r="F1697">
        <v>22082011</v>
      </c>
      <c r="G1697" t="s">
        <v>97</v>
      </c>
      <c r="H1697" s="4">
        <v>756</v>
      </c>
      <c r="I1697" s="4">
        <v>7560</v>
      </c>
    </row>
    <row r="1698" spans="1:9" x14ac:dyDescent="0.25">
      <c r="A1698">
        <v>2024</v>
      </c>
      <c r="B1698">
        <v>7</v>
      </c>
      <c r="C1698" t="s">
        <v>21</v>
      </c>
      <c r="D1698">
        <v>4</v>
      </c>
      <c r="E1698" t="s">
        <v>10</v>
      </c>
      <c r="F1698">
        <v>22082011</v>
      </c>
      <c r="G1698" t="s">
        <v>97</v>
      </c>
      <c r="H1698" s="4">
        <v>28956</v>
      </c>
      <c r="I1698" s="4">
        <v>163326.6</v>
      </c>
    </row>
    <row r="1699" spans="1:9" x14ac:dyDescent="0.25">
      <c r="A1699">
        <v>2024</v>
      </c>
      <c r="B1699">
        <v>7</v>
      </c>
      <c r="C1699" t="s">
        <v>21</v>
      </c>
      <c r="D1699">
        <v>13</v>
      </c>
      <c r="E1699" t="s">
        <v>13</v>
      </c>
      <c r="F1699">
        <v>22082020</v>
      </c>
      <c r="G1699" t="s">
        <v>96</v>
      </c>
      <c r="H1699" s="4">
        <v>168</v>
      </c>
      <c r="I1699" s="4">
        <v>942.8</v>
      </c>
    </row>
    <row r="1700" spans="1:9" x14ac:dyDescent="0.25">
      <c r="A1700">
        <v>2024</v>
      </c>
      <c r="B1700">
        <v>7</v>
      </c>
      <c r="C1700" t="s">
        <v>65</v>
      </c>
      <c r="D1700">
        <v>4</v>
      </c>
      <c r="E1700" t="s">
        <v>10</v>
      </c>
      <c r="F1700">
        <v>22082020</v>
      </c>
      <c r="G1700" t="s">
        <v>96</v>
      </c>
      <c r="H1700" s="4">
        <v>1260</v>
      </c>
      <c r="I1700" s="4">
        <v>12600</v>
      </c>
    </row>
    <row r="1701" spans="1:9" x14ac:dyDescent="0.25">
      <c r="A1701">
        <v>2024</v>
      </c>
      <c r="B1701">
        <v>7</v>
      </c>
      <c r="C1701" t="s">
        <v>48</v>
      </c>
      <c r="D1701">
        <v>4</v>
      </c>
      <c r="E1701" t="s">
        <v>10</v>
      </c>
      <c r="F1701">
        <v>22082011</v>
      </c>
      <c r="G1701" t="s">
        <v>97</v>
      </c>
      <c r="H1701" s="4">
        <v>570</v>
      </c>
      <c r="I1701" s="4">
        <v>4098.6000000000004</v>
      </c>
    </row>
    <row r="1702" spans="1:9" x14ac:dyDescent="0.25">
      <c r="A1702">
        <v>2024</v>
      </c>
      <c r="B1702">
        <v>7</v>
      </c>
      <c r="C1702" t="s">
        <v>33</v>
      </c>
      <c r="D1702">
        <v>7</v>
      </c>
      <c r="E1702" t="s">
        <v>16</v>
      </c>
      <c r="F1702">
        <v>22082020</v>
      </c>
      <c r="G1702" t="s">
        <v>96</v>
      </c>
      <c r="H1702" s="4">
        <v>525</v>
      </c>
      <c r="I1702" s="4">
        <v>3137.35</v>
      </c>
    </row>
    <row r="1703" spans="1:9" x14ac:dyDescent="0.25">
      <c r="A1703">
        <v>2024</v>
      </c>
      <c r="B1703">
        <v>7</v>
      </c>
      <c r="C1703" t="s">
        <v>107</v>
      </c>
      <c r="D1703">
        <v>7</v>
      </c>
      <c r="E1703" t="s">
        <v>16</v>
      </c>
      <c r="F1703">
        <v>22082020</v>
      </c>
      <c r="G1703" t="s">
        <v>96</v>
      </c>
      <c r="H1703" s="4">
        <v>1411.2</v>
      </c>
      <c r="I1703" s="4">
        <v>8433.19</v>
      </c>
    </row>
    <row r="1704" spans="1:9" x14ac:dyDescent="0.25">
      <c r="A1704">
        <v>2024</v>
      </c>
      <c r="B1704">
        <v>7</v>
      </c>
      <c r="C1704" t="s">
        <v>28</v>
      </c>
      <c r="D1704">
        <v>4</v>
      </c>
      <c r="E1704" t="s">
        <v>10</v>
      </c>
      <c r="F1704">
        <v>22082011</v>
      </c>
      <c r="G1704" t="s">
        <v>97</v>
      </c>
      <c r="H1704" s="4">
        <v>495</v>
      </c>
      <c r="I1704" s="4">
        <v>2849</v>
      </c>
    </row>
    <row r="1705" spans="1:9" x14ac:dyDescent="0.25">
      <c r="A1705">
        <v>2024</v>
      </c>
      <c r="B1705">
        <v>7</v>
      </c>
      <c r="C1705" t="s">
        <v>29</v>
      </c>
      <c r="D1705">
        <v>4</v>
      </c>
      <c r="E1705" t="s">
        <v>10</v>
      </c>
      <c r="F1705">
        <v>22082020</v>
      </c>
      <c r="G1705" t="s">
        <v>96</v>
      </c>
      <c r="H1705" s="4">
        <v>5949</v>
      </c>
      <c r="I1705" s="4">
        <v>48849.82</v>
      </c>
    </row>
    <row r="1706" spans="1:9" x14ac:dyDescent="0.25">
      <c r="A1706">
        <v>2024</v>
      </c>
      <c r="B1706">
        <v>7</v>
      </c>
      <c r="C1706" t="s">
        <v>36</v>
      </c>
      <c r="D1706">
        <v>4</v>
      </c>
      <c r="E1706" t="s">
        <v>10</v>
      </c>
      <c r="F1706">
        <v>22082019</v>
      </c>
      <c r="G1706" t="s">
        <v>98</v>
      </c>
      <c r="H1706" s="4">
        <v>600</v>
      </c>
      <c r="I1706" s="4">
        <v>2780</v>
      </c>
    </row>
    <row r="1707" spans="1:9" x14ac:dyDescent="0.25">
      <c r="A1707">
        <v>2024</v>
      </c>
      <c r="B1707">
        <v>8</v>
      </c>
      <c r="C1707" t="s">
        <v>15</v>
      </c>
      <c r="D1707">
        <v>7</v>
      </c>
      <c r="E1707" t="s">
        <v>16</v>
      </c>
      <c r="F1707">
        <v>22082020</v>
      </c>
      <c r="G1707" t="s">
        <v>96</v>
      </c>
      <c r="H1707" s="4">
        <v>2469.6</v>
      </c>
      <c r="I1707" s="4">
        <v>20384.36</v>
      </c>
    </row>
    <row r="1708" spans="1:9" x14ac:dyDescent="0.25">
      <c r="A1708">
        <v>2024</v>
      </c>
      <c r="B1708">
        <v>8</v>
      </c>
      <c r="C1708" t="s">
        <v>26</v>
      </c>
      <c r="D1708">
        <v>4</v>
      </c>
      <c r="E1708" t="s">
        <v>10</v>
      </c>
      <c r="F1708">
        <v>22082011</v>
      </c>
      <c r="G1708" t="s">
        <v>97</v>
      </c>
      <c r="H1708" s="4">
        <v>4680</v>
      </c>
      <c r="I1708" s="4">
        <v>33878.400000000001</v>
      </c>
    </row>
    <row r="1709" spans="1:9" x14ac:dyDescent="0.25">
      <c r="A1709">
        <v>2024</v>
      </c>
      <c r="B1709">
        <v>8</v>
      </c>
      <c r="C1709" t="s">
        <v>26</v>
      </c>
      <c r="D1709">
        <v>4</v>
      </c>
      <c r="E1709" t="s">
        <v>10</v>
      </c>
      <c r="F1709">
        <v>22082020</v>
      </c>
      <c r="G1709" t="s">
        <v>96</v>
      </c>
      <c r="H1709" s="4">
        <v>180</v>
      </c>
      <c r="I1709" s="4">
        <v>1240</v>
      </c>
    </row>
    <row r="1710" spans="1:9" x14ac:dyDescent="0.25">
      <c r="A1710">
        <v>2024</v>
      </c>
      <c r="B1710">
        <v>8</v>
      </c>
      <c r="C1710" t="s">
        <v>62</v>
      </c>
      <c r="D1710">
        <v>5</v>
      </c>
      <c r="E1710" t="s">
        <v>71</v>
      </c>
      <c r="F1710">
        <v>22082019</v>
      </c>
      <c r="G1710" t="s">
        <v>98</v>
      </c>
      <c r="H1710" s="4">
        <v>15</v>
      </c>
      <c r="I1710" s="4">
        <v>95.2</v>
      </c>
    </row>
    <row r="1711" spans="1:9" x14ac:dyDescent="0.25">
      <c r="A1711">
        <v>2024</v>
      </c>
      <c r="B1711">
        <v>8</v>
      </c>
      <c r="C1711" t="s">
        <v>62</v>
      </c>
      <c r="D1711">
        <v>7</v>
      </c>
      <c r="E1711" t="s">
        <v>16</v>
      </c>
      <c r="F1711">
        <v>22082020</v>
      </c>
      <c r="G1711" t="s">
        <v>96</v>
      </c>
      <c r="H1711" s="4">
        <v>21</v>
      </c>
      <c r="I1711" s="4">
        <v>300.05</v>
      </c>
    </row>
    <row r="1712" spans="1:9" x14ac:dyDescent="0.25">
      <c r="A1712">
        <v>2024</v>
      </c>
      <c r="B1712">
        <v>8</v>
      </c>
      <c r="C1712" t="s">
        <v>21</v>
      </c>
      <c r="D1712">
        <v>13</v>
      </c>
      <c r="E1712" t="s">
        <v>13</v>
      </c>
      <c r="F1712">
        <v>22082020</v>
      </c>
      <c r="G1712" t="s">
        <v>96</v>
      </c>
      <c r="H1712" s="4">
        <v>84</v>
      </c>
      <c r="I1712" s="4">
        <v>471.4</v>
      </c>
    </row>
    <row r="1713" spans="1:9" x14ac:dyDescent="0.25">
      <c r="A1713">
        <v>2024</v>
      </c>
      <c r="B1713">
        <v>8</v>
      </c>
      <c r="C1713" t="s">
        <v>52</v>
      </c>
      <c r="D1713">
        <v>4</v>
      </c>
      <c r="E1713" t="s">
        <v>10</v>
      </c>
      <c r="F1713">
        <v>22082011</v>
      </c>
      <c r="G1713" t="s">
        <v>97</v>
      </c>
      <c r="H1713" s="4">
        <v>360</v>
      </c>
      <c r="I1713" s="4">
        <v>3576</v>
      </c>
    </row>
    <row r="1714" spans="1:9" x14ac:dyDescent="0.25">
      <c r="A1714">
        <v>2024</v>
      </c>
      <c r="B1714">
        <v>8</v>
      </c>
      <c r="C1714" t="s">
        <v>34</v>
      </c>
      <c r="D1714">
        <v>4</v>
      </c>
      <c r="E1714" t="s">
        <v>10</v>
      </c>
      <c r="F1714">
        <v>22082011</v>
      </c>
      <c r="G1714" t="s">
        <v>97</v>
      </c>
      <c r="H1714" s="4">
        <v>1200</v>
      </c>
      <c r="I1714" s="4">
        <v>11600</v>
      </c>
    </row>
    <row r="1715" spans="1:9" x14ac:dyDescent="0.25">
      <c r="A1715">
        <v>2024</v>
      </c>
      <c r="B1715">
        <v>8</v>
      </c>
      <c r="C1715" t="s">
        <v>59</v>
      </c>
      <c r="D1715">
        <v>13</v>
      </c>
      <c r="E1715" t="s">
        <v>13</v>
      </c>
      <c r="F1715">
        <v>22082019</v>
      </c>
      <c r="G1715" t="s">
        <v>98</v>
      </c>
      <c r="H1715" s="4">
        <v>43700</v>
      </c>
      <c r="I1715" s="4">
        <v>232417.61</v>
      </c>
    </row>
    <row r="1716" spans="1:9" x14ac:dyDescent="0.25">
      <c r="A1716">
        <v>2024</v>
      </c>
      <c r="B1716">
        <v>8</v>
      </c>
      <c r="C1716" t="s">
        <v>78</v>
      </c>
      <c r="D1716">
        <v>4</v>
      </c>
      <c r="E1716" t="s">
        <v>10</v>
      </c>
      <c r="F1716">
        <v>22082011</v>
      </c>
      <c r="G1716" t="s">
        <v>97</v>
      </c>
      <c r="H1716" s="4">
        <v>678</v>
      </c>
      <c r="I1716" s="4">
        <v>5269.5</v>
      </c>
    </row>
    <row r="1717" spans="1:9" x14ac:dyDescent="0.25">
      <c r="A1717">
        <v>2024</v>
      </c>
      <c r="B1717">
        <v>9</v>
      </c>
      <c r="C1717" t="s">
        <v>9</v>
      </c>
      <c r="D1717">
        <v>4</v>
      </c>
      <c r="E1717" t="s">
        <v>10</v>
      </c>
      <c r="F1717">
        <v>22082011</v>
      </c>
      <c r="G1717" t="s">
        <v>97</v>
      </c>
      <c r="H1717" s="4">
        <v>8870.4</v>
      </c>
      <c r="I1717" s="4">
        <v>51312</v>
      </c>
    </row>
    <row r="1718" spans="1:9" x14ac:dyDescent="0.25">
      <c r="A1718">
        <v>2024</v>
      </c>
      <c r="B1718">
        <v>9</v>
      </c>
      <c r="C1718" t="s">
        <v>31</v>
      </c>
      <c r="D1718">
        <v>4</v>
      </c>
      <c r="E1718" t="s">
        <v>10</v>
      </c>
      <c r="F1718">
        <v>22082011</v>
      </c>
      <c r="G1718" t="s">
        <v>97</v>
      </c>
      <c r="H1718" s="4">
        <v>1596.6</v>
      </c>
      <c r="I1718" s="4">
        <v>10482</v>
      </c>
    </row>
    <row r="1719" spans="1:9" x14ac:dyDescent="0.25">
      <c r="A1719">
        <v>2024</v>
      </c>
      <c r="B1719">
        <v>9</v>
      </c>
      <c r="C1719" t="s">
        <v>31</v>
      </c>
      <c r="D1719">
        <v>4</v>
      </c>
      <c r="E1719" t="s">
        <v>10</v>
      </c>
      <c r="F1719">
        <v>22082019</v>
      </c>
      <c r="G1719" t="s">
        <v>98</v>
      </c>
      <c r="H1719" s="4">
        <v>765.4</v>
      </c>
      <c r="I1719" s="4">
        <v>7030</v>
      </c>
    </row>
    <row r="1720" spans="1:9" x14ac:dyDescent="0.25">
      <c r="A1720">
        <v>2024</v>
      </c>
      <c r="B1720">
        <v>9</v>
      </c>
      <c r="C1720" t="s">
        <v>31</v>
      </c>
      <c r="D1720">
        <v>4</v>
      </c>
      <c r="E1720" t="s">
        <v>10</v>
      </c>
      <c r="F1720">
        <v>22082020</v>
      </c>
      <c r="G1720" t="s">
        <v>96</v>
      </c>
      <c r="H1720" s="4">
        <v>990</v>
      </c>
      <c r="I1720" s="4">
        <v>5940</v>
      </c>
    </row>
    <row r="1721" spans="1:9" x14ac:dyDescent="0.25">
      <c r="A1721">
        <v>2024</v>
      </c>
      <c r="B1721">
        <v>9</v>
      </c>
      <c r="C1721" t="s">
        <v>37</v>
      </c>
      <c r="D1721">
        <v>4</v>
      </c>
      <c r="E1721" t="s">
        <v>10</v>
      </c>
      <c r="F1721">
        <v>22082011</v>
      </c>
      <c r="G1721" t="s">
        <v>97</v>
      </c>
      <c r="H1721" s="4">
        <v>2520</v>
      </c>
      <c r="I1721" s="4">
        <v>11948.05</v>
      </c>
    </row>
    <row r="1722" spans="1:9" x14ac:dyDescent="0.25">
      <c r="A1722">
        <v>2024</v>
      </c>
      <c r="B1722">
        <v>9</v>
      </c>
      <c r="C1722" t="s">
        <v>15</v>
      </c>
      <c r="D1722">
        <v>4</v>
      </c>
      <c r="E1722" t="s">
        <v>10</v>
      </c>
      <c r="F1722">
        <v>22082011</v>
      </c>
      <c r="G1722" t="s">
        <v>97</v>
      </c>
      <c r="H1722" s="4">
        <v>588</v>
      </c>
      <c r="I1722" s="4">
        <v>3424.4</v>
      </c>
    </row>
    <row r="1723" spans="1:9" x14ac:dyDescent="0.25">
      <c r="A1723">
        <v>2024</v>
      </c>
      <c r="B1723">
        <v>9</v>
      </c>
      <c r="C1723" t="s">
        <v>15</v>
      </c>
      <c r="D1723">
        <v>7</v>
      </c>
      <c r="E1723" t="s">
        <v>16</v>
      </c>
      <c r="F1723">
        <v>22082020</v>
      </c>
      <c r="G1723" t="s">
        <v>96</v>
      </c>
      <c r="H1723" s="4">
        <v>1965.6</v>
      </c>
      <c r="I1723" s="4">
        <v>20209.78</v>
      </c>
    </row>
    <row r="1724" spans="1:9" x14ac:dyDescent="0.25">
      <c r="A1724">
        <v>2024</v>
      </c>
      <c r="B1724">
        <v>9</v>
      </c>
      <c r="C1724" t="s">
        <v>69</v>
      </c>
      <c r="D1724">
        <v>13</v>
      </c>
      <c r="E1724" t="s">
        <v>13</v>
      </c>
      <c r="F1724">
        <v>22082020</v>
      </c>
      <c r="G1724" t="s">
        <v>96</v>
      </c>
      <c r="H1724" s="4">
        <v>135</v>
      </c>
      <c r="I1724" s="4">
        <v>1170</v>
      </c>
    </row>
    <row r="1725" spans="1:9" x14ac:dyDescent="0.25">
      <c r="A1725">
        <v>2024</v>
      </c>
      <c r="B1725">
        <v>9</v>
      </c>
      <c r="C1725" t="s">
        <v>62</v>
      </c>
      <c r="D1725">
        <v>7</v>
      </c>
      <c r="E1725" t="s">
        <v>16</v>
      </c>
      <c r="F1725">
        <v>22082020</v>
      </c>
      <c r="G1725" t="s">
        <v>96</v>
      </c>
      <c r="H1725" s="4">
        <v>672</v>
      </c>
      <c r="I1725" s="4">
        <v>10806.16</v>
      </c>
    </row>
    <row r="1726" spans="1:9" x14ac:dyDescent="0.25">
      <c r="A1726">
        <v>2024</v>
      </c>
      <c r="B1726">
        <v>9</v>
      </c>
      <c r="C1726" t="s">
        <v>21</v>
      </c>
      <c r="D1726">
        <v>4</v>
      </c>
      <c r="E1726" t="s">
        <v>10</v>
      </c>
      <c r="F1726">
        <v>22082011</v>
      </c>
      <c r="G1726" t="s">
        <v>97</v>
      </c>
      <c r="H1726" s="4">
        <v>11760</v>
      </c>
      <c r="I1726" s="4">
        <v>64260</v>
      </c>
    </row>
    <row r="1727" spans="1:9" x14ac:dyDescent="0.25">
      <c r="A1727">
        <v>2024</v>
      </c>
      <c r="B1727">
        <v>9</v>
      </c>
      <c r="C1727" t="s">
        <v>21</v>
      </c>
      <c r="D1727">
        <v>13</v>
      </c>
      <c r="E1727" t="s">
        <v>13</v>
      </c>
      <c r="F1727">
        <v>22082020</v>
      </c>
      <c r="G1727" t="s">
        <v>96</v>
      </c>
      <c r="H1727" s="4">
        <v>168</v>
      </c>
      <c r="I1727" s="4">
        <v>942.8</v>
      </c>
    </row>
    <row r="1728" spans="1:9" x14ac:dyDescent="0.25">
      <c r="A1728">
        <v>2024</v>
      </c>
      <c r="B1728">
        <v>9</v>
      </c>
      <c r="C1728" t="s">
        <v>65</v>
      </c>
      <c r="D1728">
        <v>4</v>
      </c>
      <c r="E1728" t="s">
        <v>10</v>
      </c>
      <c r="F1728">
        <v>22082020</v>
      </c>
      <c r="G1728" t="s">
        <v>96</v>
      </c>
      <c r="H1728" s="4">
        <v>1260</v>
      </c>
      <c r="I1728" s="4">
        <v>12600</v>
      </c>
    </row>
    <row r="1729" spans="1:9" x14ac:dyDescent="0.25">
      <c r="A1729">
        <v>2024</v>
      </c>
      <c r="B1729">
        <v>9</v>
      </c>
      <c r="C1729" t="s">
        <v>51</v>
      </c>
      <c r="D1729">
        <v>4</v>
      </c>
      <c r="E1729" t="s">
        <v>10</v>
      </c>
      <c r="F1729">
        <v>22082011</v>
      </c>
      <c r="G1729" t="s">
        <v>97</v>
      </c>
      <c r="H1729" s="4">
        <v>302.39999999999998</v>
      </c>
      <c r="I1729" s="4">
        <v>2163</v>
      </c>
    </row>
    <row r="1730" spans="1:9" x14ac:dyDescent="0.25">
      <c r="A1730">
        <v>2024</v>
      </c>
      <c r="B1730">
        <v>9</v>
      </c>
      <c r="C1730" t="s">
        <v>33</v>
      </c>
      <c r="D1730">
        <v>7</v>
      </c>
      <c r="E1730" t="s">
        <v>16</v>
      </c>
      <c r="F1730">
        <v>22082020</v>
      </c>
      <c r="G1730" t="s">
        <v>96</v>
      </c>
      <c r="H1730" s="4">
        <v>210</v>
      </c>
      <c r="I1730" s="4">
        <v>1305.56</v>
      </c>
    </row>
    <row r="1731" spans="1:9" x14ac:dyDescent="0.25">
      <c r="A1731">
        <v>2024</v>
      </c>
      <c r="B1731">
        <v>9</v>
      </c>
      <c r="C1731" t="s">
        <v>34</v>
      </c>
      <c r="D1731">
        <v>4</v>
      </c>
      <c r="E1731" t="s">
        <v>10</v>
      </c>
      <c r="F1731">
        <v>22082019</v>
      </c>
      <c r="G1731" t="s">
        <v>98</v>
      </c>
      <c r="H1731" s="4">
        <v>540</v>
      </c>
      <c r="I1731" s="4">
        <v>3120</v>
      </c>
    </row>
    <row r="1732" spans="1:9" x14ac:dyDescent="0.25">
      <c r="A1732">
        <v>2024</v>
      </c>
      <c r="B1732">
        <v>9</v>
      </c>
      <c r="C1732" t="s">
        <v>59</v>
      </c>
      <c r="D1732">
        <v>13</v>
      </c>
      <c r="E1732" t="s">
        <v>13</v>
      </c>
      <c r="F1732">
        <v>22082019</v>
      </c>
      <c r="G1732" t="s">
        <v>98</v>
      </c>
      <c r="H1732" s="4">
        <v>21850</v>
      </c>
      <c r="I1732" s="4">
        <v>119940.29</v>
      </c>
    </row>
    <row r="1733" spans="1:9" x14ac:dyDescent="0.25">
      <c r="A1733">
        <v>2024</v>
      </c>
      <c r="B1733">
        <v>10</v>
      </c>
      <c r="C1733" t="s">
        <v>9</v>
      </c>
      <c r="D1733">
        <v>4</v>
      </c>
      <c r="E1733" t="s">
        <v>10</v>
      </c>
      <c r="F1733">
        <v>22082020</v>
      </c>
      <c r="G1733" t="s">
        <v>96</v>
      </c>
      <c r="H1733" s="4">
        <v>2310</v>
      </c>
      <c r="I1733" s="4">
        <v>19410</v>
      </c>
    </row>
    <row r="1734" spans="1:9" x14ac:dyDescent="0.25">
      <c r="A1734">
        <v>2024</v>
      </c>
      <c r="B1734">
        <v>10</v>
      </c>
      <c r="C1734" t="s">
        <v>9</v>
      </c>
      <c r="D1734">
        <v>13</v>
      </c>
      <c r="E1734" t="s">
        <v>13</v>
      </c>
      <c r="F1734">
        <v>22082020</v>
      </c>
      <c r="G1734" t="s">
        <v>96</v>
      </c>
      <c r="H1734" s="4">
        <v>101</v>
      </c>
      <c r="I1734" s="4">
        <v>1620</v>
      </c>
    </row>
    <row r="1735" spans="1:9" x14ac:dyDescent="0.25">
      <c r="A1735">
        <v>2024</v>
      </c>
      <c r="B1735">
        <v>10</v>
      </c>
      <c r="C1735" t="s">
        <v>31</v>
      </c>
      <c r="D1735">
        <v>13</v>
      </c>
      <c r="E1735" t="s">
        <v>13</v>
      </c>
      <c r="F1735">
        <v>22082011</v>
      </c>
      <c r="G1735" t="s">
        <v>97</v>
      </c>
      <c r="H1735" s="4">
        <v>960</v>
      </c>
      <c r="I1735" s="4">
        <v>7006</v>
      </c>
    </row>
    <row r="1736" spans="1:9" x14ac:dyDescent="0.25">
      <c r="A1736">
        <v>2024</v>
      </c>
      <c r="B1736">
        <v>10</v>
      </c>
      <c r="C1736" t="s">
        <v>87</v>
      </c>
      <c r="D1736">
        <v>7</v>
      </c>
      <c r="E1736" t="s">
        <v>16</v>
      </c>
      <c r="F1736">
        <v>22082020</v>
      </c>
      <c r="G1736" t="s">
        <v>96</v>
      </c>
      <c r="H1736" s="4">
        <v>168</v>
      </c>
      <c r="I1736" s="4">
        <v>2120</v>
      </c>
    </row>
    <row r="1737" spans="1:9" x14ac:dyDescent="0.25">
      <c r="A1737">
        <v>2024</v>
      </c>
      <c r="B1737">
        <v>10</v>
      </c>
      <c r="C1737" t="s">
        <v>15</v>
      </c>
      <c r="D1737">
        <v>4</v>
      </c>
      <c r="E1737" t="s">
        <v>10</v>
      </c>
      <c r="F1737">
        <v>22082020</v>
      </c>
      <c r="G1737" t="s">
        <v>96</v>
      </c>
      <c r="H1737" s="4">
        <v>168</v>
      </c>
      <c r="I1737" s="4">
        <v>1596</v>
      </c>
    </row>
    <row r="1738" spans="1:9" x14ac:dyDescent="0.25">
      <c r="A1738">
        <v>2024</v>
      </c>
      <c r="B1738">
        <v>10</v>
      </c>
      <c r="C1738" t="s">
        <v>15</v>
      </c>
      <c r="D1738">
        <v>7</v>
      </c>
      <c r="E1738" t="s">
        <v>16</v>
      </c>
      <c r="F1738">
        <v>22082020</v>
      </c>
      <c r="G1738" t="s">
        <v>96</v>
      </c>
      <c r="H1738" s="4">
        <v>6022.8</v>
      </c>
      <c r="I1738" s="4">
        <v>50474.75</v>
      </c>
    </row>
    <row r="1739" spans="1:9" x14ac:dyDescent="0.25">
      <c r="A1739">
        <v>2024</v>
      </c>
      <c r="B1739">
        <v>10</v>
      </c>
      <c r="C1739" t="s">
        <v>15</v>
      </c>
      <c r="D1739">
        <v>13</v>
      </c>
      <c r="E1739" t="s">
        <v>13</v>
      </c>
      <c r="F1739">
        <v>22082020</v>
      </c>
      <c r="G1739" t="s">
        <v>96</v>
      </c>
      <c r="H1739" s="4">
        <v>630</v>
      </c>
      <c r="I1739" s="4">
        <v>6143.31</v>
      </c>
    </row>
    <row r="1740" spans="1:9" x14ac:dyDescent="0.25">
      <c r="A1740">
        <v>2024</v>
      </c>
      <c r="B1740">
        <v>10</v>
      </c>
      <c r="C1740" t="s">
        <v>26</v>
      </c>
      <c r="D1740">
        <v>4</v>
      </c>
      <c r="E1740" t="s">
        <v>10</v>
      </c>
      <c r="F1740">
        <v>22082011</v>
      </c>
      <c r="G1740" t="s">
        <v>97</v>
      </c>
      <c r="H1740" s="4">
        <v>4500</v>
      </c>
      <c r="I1740" s="4">
        <v>35832</v>
      </c>
    </row>
    <row r="1741" spans="1:9" x14ac:dyDescent="0.25">
      <c r="A1741">
        <v>2024</v>
      </c>
      <c r="B1741">
        <v>10</v>
      </c>
      <c r="C1741" t="s">
        <v>21</v>
      </c>
      <c r="D1741">
        <v>4</v>
      </c>
      <c r="E1741" t="s">
        <v>10</v>
      </c>
      <c r="F1741">
        <v>22082011</v>
      </c>
      <c r="G1741" t="s">
        <v>97</v>
      </c>
      <c r="H1741" s="4">
        <v>23700</v>
      </c>
      <c r="I1741" s="4">
        <v>135882</v>
      </c>
    </row>
    <row r="1742" spans="1:9" x14ac:dyDescent="0.25">
      <c r="A1742">
        <v>2024</v>
      </c>
      <c r="B1742">
        <v>10</v>
      </c>
      <c r="C1742" t="s">
        <v>21</v>
      </c>
      <c r="D1742">
        <v>13</v>
      </c>
      <c r="E1742" t="s">
        <v>13</v>
      </c>
      <c r="F1742">
        <v>22082020</v>
      </c>
      <c r="G1742" t="s">
        <v>96</v>
      </c>
      <c r="H1742" s="4">
        <v>252</v>
      </c>
      <c r="I1742" s="4">
        <v>1414.2</v>
      </c>
    </row>
    <row r="1743" spans="1:9" x14ac:dyDescent="0.25">
      <c r="A1743">
        <v>2024</v>
      </c>
      <c r="B1743">
        <v>10</v>
      </c>
      <c r="C1743" t="s">
        <v>88</v>
      </c>
      <c r="D1743">
        <v>7</v>
      </c>
      <c r="E1743" t="s">
        <v>16</v>
      </c>
      <c r="F1743">
        <v>22082020</v>
      </c>
      <c r="G1743" t="s">
        <v>96</v>
      </c>
      <c r="H1743" s="4">
        <v>270</v>
      </c>
      <c r="I1743" s="4">
        <v>2340</v>
      </c>
    </row>
    <row r="1744" spans="1:9" x14ac:dyDescent="0.25">
      <c r="A1744">
        <v>2024</v>
      </c>
      <c r="B1744">
        <v>10</v>
      </c>
      <c r="C1744" t="s">
        <v>54</v>
      </c>
      <c r="D1744">
        <v>4</v>
      </c>
      <c r="E1744" t="s">
        <v>10</v>
      </c>
      <c r="F1744">
        <v>22082011</v>
      </c>
      <c r="G1744" t="s">
        <v>97</v>
      </c>
      <c r="H1744" s="4">
        <v>4410</v>
      </c>
      <c r="I1744" s="4">
        <v>98569.51</v>
      </c>
    </row>
    <row r="1745" spans="1:9" x14ac:dyDescent="0.25">
      <c r="A1745">
        <v>2024</v>
      </c>
      <c r="B1745">
        <v>10</v>
      </c>
      <c r="C1745" t="s">
        <v>54</v>
      </c>
      <c r="D1745">
        <v>8</v>
      </c>
      <c r="E1745" t="s">
        <v>57</v>
      </c>
      <c r="F1745">
        <v>22082020</v>
      </c>
      <c r="G1745" t="s">
        <v>96</v>
      </c>
      <c r="H1745" s="4">
        <v>30</v>
      </c>
      <c r="I1745" s="4">
        <v>420</v>
      </c>
    </row>
    <row r="1746" spans="1:9" x14ac:dyDescent="0.25">
      <c r="A1746">
        <v>2024</v>
      </c>
      <c r="B1746">
        <v>10</v>
      </c>
      <c r="C1746" t="s">
        <v>65</v>
      </c>
      <c r="D1746">
        <v>4</v>
      </c>
      <c r="E1746" t="s">
        <v>10</v>
      </c>
      <c r="F1746">
        <v>22082011</v>
      </c>
      <c r="G1746" t="s">
        <v>97</v>
      </c>
      <c r="H1746" s="4">
        <v>1003.2</v>
      </c>
      <c r="I1746" s="4">
        <v>6684</v>
      </c>
    </row>
    <row r="1747" spans="1:9" x14ac:dyDescent="0.25">
      <c r="A1747">
        <v>2024</v>
      </c>
      <c r="B1747">
        <v>10</v>
      </c>
      <c r="C1747" t="s">
        <v>108</v>
      </c>
      <c r="D1747">
        <v>4</v>
      </c>
      <c r="E1747" t="s">
        <v>10</v>
      </c>
      <c r="F1747">
        <v>22082011</v>
      </c>
      <c r="G1747" t="s">
        <v>97</v>
      </c>
      <c r="H1747" s="4">
        <v>991.2</v>
      </c>
      <c r="I1747" s="4">
        <v>9763.6299999999992</v>
      </c>
    </row>
    <row r="1748" spans="1:9" x14ac:dyDescent="0.25">
      <c r="A1748">
        <v>2024</v>
      </c>
      <c r="B1748">
        <v>10</v>
      </c>
      <c r="C1748" t="s">
        <v>48</v>
      </c>
      <c r="D1748">
        <v>4</v>
      </c>
      <c r="E1748" t="s">
        <v>10</v>
      </c>
      <c r="F1748">
        <v>22082011</v>
      </c>
      <c r="G1748" t="s">
        <v>97</v>
      </c>
      <c r="H1748" s="4">
        <v>1200</v>
      </c>
      <c r="I1748" s="4">
        <v>9119.7999999999993</v>
      </c>
    </row>
    <row r="1749" spans="1:9" x14ac:dyDescent="0.25">
      <c r="A1749">
        <v>2024</v>
      </c>
      <c r="B1749">
        <v>10</v>
      </c>
      <c r="C1749" t="s">
        <v>33</v>
      </c>
      <c r="D1749">
        <v>4</v>
      </c>
      <c r="E1749" t="s">
        <v>10</v>
      </c>
      <c r="F1749">
        <v>22082019</v>
      </c>
      <c r="G1749" t="s">
        <v>98</v>
      </c>
      <c r="H1749" s="4">
        <v>1104.5999999999999</v>
      </c>
      <c r="I1749" s="4">
        <v>5654.5</v>
      </c>
    </row>
    <row r="1750" spans="1:9" x14ac:dyDescent="0.25">
      <c r="A1750">
        <v>2024</v>
      </c>
      <c r="B1750">
        <v>10</v>
      </c>
      <c r="C1750" t="s">
        <v>34</v>
      </c>
      <c r="D1750">
        <v>4</v>
      </c>
      <c r="E1750" t="s">
        <v>10</v>
      </c>
      <c r="F1750">
        <v>22082019</v>
      </c>
      <c r="G1750" t="s">
        <v>98</v>
      </c>
      <c r="H1750" s="4">
        <v>776.1</v>
      </c>
      <c r="I1750" s="4">
        <v>8585</v>
      </c>
    </row>
    <row r="1751" spans="1:9" x14ac:dyDescent="0.25">
      <c r="A1751">
        <v>2024</v>
      </c>
      <c r="B1751">
        <v>10</v>
      </c>
      <c r="C1751" t="s">
        <v>41</v>
      </c>
      <c r="D1751">
        <v>4</v>
      </c>
      <c r="E1751" t="s">
        <v>10</v>
      </c>
      <c r="F1751">
        <v>22082019</v>
      </c>
      <c r="G1751" t="s">
        <v>98</v>
      </c>
      <c r="H1751" s="4">
        <v>2039</v>
      </c>
      <c r="I1751" s="4">
        <v>19455</v>
      </c>
    </row>
    <row r="1752" spans="1:9" x14ac:dyDescent="0.25">
      <c r="A1752">
        <v>2024</v>
      </c>
      <c r="B1752">
        <v>10</v>
      </c>
      <c r="C1752" t="s">
        <v>59</v>
      </c>
      <c r="D1752">
        <v>4</v>
      </c>
      <c r="E1752" t="s">
        <v>10</v>
      </c>
      <c r="F1752">
        <v>22082011</v>
      </c>
      <c r="G1752" t="s">
        <v>97</v>
      </c>
      <c r="H1752" s="4">
        <v>342.6</v>
      </c>
      <c r="I1752" s="4">
        <v>2073</v>
      </c>
    </row>
    <row r="1753" spans="1:9" x14ac:dyDescent="0.25">
      <c r="A1753">
        <v>2024</v>
      </c>
      <c r="B1753">
        <v>10</v>
      </c>
      <c r="C1753" t="s">
        <v>59</v>
      </c>
      <c r="D1753">
        <v>13</v>
      </c>
      <c r="E1753" t="s">
        <v>13</v>
      </c>
      <c r="F1753">
        <v>22082019</v>
      </c>
      <c r="G1753" t="s">
        <v>98</v>
      </c>
      <c r="H1753" s="4">
        <v>21750</v>
      </c>
      <c r="I1753" s="4">
        <v>123423.86</v>
      </c>
    </row>
    <row r="1754" spans="1:9" x14ac:dyDescent="0.25">
      <c r="A1754">
        <v>2024</v>
      </c>
      <c r="B1754">
        <v>10</v>
      </c>
      <c r="C1754" t="s">
        <v>30</v>
      </c>
      <c r="D1754">
        <v>13</v>
      </c>
      <c r="E1754" t="s">
        <v>13</v>
      </c>
      <c r="F1754">
        <v>22082020</v>
      </c>
      <c r="G1754" t="s">
        <v>96</v>
      </c>
      <c r="H1754" s="4">
        <v>742</v>
      </c>
      <c r="I1754" s="4">
        <v>9780</v>
      </c>
    </row>
    <row r="1755" spans="1:9" x14ac:dyDescent="0.25">
      <c r="A1755">
        <v>2024</v>
      </c>
      <c r="B1755">
        <v>10</v>
      </c>
      <c r="C1755" t="s">
        <v>36</v>
      </c>
      <c r="D1755">
        <v>4</v>
      </c>
      <c r="E1755" t="s">
        <v>10</v>
      </c>
      <c r="F1755">
        <v>22082011</v>
      </c>
      <c r="G1755" t="s">
        <v>97</v>
      </c>
      <c r="H1755" s="4">
        <v>8820</v>
      </c>
      <c r="I1755" s="4">
        <v>47040</v>
      </c>
    </row>
    <row r="1756" spans="1:9" x14ac:dyDescent="0.25">
      <c r="A1756">
        <v>2024</v>
      </c>
      <c r="B1756">
        <v>10</v>
      </c>
      <c r="C1756" t="s">
        <v>44</v>
      </c>
      <c r="D1756">
        <v>13</v>
      </c>
      <c r="E1756" t="s">
        <v>13</v>
      </c>
      <c r="F1756">
        <v>22082019</v>
      </c>
      <c r="G1756" t="s">
        <v>98</v>
      </c>
      <c r="H1756" s="4">
        <v>1050</v>
      </c>
      <c r="I1756" s="4">
        <v>2600</v>
      </c>
    </row>
    <row r="1757" spans="1:9" x14ac:dyDescent="0.25">
      <c r="A1757">
        <v>2024</v>
      </c>
      <c r="B1757">
        <v>11</v>
      </c>
      <c r="C1757" t="s">
        <v>9</v>
      </c>
      <c r="D1757">
        <v>4</v>
      </c>
      <c r="E1757" t="s">
        <v>10</v>
      </c>
      <c r="F1757">
        <v>22082019</v>
      </c>
      <c r="G1757" t="s">
        <v>98</v>
      </c>
      <c r="H1757" s="4">
        <v>10844</v>
      </c>
      <c r="I1757" s="4">
        <v>60342.81</v>
      </c>
    </row>
    <row r="1758" spans="1:9" x14ac:dyDescent="0.25">
      <c r="A1758">
        <v>2024</v>
      </c>
      <c r="B1758">
        <v>11</v>
      </c>
      <c r="C1758" t="s">
        <v>9</v>
      </c>
      <c r="D1758">
        <v>4</v>
      </c>
      <c r="E1758" t="s">
        <v>10</v>
      </c>
      <c r="F1758">
        <v>22082020</v>
      </c>
      <c r="G1758" t="s">
        <v>96</v>
      </c>
      <c r="H1758" s="4">
        <v>618</v>
      </c>
      <c r="I1758" s="4">
        <v>5310</v>
      </c>
    </row>
    <row r="1759" spans="1:9" x14ac:dyDescent="0.25">
      <c r="A1759">
        <v>2024</v>
      </c>
      <c r="B1759">
        <v>11</v>
      </c>
      <c r="C1759" t="s">
        <v>9</v>
      </c>
      <c r="D1759">
        <v>13</v>
      </c>
      <c r="E1759" t="s">
        <v>13</v>
      </c>
      <c r="F1759">
        <v>22082019</v>
      </c>
      <c r="G1759" t="s">
        <v>98</v>
      </c>
      <c r="H1759" s="4">
        <v>46800</v>
      </c>
      <c r="I1759" s="4">
        <v>284644.02</v>
      </c>
    </row>
    <row r="1760" spans="1:9" x14ac:dyDescent="0.25">
      <c r="A1760">
        <v>2024</v>
      </c>
      <c r="B1760">
        <v>11</v>
      </c>
      <c r="C1760" t="s">
        <v>18</v>
      </c>
      <c r="D1760">
        <v>7</v>
      </c>
      <c r="E1760" t="s">
        <v>16</v>
      </c>
      <c r="F1760">
        <v>22082020</v>
      </c>
      <c r="G1760" t="s">
        <v>96</v>
      </c>
      <c r="H1760" s="4">
        <v>9105.6</v>
      </c>
      <c r="I1760" s="4">
        <v>55102.77</v>
      </c>
    </row>
    <row r="1761" spans="1:9" x14ac:dyDescent="0.25">
      <c r="A1761">
        <v>2024</v>
      </c>
      <c r="B1761">
        <v>11</v>
      </c>
      <c r="C1761" t="s">
        <v>21</v>
      </c>
      <c r="D1761">
        <v>4</v>
      </c>
      <c r="E1761" t="s">
        <v>10</v>
      </c>
      <c r="F1761">
        <v>22082019</v>
      </c>
      <c r="G1761" t="s">
        <v>98</v>
      </c>
      <c r="H1761" s="4">
        <v>11088</v>
      </c>
      <c r="I1761" s="4">
        <v>66528</v>
      </c>
    </row>
    <row r="1762" spans="1:9" x14ac:dyDescent="0.25">
      <c r="A1762">
        <v>2024</v>
      </c>
      <c r="B1762">
        <v>11</v>
      </c>
      <c r="C1762" t="s">
        <v>21</v>
      </c>
      <c r="D1762">
        <v>13</v>
      </c>
      <c r="E1762" t="s">
        <v>13</v>
      </c>
      <c r="F1762">
        <v>22082011</v>
      </c>
      <c r="G1762" t="s">
        <v>97</v>
      </c>
      <c r="H1762" s="4">
        <v>10395</v>
      </c>
      <c r="I1762" s="4">
        <v>66567.839999999997</v>
      </c>
    </row>
    <row r="1763" spans="1:9" x14ac:dyDescent="0.25">
      <c r="A1763">
        <v>2024</v>
      </c>
      <c r="B1763">
        <v>11</v>
      </c>
      <c r="C1763" t="s">
        <v>54</v>
      </c>
      <c r="D1763">
        <v>4</v>
      </c>
      <c r="E1763" t="s">
        <v>10</v>
      </c>
      <c r="F1763">
        <v>22082011</v>
      </c>
      <c r="G1763" t="s">
        <v>97</v>
      </c>
      <c r="H1763" s="4">
        <v>705.6</v>
      </c>
      <c r="I1763" s="4">
        <v>6197</v>
      </c>
    </row>
    <row r="1764" spans="1:9" x14ac:dyDescent="0.25">
      <c r="A1764">
        <v>2024</v>
      </c>
      <c r="B1764">
        <v>11</v>
      </c>
      <c r="C1764" t="s">
        <v>70</v>
      </c>
      <c r="D1764">
        <v>6</v>
      </c>
      <c r="E1764" t="s">
        <v>19</v>
      </c>
      <c r="F1764">
        <v>22082019</v>
      </c>
      <c r="G1764" t="s">
        <v>98</v>
      </c>
      <c r="H1764" s="4">
        <v>483</v>
      </c>
      <c r="I1764" s="4">
        <v>5520</v>
      </c>
    </row>
    <row r="1765" spans="1:9" x14ac:dyDescent="0.25">
      <c r="A1765">
        <v>2024</v>
      </c>
      <c r="B1765">
        <v>11</v>
      </c>
      <c r="C1765" t="s">
        <v>48</v>
      </c>
      <c r="D1765">
        <v>4</v>
      </c>
      <c r="E1765" t="s">
        <v>10</v>
      </c>
      <c r="F1765">
        <v>22082011</v>
      </c>
      <c r="G1765" t="s">
        <v>97</v>
      </c>
      <c r="H1765" s="4">
        <v>1512</v>
      </c>
      <c r="I1765" s="4">
        <v>32706.04</v>
      </c>
    </row>
    <row r="1766" spans="1:9" x14ac:dyDescent="0.25">
      <c r="A1766">
        <v>2024</v>
      </c>
      <c r="B1766">
        <v>11</v>
      </c>
      <c r="C1766" t="s">
        <v>34</v>
      </c>
      <c r="D1766">
        <v>4</v>
      </c>
      <c r="E1766" t="s">
        <v>10</v>
      </c>
      <c r="F1766">
        <v>22082019</v>
      </c>
      <c r="G1766" t="s">
        <v>98</v>
      </c>
      <c r="H1766" s="4">
        <v>540</v>
      </c>
      <c r="I1766" s="4">
        <v>3120</v>
      </c>
    </row>
    <row r="1767" spans="1:9" x14ac:dyDescent="0.25">
      <c r="A1767">
        <v>2024</v>
      </c>
      <c r="B1767">
        <v>11</v>
      </c>
      <c r="C1767" t="s">
        <v>41</v>
      </c>
      <c r="D1767">
        <v>4</v>
      </c>
      <c r="E1767" t="s">
        <v>10</v>
      </c>
      <c r="F1767">
        <v>22082011</v>
      </c>
      <c r="G1767" t="s">
        <v>97</v>
      </c>
      <c r="H1767" s="4">
        <v>450</v>
      </c>
      <c r="I1767" s="4">
        <v>2482</v>
      </c>
    </row>
    <row r="1768" spans="1:9" x14ac:dyDescent="0.25">
      <c r="A1768">
        <v>2024</v>
      </c>
      <c r="B1768">
        <v>11</v>
      </c>
      <c r="C1768" t="s">
        <v>29</v>
      </c>
      <c r="D1768">
        <v>4</v>
      </c>
      <c r="E1768" t="s">
        <v>10</v>
      </c>
      <c r="F1768">
        <v>22082011</v>
      </c>
      <c r="G1768" t="s">
        <v>97</v>
      </c>
      <c r="H1768" s="4">
        <v>630</v>
      </c>
      <c r="I1768" s="4">
        <v>13199.22</v>
      </c>
    </row>
    <row r="1769" spans="1:9" x14ac:dyDescent="0.25">
      <c r="A1769">
        <v>2024</v>
      </c>
      <c r="B1769">
        <v>11</v>
      </c>
      <c r="C1769" t="s">
        <v>29</v>
      </c>
      <c r="D1769">
        <v>4</v>
      </c>
      <c r="E1769" t="s">
        <v>10</v>
      </c>
      <c r="F1769">
        <v>22082020</v>
      </c>
      <c r="G1769" t="s">
        <v>96</v>
      </c>
      <c r="H1769" s="4">
        <v>5940</v>
      </c>
      <c r="I1769" s="4">
        <v>49467.88</v>
      </c>
    </row>
    <row r="1770" spans="1:9" x14ac:dyDescent="0.25">
      <c r="A1770">
        <v>2024</v>
      </c>
      <c r="B1770">
        <v>11</v>
      </c>
      <c r="C1770" t="s">
        <v>59</v>
      </c>
      <c r="D1770">
        <v>13</v>
      </c>
      <c r="E1770" t="s">
        <v>13</v>
      </c>
      <c r="F1770">
        <v>22082019</v>
      </c>
      <c r="G1770" t="s">
        <v>98</v>
      </c>
      <c r="H1770" s="4">
        <v>25000</v>
      </c>
      <c r="I1770" s="4">
        <v>117544.93</v>
      </c>
    </row>
    <row r="1771" spans="1:9" x14ac:dyDescent="0.25">
      <c r="A1771">
        <v>2024</v>
      </c>
      <c r="B1771">
        <v>12</v>
      </c>
      <c r="C1771" t="s">
        <v>12</v>
      </c>
      <c r="D1771">
        <v>4</v>
      </c>
      <c r="E1771" t="s">
        <v>10</v>
      </c>
      <c r="F1771">
        <v>22082011</v>
      </c>
      <c r="G1771" t="s">
        <v>97</v>
      </c>
      <c r="H1771" s="4">
        <v>6468</v>
      </c>
      <c r="I1771" s="4">
        <v>24640</v>
      </c>
    </row>
    <row r="1772" spans="1:9" x14ac:dyDescent="0.25">
      <c r="A1772">
        <v>2024</v>
      </c>
      <c r="B1772">
        <v>12</v>
      </c>
      <c r="C1772" t="s">
        <v>15</v>
      </c>
      <c r="D1772">
        <v>4</v>
      </c>
      <c r="E1772" t="s">
        <v>10</v>
      </c>
      <c r="F1772">
        <v>22082011</v>
      </c>
      <c r="G1772" t="s">
        <v>97</v>
      </c>
      <c r="H1772" s="4">
        <v>1764</v>
      </c>
      <c r="I1772" s="4">
        <v>8792.7000000000007</v>
      </c>
    </row>
    <row r="1773" spans="1:9" x14ac:dyDescent="0.25">
      <c r="A1773">
        <v>2024</v>
      </c>
      <c r="B1773">
        <v>12</v>
      </c>
      <c r="C1773" t="s">
        <v>15</v>
      </c>
      <c r="D1773">
        <v>7</v>
      </c>
      <c r="E1773" t="s">
        <v>16</v>
      </c>
      <c r="F1773">
        <v>22082020</v>
      </c>
      <c r="G1773" t="s">
        <v>96</v>
      </c>
      <c r="H1773" s="4">
        <v>1512</v>
      </c>
      <c r="I1773" s="4">
        <v>13651.72</v>
      </c>
    </row>
    <row r="1774" spans="1:9" x14ac:dyDescent="0.25">
      <c r="A1774">
        <v>2024</v>
      </c>
      <c r="B1774">
        <v>12</v>
      </c>
      <c r="C1774" t="s">
        <v>15</v>
      </c>
      <c r="D1774">
        <v>13</v>
      </c>
      <c r="E1774" t="s">
        <v>13</v>
      </c>
      <c r="F1774">
        <v>22082020</v>
      </c>
      <c r="G1774" t="s">
        <v>96</v>
      </c>
      <c r="H1774" s="4">
        <v>630</v>
      </c>
      <c r="I1774" s="4">
        <v>6143.31</v>
      </c>
    </row>
    <row r="1775" spans="1:9" x14ac:dyDescent="0.25">
      <c r="A1775">
        <v>2024</v>
      </c>
      <c r="B1775">
        <v>12</v>
      </c>
      <c r="C1775" t="s">
        <v>26</v>
      </c>
      <c r="D1775">
        <v>4</v>
      </c>
      <c r="E1775" t="s">
        <v>10</v>
      </c>
      <c r="F1775">
        <v>22082011</v>
      </c>
      <c r="G1775" t="s">
        <v>97</v>
      </c>
      <c r="H1775" s="4">
        <v>7650</v>
      </c>
      <c r="I1775" s="4">
        <v>54060</v>
      </c>
    </row>
    <row r="1776" spans="1:9" x14ac:dyDescent="0.25">
      <c r="A1776">
        <v>2024</v>
      </c>
      <c r="B1776">
        <v>12</v>
      </c>
      <c r="C1776" t="s">
        <v>26</v>
      </c>
      <c r="D1776">
        <v>7</v>
      </c>
      <c r="E1776" t="s">
        <v>16</v>
      </c>
      <c r="F1776">
        <v>22082020</v>
      </c>
      <c r="G1776" t="s">
        <v>96</v>
      </c>
      <c r="H1776" s="4">
        <v>42</v>
      </c>
      <c r="I1776" s="4">
        <v>500</v>
      </c>
    </row>
    <row r="1777" spans="1:9" x14ac:dyDescent="0.25">
      <c r="A1777">
        <v>2024</v>
      </c>
      <c r="B1777">
        <v>12</v>
      </c>
      <c r="C1777" t="s">
        <v>26</v>
      </c>
      <c r="D1777">
        <v>13</v>
      </c>
      <c r="E1777" t="s">
        <v>13</v>
      </c>
      <c r="F1777">
        <v>22082020</v>
      </c>
      <c r="G1777" t="s">
        <v>96</v>
      </c>
      <c r="H1777" s="4">
        <v>1404</v>
      </c>
      <c r="I1777" s="4">
        <v>12636</v>
      </c>
    </row>
    <row r="1778" spans="1:9" x14ac:dyDescent="0.25">
      <c r="A1778">
        <v>2024</v>
      </c>
      <c r="B1778">
        <v>12</v>
      </c>
      <c r="C1778" t="s">
        <v>38</v>
      </c>
      <c r="D1778">
        <v>4</v>
      </c>
      <c r="E1778" t="s">
        <v>10</v>
      </c>
      <c r="F1778">
        <v>22082011</v>
      </c>
      <c r="G1778" t="s">
        <v>97</v>
      </c>
      <c r="H1778" s="4">
        <v>1200</v>
      </c>
      <c r="I1778" s="4">
        <v>6857.6</v>
      </c>
    </row>
    <row r="1779" spans="1:9" x14ac:dyDescent="0.25">
      <c r="A1779">
        <v>2024</v>
      </c>
      <c r="B1779">
        <v>12</v>
      </c>
      <c r="C1779" t="s">
        <v>18</v>
      </c>
      <c r="D1779">
        <v>4</v>
      </c>
      <c r="E1779" t="s">
        <v>10</v>
      </c>
      <c r="F1779">
        <v>22082019</v>
      </c>
      <c r="G1779" t="s">
        <v>98</v>
      </c>
      <c r="H1779" s="4">
        <v>1526.4</v>
      </c>
      <c r="I1779" s="4">
        <v>6720</v>
      </c>
    </row>
    <row r="1780" spans="1:9" x14ac:dyDescent="0.25">
      <c r="A1780">
        <v>2024</v>
      </c>
      <c r="B1780">
        <v>12</v>
      </c>
      <c r="C1780" t="s">
        <v>65</v>
      </c>
      <c r="D1780">
        <v>4</v>
      </c>
      <c r="E1780" t="s">
        <v>10</v>
      </c>
      <c r="F1780">
        <v>22082011</v>
      </c>
      <c r="G1780" t="s">
        <v>97</v>
      </c>
      <c r="H1780" s="4">
        <v>450</v>
      </c>
      <c r="I1780" s="4">
        <v>3180</v>
      </c>
    </row>
    <row r="1781" spans="1:9" x14ac:dyDescent="0.25">
      <c r="A1781">
        <v>2024</v>
      </c>
      <c r="B1781">
        <v>12</v>
      </c>
      <c r="C1781" t="s">
        <v>65</v>
      </c>
      <c r="D1781">
        <v>4</v>
      </c>
      <c r="E1781" t="s">
        <v>10</v>
      </c>
      <c r="F1781">
        <v>22082020</v>
      </c>
      <c r="G1781" t="s">
        <v>96</v>
      </c>
      <c r="H1781" s="4">
        <v>1260</v>
      </c>
      <c r="I1781" s="4">
        <v>12600</v>
      </c>
    </row>
    <row r="1782" spans="1:9" x14ac:dyDescent="0.25">
      <c r="A1782">
        <v>2024</v>
      </c>
      <c r="B1782">
        <v>12</v>
      </c>
      <c r="C1782" t="s">
        <v>51</v>
      </c>
      <c r="D1782">
        <v>4</v>
      </c>
      <c r="E1782" t="s">
        <v>10</v>
      </c>
      <c r="F1782">
        <v>22082011</v>
      </c>
      <c r="G1782" t="s">
        <v>97</v>
      </c>
      <c r="H1782" s="4">
        <v>325.2</v>
      </c>
      <c r="I1782" s="4">
        <v>2130</v>
      </c>
    </row>
    <row r="1783" spans="1:9" x14ac:dyDescent="0.25">
      <c r="A1783">
        <v>2024</v>
      </c>
      <c r="B1783">
        <v>12</v>
      </c>
      <c r="C1783" t="s">
        <v>48</v>
      </c>
      <c r="D1783">
        <v>4</v>
      </c>
      <c r="E1783" t="s">
        <v>10</v>
      </c>
      <c r="F1783">
        <v>22082011</v>
      </c>
      <c r="G1783" t="s">
        <v>97</v>
      </c>
      <c r="H1783" s="4">
        <v>225</v>
      </c>
      <c r="I1783" s="4">
        <v>1448.5</v>
      </c>
    </row>
    <row r="1784" spans="1:9" x14ac:dyDescent="0.25">
      <c r="A1784">
        <v>2024</v>
      </c>
      <c r="B1784">
        <v>12</v>
      </c>
      <c r="C1784" t="s">
        <v>59</v>
      </c>
      <c r="D1784">
        <v>13</v>
      </c>
      <c r="E1784" t="s">
        <v>13</v>
      </c>
      <c r="F1784">
        <v>22082019</v>
      </c>
      <c r="G1784" t="s">
        <v>98</v>
      </c>
      <c r="H1784" s="4">
        <v>46800</v>
      </c>
      <c r="I1784" s="4">
        <v>226717.76</v>
      </c>
    </row>
    <row r="1785" spans="1:9" x14ac:dyDescent="0.25">
      <c r="A1785">
        <v>2024</v>
      </c>
      <c r="B1785">
        <v>12</v>
      </c>
      <c r="C1785" t="s">
        <v>81</v>
      </c>
      <c r="D1785">
        <v>7</v>
      </c>
      <c r="E1785" t="s">
        <v>16</v>
      </c>
      <c r="F1785">
        <v>22082020</v>
      </c>
      <c r="G1785" t="s">
        <v>96</v>
      </c>
      <c r="H1785" s="4">
        <v>67.2</v>
      </c>
      <c r="I1785" s="4">
        <v>848</v>
      </c>
    </row>
    <row r="1786" spans="1:9" x14ac:dyDescent="0.25">
      <c r="A1786">
        <v>2025</v>
      </c>
      <c r="B1786">
        <v>1</v>
      </c>
      <c r="C1786" t="s">
        <v>9</v>
      </c>
      <c r="D1786">
        <v>4</v>
      </c>
      <c r="E1786" t="s">
        <v>10</v>
      </c>
      <c r="F1786">
        <v>22082011</v>
      </c>
      <c r="G1786" t="s">
        <v>97</v>
      </c>
      <c r="H1786" s="4">
        <v>14347.2</v>
      </c>
      <c r="I1786" s="4">
        <v>67780</v>
      </c>
    </row>
    <row r="1787" spans="1:9" x14ac:dyDescent="0.25">
      <c r="A1787">
        <v>2025</v>
      </c>
      <c r="B1787">
        <v>1</v>
      </c>
      <c r="C1787" t="s">
        <v>31</v>
      </c>
      <c r="D1787">
        <v>4</v>
      </c>
      <c r="E1787" t="s">
        <v>10</v>
      </c>
      <c r="F1787">
        <v>22082019</v>
      </c>
      <c r="G1787" t="s">
        <v>98</v>
      </c>
      <c r="H1787" s="4">
        <v>523</v>
      </c>
      <c r="I1787" s="4">
        <v>3820</v>
      </c>
    </row>
    <row r="1788" spans="1:9" x14ac:dyDescent="0.25">
      <c r="A1788">
        <v>2025</v>
      </c>
      <c r="B1788">
        <v>1</v>
      </c>
      <c r="C1788" t="s">
        <v>15</v>
      </c>
      <c r="D1788">
        <v>4</v>
      </c>
      <c r="E1788" t="s">
        <v>10</v>
      </c>
      <c r="F1788">
        <v>22082020</v>
      </c>
      <c r="G1788" t="s">
        <v>96</v>
      </c>
      <c r="H1788" s="4">
        <v>240</v>
      </c>
      <c r="I1788" s="4">
        <v>2280</v>
      </c>
    </row>
    <row r="1789" spans="1:9" x14ac:dyDescent="0.25">
      <c r="A1789">
        <v>2025</v>
      </c>
      <c r="B1789">
        <v>1</v>
      </c>
      <c r="C1789" t="s">
        <v>15</v>
      </c>
      <c r="D1789">
        <v>7</v>
      </c>
      <c r="E1789" t="s">
        <v>16</v>
      </c>
      <c r="F1789">
        <v>22082019</v>
      </c>
      <c r="G1789" t="s">
        <v>98</v>
      </c>
      <c r="H1789" s="4">
        <v>4296.6000000000004</v>
      </c>
      <c r="I1789" s="4">
        <v>33037.629999999997</v>
      </c>
    </row>
    <row r="1790" spans="1:9" x14ac:dyDescent="0.25">
      <c r="A1790">
        <v>2025</v>
      </c>
      <c r="B1790">
        <v>1</v>
      </c>
      <c r="C1790" t="s">
        <v>26</v>
      </c>
      <c r="D1790">
        <v>5</v>
      </c>
      <c r="E1790" t="s">
        <v>71</v>
      </c>
      <c r="F1790">
        <v>22082011</v>
      </c>
      <c r="G1790" t="s">
        <v>97</v>
      </c>
      <c r="H1790" s="4">
        <v>28350</v>
      </c>
      <c r="I1790" s="4">
        <v>378000</v>
      </c>
    </row>
    <row r="1791" spans="1:9" x14ac:dyDescent="0.25">
      <c r="A1791">
        <v>2025</v>
      </c>
      <c r="B1791">
        <v>1</v>
      </c>
      <c r="C1791" t="s">
        <v>18</v>
      </c>
      <c r="D1791">
        <v>4</v>
      </c>
      <c r="E1791" t="s">
        <v>10</v>
      </c>
      <c r="F1791">
        <v>22082019</v>
      </c>
      <c r="G1791" t="s">
        <v>98</v>
      </c>
      <c r="H1791" s="4">
        <v>4851</v>
      </c>
      <c r="I1791" s="4">
        <v>23451.17</v>
      </c>
    </row>
    <row r="1792" spans="1:9" x14ac:dyDescent="0.25">
      <c r="A1792">
        <v>2025</v>
      </c>
      <c r="B1792">
        <v>1</v>
      </c>
      <c r="C1792" t="s">
        <v>18</v>
      </c>
      <c r="D1792">
        <v>7</v>
      </c>
      <c r="E1792" t="s">
        <v>16</v>
      </c>
      <c r="F1792">
        <v>22082019</v>
      </c>
      <c r="G1792" t="s">
        <v>98</v>
      </c>
      <c r="H1792" s="4">
        <v>3032.4</v>
      </c>
      <c r="I1792" s="4">
        <v>17666.580000000002</v>
      </c>
    </row>
    <row r="1793" spans="1:9" x14ac:dyDescent="0.25">
      <c r="A1793">
        <v>2025</v>
      </c>
      <c r="B1793">
        <v>1</v>
      </c>
      <c r="C1793" t="s">
        <v>21</v>
      </c>
      <c r="D1793">
        <v>4</v>
      </c>
      <c r="E1793" t="s">
        <v>10</v>
      </c>
      <c r="F1793">
        <v>22082011</v>
      </c>
      <c r="G1793" t="s">
        <v>97</v>
      </c>
      <c r="H1793" s="4">
        <v>12915</v>
      </c>
      <c r="I1793" s="4">
        <v>65551</v>
      </c>
    </row>
    <row r="1794" spans="1:9" x14ac:dyDescent="0.25">
      <c r="A1794">
        <v>2025</v>
      </c>
      <c r="B1794">
        <v>1</v>
      </c>
      <c r="C1794" t="s">
        <v>21</v>
      </c>
      <c r="D1794">
        <v>4</v>
      </c>
      <c r="E1794" t="s">
        <v>10</v>
      </c>
      <c r="F1794">
        <v>22082019</v>
      </c>
      <c r="G1794" t="s">
        <v>98</v>
      </c>
      <c r="H1794" s="4">
        <v>875</v>
      </c>
      <c r="I1794" s="4">
        <v>8092</v>
      </c>
    </row>
    <row r="1795" spans="1:9" x14ac:dyDescent="0.25">
      <c r="A1795">
        <v>2025</v>
      </c>
      <c r="B1795">
        <v>1</v>
      </c>
      <c r="C1795" t="s">
        <v>21</v>
      </c>
      <c r="D1795">
        <v>13</v>
      </c>
      <c r="E1795" t="s">
        <v>13</v>
      </c>
      <c r="F1795">
        <v>22082020</v>
      </c>
      <c r="G1795" t="s">
        <v>96</v>
      </c>
      <c r="H1795" s="4">
        <v>672</v>
      </c>
      <c r="I1795" s="4">
        <v>3771.2</v>
      </c>
    </row>
    <row r="1796" spans="1:9" x14ac:dyDescent="0.25">
      <c r="A1796">
        <v>2025</v>
      </c>
      <c r="B1796">
        <v>1</v>
      </c>
      <c r="C1796" t="s">
        <v>54</v>
      </c>
      <c r="D1796">
        <v>4</v>
      </c>
      <c r="E1796" t="s">
        <v>10</v>
      </c>
      <c r="F1796">
        <v>22082011</v>
      </c>
      <c r="G1796" t="s">
        <v>97</v>
      </c>
      <c r="H1796" s="4">
        <v>2820</v>
      </c>
      <c r="I1796" s="4">
        <v>14069.14</v>
      </c>
    </row>
    <row r="1797" spans="1:9" x14ac:dyDescent="0.25">
      <c r="A1797">
        <v>2025</v>
      </c>
      <c r="B1797">
        <v>1</v>
      </c>
      <c r="C1797" t="s">
        <v>77</v>
      </c>
      <c r="D1797">
        <v>7</v>
      </c>
      <c r="E1797" t="s">
        <v>16</v>
      </c>
      <c r="F1797">
        <v>22082019</v>
      </c>
      <c r="G1797" t="s">
        <v>98</v>
      </c>
      <c r="H1797" s="4">
        <v>180</v>
      </c>
      <c r="I1797" s="4">
        <v>360.32</v>
      </c>
    </row>
    <row r="1798" spans="1:9" x14ac:dyDescent="0.25">
      <c r="A1798">
        <v>2025</v>
      </c>
      <c r="B1798">
        <v>1</v>
      </c>
      <c r="C1798" t="s">
        <v>22</v>
      </c>
      <c r="D1798">
        <v>4</v>
      </c>
      <c r="E1798" t="s">
        <v>10</v>
      </c>
      <c r="F1798">
        <v>22082019</v>
      </c>
      <c r="G1798" t="s">
        <v>98</v>
      </c>
      <c r="H1798" s="4">
        <v>816</v>
      </c>
      <c r="I1798" s="4">
        <v>6804.8</v>
      </c>
    </row>
    <row r="1799" spans="1:9" x14ac:dyDescent="0.25">
      <c r="A1799">
        <v>2025</v>
      </c>
      <c r="B1799">
        <v>1</v>
      </c>
      <c r="C1799" t="s">
        <v>48</v>
      </c>
      <c r="D1799">
        <v>4</v>
      </c>
      <c r="E1799" t="s">
        <v>10</v>
      </c>
      <c r="F1799">
        <v>22082011</v>
      </c>
      <c r="G1799" t="s">
        <v>97</v>
      </c>
      <c r="H1799" s="4">
        <v>1194</v>
      </c>
      <c r="I1799" s="4">
        <v>8737.92</v>
      </c>
    </row>
    <row r="1800" spans="1:9" x14ac:dyDescent="0.25">
      <c r="A1800">
        <v>2025</v>
      </c>
      <c r="B1800">
        <v>1</v>
      </c>
      <c r="C1800" t="s">
        <v>28</v>
      </c>
      <c r="D1800">
        <v>4</v>
      </c>
      <c r="E1800" t="s">
        <v>10</v>
      </c>
      <c r="F1800">
        <v>22082011</v>
      </c>
      <c r="G1800" t="s">
        <v>97</v>
      </c>
      <c r="H1800" s="4">
        <v>216</v>
      </c>
      <c r="I1800" s="4">
        <v>1509.8</v>
      </c>
    </row>
    <row r="1801" spans="1:9" x14ac:dyDescent="0.25">
      <c r="A1801">
        <v>2025</v>
      </c>
      <c r="B1801">
        <v>1</v>
      </c>
      <c r="C1801" t="s">
        <v>34</v>
      </c>
      <c r="D1801">
        <v>4</v>
      </c>
      <c r="E1801" t="s">
        <v>10</v>
      </c>
      <c r="F1801">
        <v>22082019</v>
      </c>
      <c r="G1801" t="s">
        <v>98</v>
      </c>
      <c r="H1801" s="4">
        <v>540</v>
      </c>
      <c r="I1801" s="4">
        <v>3120</v>
      </c>
    </row>
    <row r="1802" spans="1:9" x14ac:dyDescent="0.25">
      <c r="A1802">
        <v>2025</v>
      </c>
      <c r="B1802">
        <v>1</v>
      </c>
      <c r="C1802" t="s">
        <v>78</v>
      </c>
      <c r="D1802">
        <v>4</v>
      </c>
      <c r="E1802" t="s">
        <v>10</v>
      </c>
      <c r="F1802">
        <v>22082011</v>
      </c>
      <c r="G1802" t="s">
        <v>97</v>
      </c>
      <c r="H1802" s="4">
        <v>1074</v>
      </c>
      <c r="I1802" s="4">
        <v>7668</v>
      </c>
    </row>
    <row r="1803" spans="1:9" x14ac:dyDescent="0.25">
      <c r="A1803">
        <v>2025</v>
      </c>
      <c r="B1803">
        <v>1</v>
      </c>
      <c r="C1803" t="s">
        <v>44</v>
      </c>
      <c r="D1803">
        <v>4</v>
      </c>
      <c r="E1803" t="s">
        <v>10</v>
      </c>
      <c r="F1803">
        <v>22082011</v>
      </c>
      <c r="G1803" t="s">
        <v>97</v>
      </c>
      <c r="H1803" s="4">
        <v>1260</v>
      </c>
      <c r="I1803" s="4">
        <v>12516</v>
      </c>
    </row>
    <row r="1804" spans="1:9" x14ac:dyDescent="0.25">
      <c r="A1804">
        <v>2025</v>
      </c>
      <c r="B1804">
        <v>2</v>
      </c>
      <c r="C1804" t="s">
        <v>15</v>
      </c>
      <c r="D1804">
        <v>4</v>
      </c>
      <c r="E1804" t="s">
        <v>10</v>
      </c>
      <c r="F1804">
        <v>22082011</v>
      </c>
      <c r="G1804" t="s">
        <v>97</v>
      </c>
      <c r="H1804" s="4">
        <v>1485</v>
      </c>
      <c r="I1804" s="4">
        <v>10626</v>
      </c>
    </row>
    <row r="1805" spans="1:9" x14ac:dyDescent="0.25">
      <c r="A1805">
        <v>2025</v>
      </c>
      <c r="B1805">
        <v>2</v>
      </c>
      <c r="C1805" t="s">
        <v>26</v>
      </c>
      <c r="D1805">
        <v>5</v>
      </c>
      <c r="E1805" t="s">
        <v>71</v>
      </c>
      <c r="F1805">
        <v>22082011</v>
      </c>
      <c r="G1805" t="s">
        <v>97</v>
      </c>
      <c r="H1805" s="4">
        <v>37260</v>
      </c>
      <c r="I1805" s="4">
        <v>289800</v>
      </c>
    </row>
    <row r="1806" spans="1:9" x14ac:dyDescent="0.25">
      <c r="A1806">
        <v>2025</v>
      </c>
      <c r="B1806">
        <v>2</v>
      </c>
      <c r="C1806" t="s">
        <v>18</v>
      </c>
      <c r="D1806">
        <v>7</v>
      </c>
      <c r="E1806" t="s">
        <v>16</v>
      </c>
      <c r="F1806">
        <v>22082019</v>
      </c>
      <c r="G1806" t="s">
        <v>98</v>
      </c>
      <c r="H1806" s="4">
        <v>11104.8</v>
      </c>
      <c r="I1806" s="4">
        <v>64749.88</v>
      </c>
    </row>
    <row r="1807" spans="1:9" x14ac:dyDescent="0.25">
      <c r="A1807">
        <v>2025</v>
      </c>
      <c r="B1807">
        <v>2</v>
      </c>
      <c r="C1807" t="s">
        <v>21</v>
      </c>
      <c r="D1807">
        <v>4</v>
      </c>
      <c r="E1807" t="s">
        <v>10</v>
      </c>
      <c r="F1807">
        <v>22082011</v>
      </c>
      <c r="G1807" t="s">
        <v>97</v>
      </c>
      <c r="H1807" s="4">
        <v>11868</v>
      </c>
      <c r="I1807" s="4">
        <v>68677.2</v>
      </c>
    </row>
    <row r="1808" spans="1:9" x14ac:dyDescent="0.25">
      <c r="A1808">
        <v>2025</v>
      </c>
      <c r="B1808">
        <v>2</v>
      </c>
      <c r="C1808" t="s">
        <v>21</v>
      </c>
      <c r="D1808">
        <v>13</v>
      </c>
      <c r="E1808" t="s">
        <v>13</v>
      </c>
      <c r="F1808">
        <v>22082020</v>
      </c>
      <c r="G1808" t="s">
        <v>96</v>
      </c>
      <c r="H1808" s="4">
        <v>84</v>
      </c>
      <c r="I1808" s="4">
        <v>471.4</v>
      </c>
    </row>
    <row r="1809" spans="1:9" x14ac:dyDescent="0.25">
      <c r="A1809">
        <v>2025</v>
      </c>
      <c r="B1809">
        <v>2</v>
      </c>
      <c r="C1809" t="s">
        <v>88</v>
      </c>
      <c r="D1809">
        <v>7</v>
      </c>
      <c r="E1809" t="s">
        <v>16</v>
      </c>
      <c r="F1809">
        <v>22082020</v>
      </c>
      <c r="G1809" t="s">
        <v>96</v>
      </c>
      <c r="H1809" s="4">
        <v>270</v>
      </c>
      <c r="I1809" s="4">
        <v>2340</v>
      </c>
    </row>
    <row r="1810" spans="1:9" x14ac:dyDescent="0.25">
      <c r="A1810">
        <v>2025</v>
      </c>
      <c r="B1810">
        <v>2</v>
      </c>
      <c r="C1810" t="s">
        <v>22</v>
      </c>
      <c r="D1810">
        <v>4</v>
      </c>
      <c r="E1810" t="s">
        <v>10</v>
      </c>
      <c r="F1810">
        <v>22082011</v>
      </c>
      <c r="G1810" t="s">
        <v>97</v>
      </c>
      <c r="H1810" s="4">
        <v>816</v>
      </c>
      <c r="I1810" s="4">
        <v>6804.8</v>
      </c>
    </row>
    <row r="1811" spans="1:9" x14ac:dyDescent="0.25">
      <c r="A1811">
        <v>2025</v>
      </c>
      <c r="B1811">
        <v>2</v>
      </c>
      <c r="C1811" t="s">
        <v>48</v>
      </c>
      <c r="D1811">
        <v>3</v>
      </c>
      <c r="E1811" t="s">
        <v>94</v>
      </c>
      <c r="F1811">
        <v>22082020</v>
      </c>
      <c r="G1811" t="s">
        <v>96</v>
      </c>
      <c r="H1811" s="4">
        <v>160.5</v>
      </c>
      <c r="I1811" s="4">
        <v>2897.4</v>
      </c>
    </row>
    <row r="1812" spans="1:9" x14ac:dyDescent="0.25">
      <c r="A1812">
        <v>2025</v>
      </c>
      <c r="B1812">
        <v>2</v>
      </c>
      <c r="C1812" t="s">
        <v>34</v>
      </c>
      <c r="D1812">
        <v>4</v>
      </c>
      <c r="E1812" t="s">
        <v>10</v>
      </c>
      <c r="F1812">
        <v>22082011</v>
      </c>
      <c r="G1812" t="s">
        <v>97</v>
      </c>
      <c r="H1812" s="4">
        <v>892.8</v>
      </c>
      <c r="I1812" s="4">
        <v>6107</v>
      </c>
    </row>
    <row r="1813" spans="1:9" x14ac:dyDescent="0.25">
      <c r="A1813">
        <v>2025</v>
      </c>
      <c r="B1813">
        <v>2</v>
      </c>
      <c r="C1813" t="s">
        <v>34</v>
      </c>
      <c r="D1813">
        <v>4</v>
      </c>
      <c r="E1813" t="s">
        <v>10</v>
      </c>
      <c r="F1813">
        <v>22082019</v>
      </c>
      <c r="G1813" t="s">
        <v>98</v>
      </c>
      <c r="H1813" s="4">
        <v>1080</v>
      </c>
      <c r="I1813" s="4">
        <v>6240</v>
      </c>
    </row>
    <row r="1814" spans="1:9" x14ac:dyDescent="0.25">
      <c r="A1814">
        <v>2025</v>
      </c>
      <c r="B1814">
        <v>2</v>
      </c>
      <c r="C1814" t="s">
        <v>35</v>
      </c>
      <c r="D1814">
        <v>4</v>
      </c>
      <c r="E1814" t="s">
        <v>10</v>
      </c>
      <c r="F1814">
        <v>22082019</v>
      </c>
      <c r="G1814" t="s">
        <v>98</v>
      </c>
      <c r="H1814" s="4">
        <v>270</v>
      </c>
      <c r="I1814" s="4">
        <v>4897.05</v>
      </c>
    </row>
    <row r="1815" spans="1:9" x14ac:dyDescent="0.25">
      <c r="A1815">
        <v>2025</v>
      </c>
      <c r="B1815">
        <v>3</v>
      </c>
      <c r="C1815" t="s">
        <v>31</v>
      </c>
      <c r="D1815">
        <v>4</v>
      </c>
      <c r="E1815" t="s">
        <v>10</v>
      </c>
      <c r="F1815">
        <v>22082011</v>
      </c>
      <c r="G1815" t="s">
        <v>97</v>
      </c>
      <c r="H1815" s="4">
        <v>630</v>
      </c>
      <c r="I1815" s="4">
        <v>10251</v>
      </c>
    </row>
    <row r="1816" spans="1:9" x14ac:dyDescent="0.25">
      <c r="A1816">
        <v>2025</v>
      </c>
      <c r="B1816">
        <v>3</v>
      </c>
      <c r="C1816" t="s">
        <v>31</v>
      </c>
      <c r="D1816">
        <v>13</v>
      </c>
      <c r="E1816" t="s">
        <v>13</v>
      </c>
      <c r="F1816">
        <v>22082011</v>
      </c>
      <c r="G1816" t="s">
        <v>97</v>
      </c>
      <c r="H1816" s="4">
        <v>2986</v>
      </c>
      <c r="I1816" s="4">
        <v>25317</v>
      </c>
    </row>
    <row r="1817" spans="1:9" x14ac:dyDescent="0.25">
      <c r="A1817">
        <v>2025</v>
      </c>
      <c r="B1817">
        <v>3</v>
      </c>
      <c r="C1817" t="s">
        <v>15</v>
      </c>
      <c r="D1817">
        <v>4</v>
      </c>
      <c r="E1817" t="s">
        <v>10</v>
      </c>
      <c r="F1817">
        <v>22082020</v>
      </c>
      <c r="G1817" t="s">
        <v>96</v>
      </c>
      <c r="H1817" s="4">
        <v>240</v>
      </c>
      <c r="I1817" s="4">
        <v>2280</v>
      </c>
    </row>
    <row r="1818" spans="1:9" x14ac:dyDescent="0.25">
      <c r="A1818">
        <v>2025</v>
      </c>
      <c r="B1818">
        <v>3</v>
      </c>
      <c r="C1818" t="s">
        <v>15</v>
      </c>
      <c r="D1818">
        <v>7</v>
      </c>
      <c r="E1818" t="s">
        <v>16</v>
      </c>
      <c r="F1818">
        <v>22082019</v>
      </c>
      <c r="G1818" t="s">
        <v>98</v>
      </c>
      <c r="H1818" s="4">
        <v>6035.4</v>
      </c>
      <c r="I1818" s="4">
        <v>46381.919999999998</v>
      </c>
    </row>
    <row r="1819" spans="1:9" x14ac:dyDescent="0.25">
      <c r="A1819">
        <v>2025</v>
      </c>
      <c r="B1819">
        <v>3</v>
      </c>
      <c r="C1819" t="s">
        <v>27</v>
      </c>
      <c r="D1819">
        <v>4</v>
      </c>
      <c r="E1819" t="s">
        <v>10</v>
      </c>
      <c r="F1819">
        <v>22082019</v>
      </c>
      <c r="G1819" t="s">
        <v>98</v>
      </c>
      <c r="H1819" s="4">
        <v>9240</v>
      </c>
      <c r="I1819" s="4">
        <v>37400</v>
      </c>
    </row>
    <row r="1820" spans="1:9" x14ac:dyDescent="0.25">
      <c r="A1820">
        <v>2025</v>
      </c>
      <c r="B1820">
        <v>3</v>
      </c>
      <c r="C1820" t="s">
        <v>21</v>
      </c>
      <c r="D1820">
        <v>7</v>
      </c>
      <c r="E1820" t="s">
        <v>16</v>
      </c>
      <c r="F1820">
        <v>22082019</v>
      </c>
      <c r="G1820" t="s">
        <v>98</v>
      </c>
      <c r="H1820" s="4">
        <v>8820</v>
      </c>
      <c r="I1820" s="4">
        <v>51849.120000000003</v>
      </c>
    </row>
    <row r="1821" spans="1:9" x14ac:dyDescent="0.25">
      <c r="A1821">
        <v>2025</v>
      </c>
      <c r="B1821">
        <v>3</v>
      </c>
      <c r="C1821" t="s">
        <v>21</v>
      </c>
      <c r="D1821">
        <v>13</v>
      </c>
      <c r="E1821" t="s">
        <v>13</v>
      </c>
      <c r="F1821">
        <v>22082020</v>
      </c>
      <c r="G1821" t="s">
        <v>96</v>
      </c>
      <c r="H1821" s="4">
        <v>243.6</v>
      </c>
      <c r="I1821" s="4">
        <v>1367.06</v>
      </c>
    </row>
    <row r="1822" spans="1:9" x14ac:dyDescent="0.25">
      <c r="A1822">
        <v>2025</v>
      </c>
      <c r="B1822">
        <v>3</v>
      </c>
      <c r="C1822" t="s">
        <v>88</v>
      </c>
      <c r="D1822">
        <v>7</v>
      </c>
      <c r="E1822" t="s">
        <v>16</v>
      </c>
      <c r="F1822">
        <v>22082020</v>
      </c>
      <c r="G1822" t="s">
        <v>96</v>
      </c>
      <c r="H1822" s="4">
        <v>270</v>
      </c>
      <c r="I1822" s="4">
        <v>2340</v>
      </c>
    </row>
    <row r="1823" spans="1:9" x14ac:dyDescent="0.25">
      <c r="A1823">
        <v>2025</v>
      </c>
      <c r="B1823">
        <v>3</v>
      </c>
      <c r="C1823" t="s">
        <v>51</v>
      </c>
      <c r="D1823">
        <v>4</v>
      </c>
      <c r="E1823" t="s">
        <v>10</v>
      </c>
      <c r="F1823">
        <v>22082011</v>
      </c>
      <c r="G1823" t="s">
        <v>97</v>
      </c>
      <c r="H1823" s="4">
        <v>235.2</v>
      </c>
      <c r="I1823" s="4">
        <v>1260</v>
      </c>
    </row>
    <row r="1824" spans="1:9" x14ac:dyDescent="0.25">
      <c r="A1824">
        <v>2025</v>
      </c>
      <c r="B1824">
        <v>3</v>
      </c>
      <c r="C1824" t="s">
        <v>33</v>
      </c>
      <c r="D1824">
        <v>4</v>
      </c>
      <c r="E1824" t="s">
        <v>10</v>
      </c>
      <c r="F1824">
        <v>22082019</v>
      </c>
      <c r="G1824" t="s">
        <v>98</v>
      </c>
      <c r="H1824" s="4">
        <v>680.4</v>
      </c>
      <c r="I1824" s="4">
        <v>3483</v>
      </c>
    </row>
    <row r="1825" spans="1:9" x14ac:dyDescent="0.25">
      <c r="A1825">
        <v>2025</v>
      </c>
      <c r="B1825">
        <v>3</v>
      </c>
      <c r="C1825" t="s">
        <v>34</v>
      </c>
      <c r="D1825">
        <v>7</v>
      </c>
      <c r="E1825" t="s">
        <v>16</v>
      </c>
      <c r="F1825">
        <v>22082019</v>
      </c>
      <c r="G1825" t="s">
        <v>98</v>
      </c>
      <c r="H1825" s="4">
        <v>84</v>
      </c>
      <c r="I1825" s="4">
        <v>1273.2</v>
      </c>
    </row>
    <row r="1826" spans="1:9" x14ac:dyDescent="0.25">
      <c r="A1826">
        <v>2025</v>
      </c>
      <c r="B1826">
        <v>3</v>
      </c>
      <c r="C1826" t="s">
        <v>78</v>
      </c>
      <c r="D1826">
        <v>4</v>
      </c>
      <c r="E1826" t="s">
        <v>10</v>
      </c>
      <c r="F1826">
        <v>22082011</v>
      </c>
      <c r="G1826" t="s">
        <v>97</v>
      </c>
      <c r="H1826" s="4">
        <v>1356</v>
      </c>
      <c r="I1826" s="4">
        <v>10539</v>
      </c>
    </row>
    <row r="1827" spans="1:9" x14ac:dyDescent="0.25">
      <c r="A1827">
        <v>2025</v>
      </c>
      <c r="B1827">
        <v>4</v>
      </c>
      <c r="C1827" t="s">
        <v>67</v>
      </c>
      <c r="D1827">
        <v>6</v>
      </c>
      <c r="E1827" t="s">
        <v>19</v>
      </c>
      <c r="F1827">
        <v>22082011</v>
      </c>
      <c r="G1827" t="s">
        <v>97</v>
      </c>
      <c r="H1827" s="4">
        <v>25.2</v>
      </c>
      <c r="I1827" s="4">
        <v>338.4</v>
      </c>
    </row>
    <row r="1828" spans="1:9" x14ac:dyDescent="0.25">
      <c r="A1828">
        <v>2025</v>
      </c>
      <c r="B1828">
        <v>4</v>
      </c>
      <c r="C1828" t="s">
        <v>15</v>
      </c>
      <c r="D1828">
        <v>4</v>
      </c>
      <c r="E1828" t="s">
        <v>10</v>
      </c>
      <c r="F1828">
        <v>22082011</v>
      </c>
      <c r="G1828" t="s">
        <v>97</v>
      </c>
      <c r="H1828" s="4">
        <v>588</v>
      </c>
      <c r="I1828" s="4">
        <v>3351.6</v>
      </c>
    </row>
    <row r="1829" spans="1:9" x14ac:dyDescent="0.25">
      <c r="A1829">
        <v>2025</v>
      </c>
      <c r="B1829">
        <v>4</v>
      </c>
      <c r="C1829" t="s">
        <v>15</v>
      </c>
      <c r="D1829">
        <v>4</v>
      </c>
      <c r="E1829" t="s">
        <v>10</v>
      </c>
      <c r="F1829">
        <v>22082020</v>
      </c>
      <c r="G1829" t="s">
        <v>96</v>
      </c>
      <c r="H1829" s="4">
        <v>180</v>
      </c>
      <c r="I1829" s="4">
        <v>1710</v>
      </c>
    </row>
    <row r="1830" spans="1:9" x14ac:dyDescent="0.25">
      <c r="A1830">
        <v>2025</v>
      </c>
      <c r="B1830">
        <v>4</v>
      </c>
      <c r="C1830" t="s">
        <v>15</v>
      </c>
      <c r="D1830">
        <v>7</v>
      </c>
      <c r="E1830" t="s">
        <v>16</v>
      </c>
      <c r="F1830">
        <v>22082019</v>
      </c>
      <c r="G1830" t="s">
        <v>98</v>
      </c>
      <c r="H1830" s="4">
        <v>403.2</v>
      </c>
      <c r="I1830" s="4">
        <v>3555.56</v>
      </c>
    </row>
    <row r="1831" spans="1:9" x14ac:dyDescent="0.25">
      <c r="A1831">
        <v>2025</v>
      </c>
      <c r="B1831">
        <v>4</v>
      </c>
      <c r="C1831" t="s">
        <v>27</v>
      </c>
      <c r="D1831">
        <v>4</v>
      </c>
      <c r="E1831" t="s">
        <v>10</v>
      </c>
      <c r="F1831">
        <v>22082011</v>
      </c>
      <c r="G1831" t="s">
        <v>97</v>
      </c>
      <c r="H1831" s="4">
        <v>2520</v>
      </c>
      <c r="I1831" s="4">
        <v>10800</v>
      </c>
    </row>
    <row r="1832" spans="1:9" x14ac:dyDescent="0.25">
      <c r="A1832">
        <v>2025</v>
      </c>
      <c r="B1832">
        <v>4</v>
      </c>
      <c r="C1832" t="s">
        <v>18</v>
      </c>
      <c r="D1832">
        <v>4</v>
      </c>
      <c r="E1832" t="s">
        <v>10</v>
      </c>
      <c r="F1832">
        <v>22082019</v>
      </c>
      <c r="G1832" t="s">
        <v>98</v>
      </c>
      <c r="H1832" s="4">
        <v>300</v>
      </c>
      <c r="I1832" s="4">
        <v>3675</v>
      </c>
    </row>
    <row r="1833" spans="1:9" x14ac:dyDescent="0.25">
      <c r="A1833">
        <v>2025</v>
      </c>
      <c r="B1833">
        <v>4</v>
      </c>
      <c r="C1833" t="s">
        <v>18</v>
      </c>
      <c r="D1833">
        <v>4</v>
      </c>
      <c r="E1833" t="s">
        <v>10</v>
      </c>
      <c r="F1833">
        <v>22082020</v>
      </c>
      <c r="G1833" t="s">
        <v>96</v>
      </c>
      <c r="H1833" s="4">
        <v>840</v>
      </c>
      <c r="I1833" s="4">
        <v>5110</v>
      </c>
    </row>
    <row r="1834" spans="1:9" x14ac:dyDescent="0.25">
      <c r="A1834">
        <v>2025</v>
      </c>
      <c r="B1834">
        <v>4</v>
      </c>
      <c r="C1834" t="s">
        <v>18</v>
      </c>
      <c r="D1834">
        <v>7</v>
      </c>
      <c r="E1834" t="s">
        <v>16</v>
      </c>
      <c r="F1834">
        <v>22082019</v>
      </c>
      <c r="G1834" t="s">
        <v>98</v>
      </c>
      <c r="H1834" s="4">
        <v>5048.3999999999996</v>
      </c>
      <c r="I1834" s="4">
        <v>30497.74</v>
      </c>
    </row>
    <row r="1835" spans="1:9" x14ac:dyDescent="0.25">
      <c r="A1835">
        <v>2025</v>
      </c>
      <c r="B1835">
        <v>4</v>
      </c>
      <c r="C1835" t="s">
        <v>21</v>
      </c>
      <c r="D1835">
        <v>4</v>
      </c>
      <c r="E1835" t="s">
        <v>10</v>
      </c>
      <c r="F1835">
        <v>22082011</v>
      </c>
      <c r="G1835" t="s">
        <v>97</v>
      </c>
      <c r="H1835" s="4">
        <v>588</v>
      </c>
      <c r="I1835" s="4">
        <v>11903</v>
      </c>
    </row>
    <row r="1836" spans="1:9" x14ac:dyDescent="0.25">
      <c r="A1836">
        <v>2025</v>
      </c>
      <c r="B1836">
        <v>4</v>
      </c>
      <c r="C1836" t="s">
        <v>53</v>
      </c>
      <c r="D1836">
        <v>4</v>
      </c>
      <c r="E1836" t="s">
        <v>10</v>
      </c>
      <c r="F1836">
        <v>22082019</v>
      </c>
      <c r="G1836" t="s">
        <v>98</v>
      </c>
      <c r="H1836" s="4">
        <v>210</v>
      </c>
      <c r="I1836" s="4">
        <v>2699.2</v>
      </c>
    </row>
    <row r="1837" spans="1:9" x14ac:dyDescent="0.25">
      <c r="A1837">
        <v>2025</v>
      </c>
      <c r="B1837">
        <v>4</v>
      </c>
      <c r="C1837" t="s">
        <v>65</v>
      </c>
      <c r="D1837">
        <v>4</v>
      </c>
      <c r="E1837" t="s">
        <v>10</v>
      </c>
      <c r="F1837">
        <v>22082011</v>
      </c>
      <c r="G1837" t="s">
        <v>97</v>
      </c>
      <c r="H1837" s="4">
        <v>900</v>
      </c>
      <c r="I1837" s="4">
        <v>6360</v>
      </c>
    </row>
    <row r="1838" spans="1:9" x14ac:dyDescent="0.25">
      <c r="A1838">
        <v>2025</v>
      </c>
      <c r="B1838">
        <v>4</v>
      </c>
      <c r="C1838" t="s">
        <v>65</v>
      </c>
      <c r="D1838">
        <v>4</v>
      </c>
      <c r="E1838" t="s">
        <v>10</v>
      </c>
      <c r="F1838">
        <v>22082020</v>
      </c>
      <c r="G1838" t="s">
        <v>96</v>
      </c>
      <c r="H1838" s="4">
        <v>1890</v>
      </c>
      <c r="I1838" s="4">
        <v>18900</v>
      </c>
    </row>
    <row r="1839" spans="1:9" x14ac:dyDescent="0.25">
      <c r="A1839">
        <v>2025</v>
      </c>
      <c r="B1839">
        <v>4</v>
      </c>
      <c r="C1839" t="s">
        <v>48</v>
      </c>
      <c r="D1839">
        <v>4</v>
      </c>
      <c r="E1839" t="s">
        <v>10</v>
      </c>
      <c r="F1839">
        <v>22082011</v>
      </c>
      <c r="G1839" t="s">
        <v>97</v>
      </c>
      <c r="H1839" s="4">
        <v>495</v>
      </c>
      <c r="I1839" s="4">
        <v>3186.7</v>
      </c>
    </row>
    <row r="1840" spans="1:9" x14ac:dyDescent="0.25">
      <c r="A1840">
        <v>2025</v>
      </c>
      <c r="B1840">
        <v>4</v>
      </c>
      <c r="C1840" t="s">
        <v>29</v>
      </c>
      <c r="D1840">
        <v>4</v>
      </c>
      <c r="E1840" t="s">
        <v>10</v>
      </c>
      <c r="F1840">
        <v>22082020</v>
      </c>
      <c r="G1840" t="s">
        <v>96</v>
      </c>
      <c r="H1840" s="4">
        <v>5940</v>
      </c>
      <c r="I1840" s="4">
        <v>53444.18</v>
      </c>
    </row>
    <row r="1841" spans="1:9" x14ac:dyDescent="0.25">
      <c r="A1841">
        <v>2025</v>
      </c>
      <c r="B1841">
        <v>4</v>
      </c>
      <c r="C1841" t="s">
        <v>59</v>
      </c>
      <c r="D1841">
        <v>13</v>
      </c>
      <c r="E1841" t="s">
        <v>13</v>
      </c>
      <c r="F1841">
        <v>22082019</v>
      </c>
      <c r="G1841" t="s">
        <v>98</v>
      </c>
      <c r="H1841" s="4">
        <v>65750</v>
      </c>
      <c r="I1841" s="4">
        <v>342040.21</v>
      </c>
    </row>
    <row r="1842" spans="1:9" x14ac:dyDescent="0.25">
      <c r="A1842">
        <v>2025</v>
      </c>
      <c r="B1842">
        <v>4</v>
      </c>
      <c r="C1842" t="s">
        <v>61</v>
      </c>
      <c r="D1842">
        <v>4</v>
      </c>
      <c r="E1842" t="s">
        <v>10</v>
      </c>
      <c r="F1842">
        <v>22082011</v>
      </c>
      <c r="G1842" t="s">
        <v>97</v>
      </c>
      <c r="H1842" s="4">
        <v>1980</v>
      </c>
      <c r="I1842" s="4">
        <v>10560</v>
      </c>
    </row>
    <row r="1843" spans="1:9" x14ac:dyDescent="0.25">
      <c r="A1843">
        <v>2025</v>
      </c>
      <c r="B1843">
        <v>5</v>
      </c>
      <c r="C1843" t="s">
        <v>9</v>
      </c>
      <c r="D1843">
        <v>4</v>
      </c>
      <c r="E1843" t="s">
        <v>10</v>
      </c>
      <c r="F1843">
        <v>22082011</v>
      </c>
      <c r="G1843" t="s">
        <v>97</v>
      </c>
      <c r="H1843" s="4">
        <v>5443.2</v>
      </c>
      <c r="I1843" s="4">
        <v>24542.400000000001</v>
      </c>
    </row>
    <row r="1844" spans="1:9" x14ac:dyDescent="0.25">
      <c r="A1844">
        <v>2025</v>
      </c>
      <c r="B1844">
        <v>5</v>
      </c>
      <c r="C1844" t="s">
        <v>9</v>
      </c>
      <c r="D1844">
        <v>4</v>
      </c>
      <c r="E1844" t="s">
        <v>10</v>
      </c>
      <c r="F1844">
        <v>22082019</v>
      </c>
      <c r="G1844" t="s">
        <v>98</v>
      </c>
      <c r="H1844" s="4">
        <v>10584</v>
      </c>
      <c r="I1844" s="4">
        <v>58945.69</v>
      </c>
    </row>
    <row r="1845" spans="1:9" x14ac:dyDescent="0.25">
      <c r="A1845">
        <v>2025</v>
      </c>
      <c r="B1845">
        <v>5</v>
      </c>
      <c r="C1845" t="s">
        <v>12</v>
      </c>
      <c r="D1845">
        <v>4</v>
      </c>
      <c r="E1845" t="s">
        <v>10</v>
      </c>
      <c r="F1845">
        <v>22082019</v>
      </c>
      <c r="G1845" t="s">
        <v>98</v>
      </c>
      <c r="H1845" s="4">
        <v>11232</v>
      </c>
      <c r="I1845" s="4">
        <v>62899.199999999997</v>
      </c>
    </row>
    <row r="1846" spans="1:9" x14ac:dyDescent="0.25">
      <c r="A1846">
        <v>2025</v>
      </c>
      <c r="B1846">
        <v>5</v>
      </c>
      <c r="C1846" t="s">
        <v>31</v>
      </c>
      <c r="D1846">
        <v>4</v>
      </c>
      <c r="E1846" t="s">
        <v>10</v>
      </c>
      <c r="F1846">
        <v>22082019</v>
      </c>
      <c r="G1846" t="s">
        <v>98</v>
      </c>
      <c r="H1846" s="4">
        <v>447</v>
      </c>
      <c r="I1846" s="4">
        <v>3039.4</v>
      </c>
    </row>
    <row r="1847" spans="1:9" x14ac:dyDescent="0.25">
      <c r="A1847">
        <v>2025</v>
      </c>
      <c r="B1847">
        <v>5</v>
      </c>
      <c r="C1847" t="s">
        <v>37</v>
      </c>
      <c r="D1847">
        <v>4</v>
      </c>
      <c r="E1847" t="s">
        <v>10</v>
      </c>
      <c r="F1847">
        <v>22082011</v>
      </c>
      <c r="G1847" t="s">
        <v>97</v>
      </c>
      <c r="H1847" s="4">
        <v>1890</v>
      </c>
      <c r="I1847" s="4">
        <v>11700</v>
      </c>
    </row>
    <row r="1848" spans="1:9" x14ac:dyDescent="0.25">
      <c r="A1848">
        <v>2025</v>
      </c>
      <c r="B1848">
        <v>5</v>
      </c>
      <c r="C1848" t="s">
        <v>25</v>
      </c>
      <c r="D1848">
        <v>4</v>
      </c>
      <c r="E1848" t="s">
        <v>10</v>
      </c>
      <c r="F1848">
        <v>22082011</v>
      </c>
      <c r="G1848" t="s">
        <v>97</v>
      </c>
      <c r="H1848" s="4">
        <v>9600</v>
      </c>
      <c r="I1848" s="4">
        <v>54000</v>
      </c>
    </row>
    <row r="1849" spans="1:9" x14ac:dyDescent="0.25">
      <c r="A1849">
        <v>2025</v>
      </c>
      <c r="B1849">
        <v>5</v>
      </c>
      <c r="C1849" t="s">
        <v>15</v>
      </c>
      <c r="D1849">
        <v>7</v>
      </c>
      <c r="E1849" t="s">
        <v>16</v>
      </c>
      <c r="F1849">
        <v>22082019</v>
      </c>
      <c r="G1849" t="s">
        <v>98</v>
      </c>
      <c r="H1849" s="4">
        <v>2016</v>
      </c>
      <c r="I1849" s="4">
        <v>18373.53</v>
      </c>
    </row>
    <row r="1850" spans="1:9" x14ac:dyDescent="0.25">
      <c r="A1850">
        <v>2025</v>
      </c>
      <c r="B1850">
        <v>5</v>
      </c>
      <c r="C1850" t="s">
        <v>26</v>
      </c>
      <c r="D1850">
        <v>4</v>
      </c>
      <c r="E1850" t="s">
        <v>10</v>
      </c>
      <c r="F1850">
        <v>22082011</v>
      </c>
      <c r="G1850" t="s">
        <v>97</v>
      </c>
      <c r="H1850" s="4">
        <v>678</v>
      </c>
      <c r="I1850" s="4">
        <v>4350</v>
      </c>
    </row>
    <row r="1851" spans="1:9" x14ac:dyDescent="0.25">
      <c r="A1851">
        <v>2025</v>
      </c>
      <c r="B1851">
        <v>5</v>
      </c>
      <c r="C1851" t="s">
        <v>26</v>
      </c>
      <c r="D1851">
        <v>13</v>
      </c>
      <c r="E1851" t="s">
        <v>13</v>
      </c>
      <c r="F1851">
        <v>22082020</v>
      </c>
      <c r="G1851" t="s">
        <v>96</v>
      </c>
      <c r="H1851" s="4">
        <v>225</v>
      </c>
      <c r="I1851" s="4">
        <v>1995</v>
      </c>
    </row>
    <row r="1852" spans="1:9" x14ac:dyDescent="0.25">
      <c r="A1852">
        <v>2025</v>
      </c>
      <c r="B1852">
        <v>5</v>
      </c>
      <c r="C1852" t="s">
        <v>38</v>
      </c>
      <c r="D1852">
        <v>4</v>
      </c>
      <c r="E1852" t="s">
        <v>10</v>
      </c>
      <c r="F1852">
        <v>22082011</v>
      </c>
      <c r="G1852" t="s">
        <v>97</v>
      </c>
      <c r="H1852" s="4">
        <v>1228.5</v>
      </c>
      <c r="I1852" s="4">
        <v>6503</v>
      </c>
    </row>
    <row r="1853" spans="1:9" x14ac:dyDescent="0.25">
      <c r="A1853">
        <v>2025</v>
      </c>
      <c r="B1853">
        <v>5</v>
      </c>
      <c r="C1853" t="s">
        <v>18</v>
      </c>
      <c r="D1853">
        <v>4</v>
      </c>
      <c r="E1853" t="s">
        <v>10</v>
      </c>
      <c r="F1853">
        <v>22082019</v>
      </c>
      <c r="G1853" t="s">
        <v>98</v>
      </c>
      <c r="H1853" s="4">
        <v>637.20000000000005</v>
      </c>
      <c r="I1853" s="4">
        <v>2760</v>
      </c>
    </row>
    <row r="1854" spans="1:9" x14ac:dyDescent="0.25">
      <c r="A1854">
        <v>2025</v>
      </c>
      <c r="B1854">
        <v>5</v>
      </c>
      <c r="C1854" t="s">
        <v>21</v>
      </c>
      <c r="D1854">
        <v>4</v>
      </c>
      <c r="E1854" t="s">
        <v>10</v>
      </c>
      <c r="F1854">
        <v>22082019</v>
      </c>
      <c r="G1854" t="s">
        <v>98</v>
      </c>
      <c r="H1854" s="4">
        <v>2407.5</v>
      </c>
      <c r="I1854" s="4">
        <v>7441.77</v>
      </c>
    </row>
    <row r="1855" spans="1:9" x14ac:dyDescent="0.25">
      <c r="A1855">
        <v>2025</v>
      </c>
      <c r="B1855">
        <v>5</v>
      </c>
      <c r="C1855" t="s">
        <v>21</v>
      </c>
      <c r="D1855">
        <v>13</v>
      </c>
      <c r="E1855" t="s">
        <v>13</v>
      </c>
      <c r="F1855">
        <v>22082011</v>
      </c>
      <c r="G1855" t="s">
        <v>97</v>
      </c>
      <c r="H1855" s="4">
        <v>1322</v>
      </c>
      <c r="I1855" s="4">
        <v>9564.18</v>
      </c>
    </row>
    <row r="1856" spans="1:9" x14ac:dyDescent="0.25">
      <c r="A1856">
        <v>2025</v>
      </c>
      <c r="B1856">
        <v>5</v>
      </c>
      <c r="C1856" t="s">
        <v>88</v>
      </c>
      <c r="D1856">
        <v>4</v>
      </c>
      <c r="E1856" t="s">
        <v>10</v>
      </c>
      <c r="F1856">
        <v>22082011</v>
      </c>
      <c r="G1856" t="s">
        <v>97</v>
      </c>
      <c r="H1856" s="4">
        <v>540</v>
      </c>
      <c r="I1856" s="4">
        <v>3960</v>
      </c>
    </row>
    <row r="1857" spans="1:9" x14ac:dyDescent="0.25">
      <c r="A1857">
        <v>2025</v>
      </c>
      <c r="B1857">
        <v>5</v>
      </c>
      <c r="C1857" t="s">
        <v>54</v>
      </c>
      <c r="D1857">
        <v>4</v>
      </c>
      <c r="E1857" t="s">
        <v>10</v>
      </c>
      <c r="F1857">
        <v>22082011</v>
      </c>
      <c r="G1857" t="s">
        <v>97</v>
      </c>
      <c r="H1857" s="4">
        <v>5670</v>
      </c>
      <c r="I1857" s="4">
        <v>129392.97</v>
      </c>
    </row>
    <row r="1858" spans="1:9" x14ac:dyDescent="0.25">
      <c r="A1858">
        <v>2025</v>
      </c>
      <c r="B1858">
        <v>5</v>
      </c>
      <c r="C1858" t="s">
        <v>48</v>
      </c>
      <c r="D1858">
        <v>4</v>
      </c>
      <c r="E1858" t="s">
        <v>10</v>
      </c>
      <c r="F1858">
        <v>22082011</v>
      </c>
      <c r="G1858" t="s">
        <v>97</v>
      </c>
      <c r="H1858" s="4">
        <v>1470</v>
      </c>
      <c r="I1858" s="4">
        <v>11179.8</v>
      </c>
    </row>
    <row r="1859" spans="1:9" x14ac:dyDescent="0.25">
      <c r="A1859">
        <v>2025</v>
      </c>
      <c r="B1859">
        <v>5</v>
      </c>
      <c r="C1859" t="s">
        <v>34</v>
      </c>
      <c r="D1859">
        <v>4</v>
      </c>
      <c r="E1859" t="s">
        <v>10</v>
      </c>
      <c r="F1859">
        <v>22082019</v>
      </c>
      <c r="G1859" t="s">
        <v>98</v>
      </c>
      <c r="H1859" s="4">
        <v>264</v>
      </c>
      <c r="I1859" s="4">
        <v>2580</v>
      </c>
    </row>
    <row r="1860" spans="1:9" x14ac:dyDescent="0.25">
      <c r="A1860">
        <v>2025</v>
      </c>
      <c r="B1860">
        <v>5</v>
      </c>
      <c r="C1860" t="s">
        <v>59</v>
      </c>
      <c r="D1860">
        <v>13</v>
      </c>
      <c r="E1860" t="s">
        <v>13</v>
      </c>
      <c r="F1860">
        <v>22082019</v>
      </c>
      <c r="G1860" t="s">
        <v>98</v>
      </c>
      <c r="H1860" s="4">
        <v>22000</v>
      </c>
      <c r="I1860" s="4">
        <v>120473.12</v>
      </c>
    </row>
    <row r="1861" spans="1:9" x14ac:dyDescent="0.25">
      <c r="A1861">
        <v>2025</v>
      </c>
      <c r="B1861">
        <v>6</v>
      </c>
      <c r="C1861" t="s">
        <v>9</v>
      </c>
      <c r="D1861">
        <v>4</v>
      </c>
      <c r="E1861" t="s">
        <v>10</v>
      </c>
      <c r="F1861">
        <v>22082011</v>
      </c>
      <c r="G1861" t="s">
        <v>97</v>
      </c>
      <c r="H1861" s="4">
        <v>10886.4</v>
      </c>
      <c r="I1861" s="4">
        <v>57134.400000000001</v>
      </c>
    </row>
    <row r="1862" spans="1:9" x14ac:dyDescent="0.25">
      <c r="A1862">
        <v>2025</v>
      </c>
      <c r="B1862">
        <v>6</v>
      </c>
      <c r="C1862" t="s">
        <v>12</v>
      </c>
      <c r="D1862">
        <v>4</v>
      </c>
      <c r="E1862" t="s">
        <v>10</v>
      </c>
      <c r="F1862">
        <v>22082011</v>
      </c>
      <c r="G1862" t="s">
        <v>97</v>
      </c>
      <c r="H1862" s="4">
        <v>7812</v>
      </c>
      <c r="I1862" s="4">
        <v>31840</v>
      </c>
    </row>
    <row r="1863" spans="1:9" x14ac:dyDescent="0.25">
      <c r="A1863">
        <v>2025</v>
      </c>
      <c r="B1863">
        <v>6</v>
      </c>
      <c r="C1863" t="s">
        <v>31</v>
      </c>
      <c r="D1863">
        <v>13</v>
      </c>
      <c r="E1863" t="s">
        <v>13</v>
      </c>
      <c r="F1863">
        <v>22082011</v>
      </c>
      <c r="G1863" t="s">
        <v>97</v>
      </c>
      <c r="H1863" s="4">
        <v>75</v>
      </c>
      <c r="I1863" s="4">
        <v>260</v>
      </c>
    </row>
    <row r="1864" spans="1:9" x14ac:dyDescent="0.25">
      <c r="A1864">
        <v>2025</v>
      </c>
      <c r="B1864">
        <v>6</v>
      </c>
      <c r="C1864" t="s">
        <v>31</v>
      </c>
      <c r="D1864">
        <v>13</v>
      </c>
      <c r="E1864" t="s">
        <v>13</v>
      </c>
      <c r="F1864">
        <v>22082020</v>
      </c>
      <c r="G1864" t="s">
        <v>96</v>
      </c>
      <c r="H1864" s="4">
        <v>180</v>
      </c>
      <c r="I1864" s="4">
        <v>854</v>
      </c>
    </row>
    <row r="1865" spans="1:9" x14ac:dyDescent="0.25">
      <c r="A1865">
        <v>2025</v>
      </c>
      <c r="B1865">
        <v>6</v>
      </c>
      <c r="C1865" t="s">
        <v>87</v>
      </c>
      <c r="D1865">
        <v>7</v>
      </c>
      <c r="E1865" t="s">
        <v>16</v>
      </c>
      <c r="F1865">
        <v>22082019</v>
      </c>
      <c r="G1865" t="s">
        <v>98</v>
      </c>
      <c r="H1865" s="4">
        <v>210</v>
      </c>
      <c r="I1865" s="4">
        <v>2650</v>
      </c>
    </row>
    <row r="1866" spans="1:9" x14ac:dyDescent="0.25">
      <c r="A1866">
        <v>2025</v>
      </c>
      <c r="B1866">
        <v>6</v>
      </c>
      <c r="C1866" t="s">
        <v>15</v>
      </c>
      <c r="D1866">
        <v>7</v>
      </c>
      <c r="E1866" t="s">
        <v>16</v>
      </c>
      <c r="F1866">
        <v>22082019</v>
      </c>
      <c r="G1866" t="s">
        <v>98</v>
      </c>
      <c r="H1866" s="4">
        <v>4384.8</v>
      </c>
      <c r="I1866" s="4">
        <v>40109.919999999998</v>
      </c>
    </row>
    <row r="1867" spans="1:9" x14ac:dyDescent="0.25">
      <c r="A1867">
        <v>2025</v>
      </c>
      <c r="B1867">
        <v>6</v>
      </c>
      <c r="C1867" t="s">
        <v>26</v>
      </c>
      <c r="D1867">
        <v>5</v>
      </c>
      <c r="E1867" t="s">
        <v>71</v>
      </c>
      <c r="F1867">
        <v>22082011</v>
      </c>
      <c r="G1867" t="s">
        <v>97</v>
      </c>
      <c r="H1867" s="4">
        <v>1890</v>
      </c>
      <c r="I1867" s="4">
        <v>18200</v>
      </c>
    </row>
    <row r="1868" spans="1:9" x14ac:dyDescent="0.25">
      <c r="A1868">
        <v>2025</v>
      </c>
      <c r="B1868">
        <v>6</v>
      </c>
      <c r="C1868" t="s">
        <v>18</v>
      </c>
      <c r="D1868">
        <v>7</v>
      </c>
      <c r="E1868" t="s">
        <v>16</v>
      </c>
      <c r="F1868">
        <v>22082019</v>
      </c>
      <c r="G1868" t="s">
        <v>98</v>
      </c>
      <c r="H1868" s="4">
        <v>1520.4</v>
      </c>
      <c r="I1868" s="4">
        <v>9603.75</v>
      </c>
    </row>
    <row r="1869" spans="1:9" x14ac:dyDescent="0.25">
      <c r="A1869">
        <v>2025</v>
      </c>
      <c r="B1869">
        <v>6</v>
      </c>
      <c r="C1869" t="s">
        <v>21</v>
      </c>
      <c r="D1869">
        <v>4</v>
      </c>
      <c r="E1869" t="s">
        <v>10</v>
      </c>
      <c r="F1869">
        <v>22082011</v>
      </c>
      <c r="G1869" t="s">
        <v>97</v>
      </c>
      <c r="H1869" s="4">
        <v>11080.8</v>
      </c>
      <c r="I1869" s="4">
        <v>67590.3</v>
      </c>
    </row>
    <row r="1870" spans="1:9" x14ac:dyDescent="0.25">
      <c r="A1870">
        <v>2025</v>
      </c>
      <c r="B1870">
        <v>6</v>
      </c>
      <c r="C1870" t="s">
        <v>21</v>
      </c>
      <c r="D1870">
        <v>13</v>
      </c>
      <c r="E1870" t="s">
        <v>13</v>
      </c>
      <c r="F1870">
        <v>22082020</v>
      </c>
      <c r="G1870" t="s">
        <v>96</v>
      </c>
      <c r="H1870" s="4">
        <v>84</v>
      </c>
      <c r="I1870" s="4">
        <v>454.8</v>
      </c>
    </row>
    <row r="1871" spans="1:9" x14ac:dyDescent="0.25">
      <c r="A1871">
        <v>2025</v>
      </c>
      <c r="B1871">
        <v>6</v>
      </c>
      <c r="C1871" t="s">
        <v>65</v>
      </c>
      <c r="D1871">
        <v>4</v>
      </c>
      <c r="E1871" t="s">
        <v>10</v>
      </c>
      <c r="F1871">
        <v>22082011</v>
      </c>
      <c r="G1871" t="s">
        <v>97</v>
      </c>
      <c r="H1871" s="4">
        <v>1176</v>
      </c>
      <c r="I1871" s="4">
        <v>6720</v>
      </c>
    </row>
    <row r="1872" spans="1:9" x14ac:dyDescent="0.25">
      <c r="A1872">
        <v>2025</v>
      </c>
      <c r="B1872">
        <v>6</v>
      </c>
      <c r="C1872" t="s">
        <v>51</v>
      </c>
      <c r="D1872">
        <v>4</v>
      </c>
      <c r="E1872" t="s">
        <v>10</v>
      </c>
      <c r="F1872">
        <v>22082011</v>
      </c>
      <c r="G1872" t="s">
        <v>97</v>
      </c>
      <c r="H1872" s="4">
        <v>352.8</v>
      </c>
      <c r="I1872" s="4">
        <v>1890</v>
      </c>
    </row>
    <row r="1873" spans="1:9" x14ac:dyDescent="0.25">
      <c r="A1873">
        <v>2025</v>
      </c>
      <c r="B1873">
        <v>6</v>
      </c>
      <c r="C1873" t="s">
        <v>48</v>
      </c>
      <c r="D1873">
        <v>3</v>
      </c>
      <c r="E1873" t="s">
        <v>94</v>
      </c>
      <c r="F1873">
        <v>22082019</v>
      </c>
      <c r="G1873" t="s">
        <v>98</v>
      </c>
      <c r="H1873" s="4">
        <v>2460</v>
      </c>
      <c r="I1873" s="4">
        <v>53200</v>
      </c>
    </row>
    <row r="1874" spans="1:9" x14ac:dyDescent="0.25">
      <c r="A1874">
        <v>2025</v>
      </c>
      <c r="B1874">
        <v>6</v>
      </c>
      <c r="C1874" t="s">
        <v>33</v>
      </c>
      <c r="D1874">
        <v>7</v>
      </c>
      <c r="E1874" t="s">
        <v>16</v>
      </c>
      <c r="F1874">
        <v>22082019</v>
      </c>
      <c r="G1874" t="s">
        <v>98</v>
      </c>
      <c r="H1874" s="4">
        <v>420</v>
      </c>
      <c r="I1874" s="4">
        <v>2652.97</v>
      </c>
    </row>
    <row r="1875" spans="1:9" x14ac:dyDescent="0.25">
      <c r="A1875">
        <v>2025</v>
      </c>
      <c r="B1875">
        <v>6</v>
      </c>
      <c r="C1875" t="s">
        <v>34</v>
      </c>
      <c r="D1875">
        <v>4</v>
      </c>
      <c r="E1875" t="s">
        <v>10</v>
      </c>
      <c r="F1875">
        <v>22082011</v>
      </c>
      <c r="G1875" t="s">
        <v>97</v>
      </c>
      <c r="H1875" s="4">
        <v>1041.5999999999999</v>
      </c>
      <c r="I1875" s="4">
        <v>5022</v>
      </c>
    </row>
    <row r="1876" spans="1:9" x14ac:dyDescent="0.25">
      <c r="A1876">
        <v>2025</v>
      </c>
      <c r="B1876">
        <v>7</v>
      </c>
      <c r="C1876" t="s">
        <v>9</v>
      </c>
      <c r="D1876">
        <v>4</v>
      </c>
      <c r="E1876" t="s">
        <v>10</v>
      </c>
      <c r="F1876">
        <v>22082011</v>
      </c>
      <c r="G1876" t="s">
        <v>97</v>
      </c>
      <c r="H1876" s="4">
        <v>5964</v>
      </c>
      <c r="I1876" s="4">
        <v>31080</v>
      </c>
    </row>
    <row r="1877" spans="1:9" x14ac:dyDescent="0.25">
      <c r="A1877">
        <v>2025</v>
      </c>
      <c r="B1877">
        <v>7</v>
      </c>
      <c r="C1877" t="s">
        <v>15</v>
      </c>
      <c r="D1877">
        <v>7</v>
      </c>
      <c r="E1877" t="s">
        <v>16</v>
      </c>
      <c r="F1877">
        <v>22082019</v>
      </c>
      <c r="G1877" t="s">
        <v>98</v>
      </c>
      <c r="H1877" s="4">
        <v>3355.2</v>
      </c>
      <c r="I1877" s="4">
        <v>25087.23</v>
      </c>
    </row>
    <row r="1878" spans="1:9" x14ac:dyDescent="0.25">
      <c r="A1878">
        <v>2025</v>
      </c>
      <c r="B1878">
        <v>7</v>
      </c>
      <c r="C1878" t="s">
        <v>26</v>
      </c>
      <c r="D1878">
        <v>7</v>
      </c>
      <c r="E1878" t="s">
        <v>16</v>
      </c>
      <c r="F1878">
        <v>22082019</v>
      </c>
      <c r="G1878" t="s">
        <v>98</v>
      </c>
      <c r="H1878" s="4">
        <v>504</v>
      </c>
      <c r="I1878" s="4">
        <v>6000</v>
      </c>
    </row>
    <row r="1879" spans="1:9" x14ac:dyDescent="0.25">
      <c r="A1879">
        <v>2025</v>
      </c>
      <c r="B1879">
        <v>7</v>
      </c>
      <c r="C1879" t="s">
        <v>38</v>
      </c>
      <c r="D1879">
        <v>4</v>
      </c>
      <c r="E1879" t="s">
        <v>10</v>
      </c>
      <c r="F1879">
        <v>22082011</v>
      </c>
      <c r="G1879" t="s">
        <v>97</v>
      </c>
      <c r="H1879" s="4">
        <v>360</v>
      </c>
      <c r="I1879" s="4">
        <v>3657.6</v>
      </c>
    </row>
    <row r="1880" spans="1:9" x14ac:dyDescent="0.25">
      <c r="A1880">
        <v>2025</v>
      </c>
      <c r="B1880">
        <v>7</v>
      </c>
      <c r="C1880" t="s">
        <v>18</v>
      </c>
      <c r="D1880">
        <v>7</v>
      </c>
      <c r="E1880" t="s">
        <v>16</v>
      </c>
      <c r="F1880">
        <v>22082019</v>
      </c>
      <c r="G1880" t="s">
        <v>98</v>
      </c>
      <c r="H1880" s="4">
        <v>3536.4</v>
      </c>
      <c r="I1880" s="4">
        <v>23196.95</v>
      </c>
    </row>
    <row r="1881" spans="1:9" x14ac:dyDescent="0.25">
      <c r="A1881">
        <v>2025</v>
      </c>
      <c r="B1881">
        <v>7</v>
      </c>
      <c r="C1881" t="s">
        <v>21</v>
      </c>
      <c r="D1881">
        <v>4</v>
      </c>
      <c r="E1881" t="s">
        <v>10</v>
      </c>
      <c r="F1881">
        <v>22082019</v>
      </c>
      <c r="G1881" t="s">
        <v>98</v>
      </c>
      <c r="H1881" s="4">
        <v>9072</v>
      </c>
      <c r="I1881" s="4">
        <v>54432</v>
      </c>
    </row>
    <row r="1882" spans="1:9" x14ac:dyDescent="0.25">
      <c r="A1882">
        <v>2025</v>
      </c>
      <c r="B1882">
        <v>7</v>
      </c>
      <c r="C1882" t="s">
        <v>21</v>
      </c>
      <c r="D1882">
        <v>13</v>
      </c>
      <c r="E1882" t="s">
        <v>13</v>
      </c>
      <c r="F1882">
        <v>22082011</v>
      </c>
      <c r="G1882" t="s">
        <v>97</v>
      </c>
      <c r="H1882" s="4">
        <v>1080</v>
      </c>
      <c r="I1882" s="4">
        <v>11520</v>
      </c>
    </row>
    <row r="1883" spans="1:9" x14ac:dyDescent="0.25">
      <c r="A1883">
        <v>2025</v>
      </c>
      <c r="B1883">
        <v>7</v>
      </c>
      <c r="C1883" t="s">
        <v>22</v>
      </c>
      <c r="D1883">
        <v>4</v>
      </c>
      <c r="E1883" t="s">
        <v>10</v>
      </c>
      <c r="F1883">
        <v>22082019</v>
      </c>
      <c r="G1883" t="s">
        <v>98</v>
      </c>
      <c r="H1883" s="4">
        <v>480</v>
      </c>
      <c r="I1883" s="4">
        <v>2564.8000000000002</v>
      </c>
    </row>
    <row r="1884" spans="1:9" x14ac:dyDescent="0.25">
      <c r="A1884">
        <v>2025</v>
      </c>
      <c r="B1884">
        <v>7</v>
      </c>
      <c r="C1884" t="s">
        <v>65</v>
      </c>
      <c r="D1884">
        <v>4</v>
      </c>
      <c r="E1884" t="s">
        <v>10</v>
      </c>
      <c r="F1884">
        <v>22082020</v>
      </c>
      <c r="G1884" t="s">
        <v>96</v>
      </c>
      <c r="H1884" s="4">
        <v>630</v>
      </c>
      <c r="I1884" s="4">
        <v>6300</v>
      </c>
    </row>
    <row r="1885" spans="1:9" x14ac:dyDescent="0.25">
      <c r="A1885">
        <v>2025</v>
      </c>
      <c r="B1885">
        <v>7</v>
      </c>
      <c r="C1885" t="s">
        <v>34</v>
      </c>
      <c r="D1885">
        <v>7</v>
      </c>
      <c r="E1885" t="s">
        <v>16</v>
      </c>
      <c r="F1885">
        <v>22082019</v>
      </c>
      <c r="G1885" t="s">
        <v>98</v>
      </c>
      <c r="H1885" s="4">
        <v>8.4</v>
      </c>
      <c r="I1885" s="4">
        <v>127.32</v>
      </c>
    </row>
    <row r="1886" spans="1:9" x14ac:dyDescent="0.25">
      <c r="A1886">
        <v>2025</v>
      </c>
      <c r="B1886">
        <v>7</v>
      </c>
      <c r="C1886" t="s">
        <v>59</v>
      </c>
      <c r="D1886">
        <v>13</v>
      </c>
      <c r="E1886" t="s">
        <v>13</v>
      </c>
      <c r="F1886">
        <v>22082019</v>
      </c>
      <c r="G1886" t="s">
        <v>98</v>
      </c>
      <c r="H1886" s="4">
        <v>21900</v>
      </c>
      <c r="I1886" s="4">
        <v>126509.37</v>
      </c>
    </row>
    <row r="1887" spans="1:9" x14ac:dyDescent="0.25">
      <c r="A1887">
        <v>2025</v>
      </c>
      <c r="B1887">
        <v>7</v>
      </c>
      <c r="C1887" t="s">
        <v>81</v>
      </c>
      <c r="D1887">
        <v>7</v>
      </c>
      <c r="E1887" t="s">
        <v>16</v>
      </c>
      <c r="F1887">
        <v>22082019</v>
      </c>
      <c r="G1887" t="s">
        <v>98</v>
      </c>
      <c r="H1887" s="4">
        <v>92.4</v>
      </c>
      <c r="I1887" s="4">
        <v>1166</v>
      </c>
    </row>
    <row r="1888" spans="1:9" x14ac:dyDescent="0.25">
      <c r="A1888">
        <v>2025</v>
      </c>
      <c r="B1888">
        <v>8</v>
      </c>
      <c r="C1888" t="s">
        <v>9</v>
      </c>
      <c r="D1888">
        <v>4</v>
      </c>
      <c r="E1888" t="s">
        <v>10</v>
      </c>
      <c r="F1888">
        <v>22082019</v>
      </c>
      <c r="G1888" t="s">
        <v>98</v>
      </c>
      <c r="H1888" s="4">
        <v>5292</v>
      </c>
      <c r="I1888" s="4">
        <v>29823.35</v>
      </c>
    </row>
    <row r="1889" spans="1:9" x14ac:dyDescent="0.25">
      <c r="A1889">
        <v>2025</v>
      </c>
      <c r="B1889">
        <v>8</v>
      </c>
      <c r="C1889" t="s">
        <v>31</v>
      </c>
      <c r="D1889">
        <v>4</v>
      </c>
      <c r="E1889" t="s">
        <v>10</v>
      </c>
      <c r="F1889">
        <v>22082011</v>
      </c>
      <c r="G1889" t="s">
        <v>97</v>
      </c>
      <c r="H1889" s="4">
        <v>495</v>
      </c>
      <c r="I1889" s="4">
        <v>2875.2</v>
      </c>
    </row>
    <row r="1890" spans="1:9" x14ac:dyDescent="0.25">
      <c r="A1890">
        <v>2025</v>
      </c>
      <c r="B1890">
        <v>8</v>
      </c>
      <c r="C1890" t="s">
        <v>31</v>
      </c>
      <c r="D1890">
        <v>4</v>
      </c>
      <c r="E1890" t="s">
        <v>10</v>
      </c>
      <c r="F1890">
        <v>22082019</v>
      </c>
      <c r="G1890" t="s">
        <v>98</v>
      </c>
      <c r="H1890" s="4">
        <v>1284</v>
      </c>
      <c r="I1890" s="4">
        <v>8842.5</v>
      </c>
    </row>
    <row r="1891" spans="1:9" x14ac:dyDescent="0.25">
      <c r="A1891">
        <v>2025</v>
      </c>
      <c r="B1891">
        <v>8</v>
      </c>
      <c r="C1891" t="s">
        <v>15</v>
      </c>
      <c r="D1891">
        <v>7</v>
      </c>
      <c r="E1891" t="s">
        <v>16</v>
      </c>
      <c r="F1891">
        <v>22082019</v>
      </c>
      <c r="G1891" t="s">
        <v>98</v>
      </c>
      <c r="H1891" s="4">
        <v>2469.6</v>
      </c>
      <c r="I1891" s="4">
        <v>22992.02</v>
      </c>
    </row>
    <row r="1892" spans="1:9" x14ac:dyDescent="0.25">
      <c r="A1892">
        <v>2025</v>
      </c>
      <c r="B1892">
        <v>8</v>
      </c>
      <c r="C1892" t="s">
        <v>18</v>
      </c>
      <c r="D1892">
        <v>4</v>
      </c>
      <c r="E1892" t="s">
        <v>10</v>
      </c>
      <c r="F1892">
        <v>22082019</v>
      </c>
      <c r="G1892" t="s">
        <v>98</v>
      </c>
      <c r="H1892" s="4">
        <v>6579</v>
      </c>
      <c r="I1892" s="4">
        <v>33684.5</v>
      </c>
    </row>
    <row r="1893" spans="1:9" x14ac:dyDescent="0.25">
      <c r="A1893">
        <v>2025</v>
      </c>
      <c r="B1893">
        <v>8</v>
      </c>
      <c r="C1893" t="s">
        <v>21</v>
      </c>
      <c r="D1893">
        <v>4</v>
      </c>
      <c r="E1893" t="s">
        <v>10</v>
      </c>
      <c r="F1893">
        <v>22082011</v>
      </c>
      <c r="G1893" t="s">
        <v>97</v>
      </c>
      <c r="H1893" s="4">
        <v>11820</v>
      </c>
      <c r="I1893" s="4">
        <v>66714</v>
      </c>
    </row>
    <row r="1894" spans="1:9" x14ac:dyDescent="0.25">
      <c r="A1894">
        <v>2025</v>
      </c>
      <c r="B1894">
        <v>8</v>
      </c>
      <c r="C1894" t="s">
        <v>21</v>
      </c>
      <c r="D1894">
        <v>4</v>
      </c>
      <c r="E1894" t="s">
        <v>10</v>
      </c>
      <c r="F1894">
        <v>22082019</v>
      </c>
      <c r="G1894" t="s">
        <v>98</v>
      </c>
      <c r="H1894" s="4">
        <v>840</v>
      </c>
      <c r="I1894" s="4">
        <v>5040</v>
      </c>
    </row>
    <row r="1895" spans="1:9" x14ac:dyDescent="0.25">
      <c r="A1895">
        <v>2025</v>
      </c>
      <c r="B1895">
        <v>8</v>
      </c>
      <c r="C1895" t="s">
        <v>22</v>
      </c>
      <c r="D1895">
        <v>4</v>
      </c>
      <c r="E1895" t="s">
        <v>10</v>
      </c>
      <c r="F1895">
        <v>22082019</v>
      </c>
      <c r="G1895" t="s">
        <v>98</v>
      </c>
      <c r="H1895" s="4">
        <v>289.8</v>
      </c>
      <c r="I1895" s="4">
        <v>3657</v>
      </c>
    </row>
    <row r="1896" spans="1:9" x14ac:dyDescent="0.25">
      <c r="A1896">
        <v>2025</v>
      </c>
      <c r="B1896">
        <v>8</v>
      </c>
      <c r="C1896" t="s">
        <v>65</v>
      </c>
      <c r="D1896">
        <v>4</v>
      </c>
      <c r="E1896" t="s">
        <v>10</v>
      </c>
      <c r="F1896">
        <v>22082020</v>
      </c>
      <c r="G1896" t="s">
        <v>96</v>
      </c>
      <c r="H1896" s="4">
        <v>1980</v>
      </c>
      <c r="I1896" s="4">
        <v>18900</v>
      </c>
    </row>
    <row r="1897" spans="1:9" x14ac:dyDescent="0.25">
      <c r="A1897">
        <v>2025</v>
      </c>
      <c r="B1897">
        <v>8</v>
      </c>
      <c r="C1897" t="s">
        <v>51</v>
      </c>
      <c r="D1897">
        <v>4</v>
      </c>
      <c r="E1897" t="s">
        <v>10</v>
      </c>
      <c r="F1897">
        <v>22082011</v>
      </c>
      <c r="G1897" t="s">
        <v>97</v>
      </c>
      <c r="H1897" s="4">
        <v>504</v>
      </c>
      <c r="I1897" s="4">
        <v>2520</v>
      </c>
    </row>
    <row r="1898" spans="1:9" x14ac:dyDescent="0.25">
      <c r="A1898">
        <v>2025</v>
      </c>
      <c r="B1898">
        <v>8</v>
      </c>
      <c r="C1898" t="s">
        <v>28</v>
      </c>
      <c r="D1898">
        <v>4</v>
      </c>
      <c r="E1898" t="s">
        <v>10</v>
      </c>
      <c r="F1898">
        <v>22082019</v>
      </c>
      <c r="G1898" t="s">
        <v>98</v>
      </c>
      <c r="H1898" s="4">
        <v>1048.5</v>
      </c>
      <c r="I1898" s="4">
        <v>8192.5</v>
      </c>
    </row>
    <row r="1899" spans="1:9" x14ac:dyDescent="0.25">
      <c r="A1899">
        <v>2025</v>
      </c>
      <c r="B1899">
        <v>8</v>
      </c>
      <c r="C1899" t="s">
        <v>34</v>
      </c>
      <c r="D1899">
        <v>4</v>
      </c>
      <c r="E1899" t="s">
        <v>10</v>
      </c>
      <c r="F1899">
        <v>22082011</v>
      </c>
      <c r="G1899" t="s">
        <v>97</v>
      </c>
      <c r="H1899" s="4">
        <v>744</v>
      </c>
      <c r="I1899" s="4">
        <v>7192</v>
      </c>
    </row>
    <row r="1900" spans="1:9" x14ac:dyDescent="0.25">
      <c r="A1900">
        <v>2025</v>
      </c>
      <c r="B1900">
        <v>8</v>
      </c>
      <c r="C1900" t="s">
        <v>59</v>
      </c>
      <c r="D1900">
        <v>13</v>
      </c>
      <c r="E1900" t="s">
        <v>13</v>
      </c>
      <c r="F1900">
        <v>22082019</v>
      </c>
      <c r="G1900" t="s">
        <v>98</v>
      </c>
      <c r="H1900" s="4">
        <v>21900</v>
      </c>
      <c r="I1900" s="4">
        <v>124198.81</v>
      </c>
    </row>
    <row r="1901" spans="1:9" x14ac:dyDescent="0.25">
      <c r="A1901">
        <v>2025</v>
      </c>
      <c r="B1901">
        <v>9</v>
      </c>
      <c r="C1901" t="s">
        <v>15</v>
      </c>
      <c r="D1901">
        <v>4</v>
      </c>
      <c r="E1901" t="s">
        <v>10</v>
      </c>
      <c r="F1901">
        <v>22082011</v>
      </c>
      <c r="G1901" t="s">
        <v>97</v>
      </c>
      <c r="H1901" s="4">
        <v>2052</v>
      </c>
      <c r="I1901" s="4">
        <v>13368</v>
      </c>
    </row>
    <row r="1902" spans="1:9" x14ac:dyDescent="0.25">
      <c r="A1902">
        <v>2025</v>
      </c>
      <c r="B1902">
        <v>9</v>
      </c>
      <c r="C1902" t="s">
        <v>15</v>
      </c>
      <c r="D1902">
        <v>7</v>
      </c>
      <c r="E1902" t="s">
        <v>16</v>
      </c>
      <c r="F1902">
        <v>22082019</v>
      </c>
      <c r="G1902" t="s">
        <v>98</v>
      </c>
      <c r="H1902" s="4">
        <v>7358.4</v>
      </c>
      <c r="I1902" s="4">
        <v>58317.17</v>
      </c>
    </row>
    <row r="1903" spans="1:9" x14ac:dyDescent="0.25">
      <c r="A1903">
        <v>2025</v>
      </c>
      <c r="B1903">
        <v>9</v>
      </c>
      <c r="C1903" t="s">
        <v>26</v>
      </c>
      <c r="D1903">
        <v>4</v>
      </c>
      <c r="E1903" t="s">
        <v>10</v>
      </c>
      <c r="F1903">
        <v>22082011</v>
      </c>
      <c r="G1903" t="s">
        <v>97</v>
      </c>
      <c r="H1903" s="4">
        <v>6840</v>
      </c>
      <c r="I1903" s="4">
        <v>45360</v>
      </c>
    </row>
    <row r="1904" spans="1:9" x14ac:dyDescent="0.25">
      <c r="A1904">
        <v>2025</v>
      </c>
      <c r="B1904">
        <v>9</v>
      </c>
      <c r="C1904" t="s">
        <v>26</v>
      </c>
      <c r="D1904">
        <v>13</v>
      </c>
      <c r="E1904" t="s">
        <v>13</v>
      </c>
      <c r="F1904">
        <v>22082020</v>
      </c>
      <c r="G1904" t="s">
        <v>96</v>
      </c>
      <c r="H1904" s="4">
        <v>2808</v>
      </c>
      <c r="I1904" s="4">
        <v>24897.599999999999</v>
      </c>
    </row>
    <row r="1905" spans="1:9" x14ac:dyDescent="0.25">
      <c r="A1905">
        <v>2025</v>
      </c>
      <c r="B1905">
        <v>9</v>
      </c>
      <c r="C1905" t="s">
        <v>62</v>
      </c>
      <c r="D1905">
        <v>7</v>
      </c>
      <c r="E1905" t="s">
        <v>16</v>
      </c>
      <c r="F1905">
        <v>22082019</v>
      </c>
      <c r="G1905" t="s">
        <v>98</v>
      </c>
      <c r="H1905" s="4">
        <v>42</v>
      </c>
      <c r="I1905" s="4">
        <v>600</v>
      </c>
    </row>
    <row r="1906" spans="1:9" x14ac:dyDescent="0.25">
      <c r="A1906">
        <v>2025</v>
      </c>
      <c r="B1906">
        <v>9</v>
      </c>
      <c r="C1906" t="s">
        <v>64</v>
      </c>
      <c r="D1906">
        <v>4</v>
      </c>
      <c r="E1906" t="s">
        <v>10</v>
      </c>
      <c r="F1906">
        <v>22082011</v>
      </c>
      <c r="G1906" t="s">
        <v>97</v>
      </c>
      <c r="H1906" s="4">
        <v>132</v>
      </c>
      <c r="I1906" s="4">
        <v>929.16</v>
      </c>
    </row>
    <row r="1907" spans="1:9" x14ac:dyDescent="0.25">
      <c r="A1907">
        <v>2025</v>
      </c>
      <c r="B1907">
        <v>9</v>
      </c>
      <c r="C1907" t="s">
        <v>21</v>
      </c>
      <c r="D1907">
        <v>4</v>
      </c>
      <c r="E1907" t="s">
        <v>10</v>
      </c>
      <c r="F1907">
        <v>22082011</v>
      </c>
      <c r="G1907" t="s">
        <v>97</v>
      </c>
      <c r="H1907" s="4">
        <v>11592</v>
      </c>
      <c r="I1907" s="4">
        <v>67461</v>
      </c>
    </row>
    <row r="1908" spans="1:9" x14ac:dyDescent="0.25">
      <c r="A1908">
        <v>2025</v>
      </c>
      <c r="B1908">
        <v>9</v>
      </c>
      <c r="C1908" t="s">
        <v>21</v>
      </c>
      <c r="D1908">
        <v>4</v>
      </c>
      <c r="E1908" t="s">
        <v>10</v>
      </c>
      <c r="F1908">
        <v>22082019</v>
      </c>
      <c r="G1908" t="s">
        <v>98</v>
      </c>
      <c r="H1908" s="4">
        <v>5220</v>
      </c>
      <c r="I1908" s="4">
        <v>34320</v>
      </c>
    </row>
    <row r="1909" spans="1:9" x14ac:dyDescent="0.25">
      <c r="A1909">
        <v>2025</v>
      </c>
      <c r="B1909">
        <v>9</v>
      </c>
      <c r="C1909" t="s">
        <v>21</v>
      </c>
      <c r="D1909">
        <v>13</v>
      </c>
      <c r="E1909" t="s">
        <v>13</v>
      </c>
      <c r="F1909">
        <v>22082020</v>
      </c>
      <c r="G1909" t="s">
        <v>96</v>
      </c>
      <c r="H1909" s="4">
        <v>648.79999999999995</v>
      </c>
      <c r="I1909" s="4">
        <v>12825.58</v>
      </c>
    </row>
    <row r="1910" spans="1:9" x14ac:dyDescent="0.25">
      <c r="A1910">
        <v>2025</v>
      </c>
      <c r="B1910">
        <v>9</v>
      </c>
      <c r="C1910" t="s">
        <v>48</v>
      </c>
      <c r="D1910">
        <v>4</v>
      </c>
      <c r="E1910" t="s">
        <v>10</v>
      </c>
      <c r="F1910">
        <v>22082011</v>
      </c>
      <c r="G1910" t="s">
        <v>97</v>
      </c>
      <c r="H1910" s="4">
        <v>1752</v>
      </c>
      <c r="I1910" s="4">
        <v>37578.26</v>
      </c>
    </row>
    <row r="1911" spans="1:9" x14ac:dyDescent="0.25">
      <c r="A1911">
        <v>2025</v>
      </c>
      <c r="B1911">
        <v>9</v>
      </c>
      <c r="C1911" t="s">
        <v>52</v>
      </c>
      <c r="D1911">
        <v>4</v>
      </c>
      <c r="E1911" t="s">
        <v>10</v>
      </c>
      <c r="F1911">
        <v>22082011</v>
      </c>
      <c r="G1911" t="s">
        <v>97</v>
      </c>
      <c r="H1911" s="4">
        <v>360</v>
      </c>
      <c r="I1911" s="4">
        <v>3576</v>
      </c>
    </row>
    <row r="1912" spans="1:9" x14ac:dyDescent="0.25">
      <c r="A1912">
        <v>2025</v>
      </c>
      <c r="B1912">
        <v>9</v>
      </c>
      <c r="C1912" t="s">
        <v>107</v>
      </c>
      <c r="D1912">
        <v>4</v>
      </c>
      <c r="E1912" t="s">
        <v>10</v>
      </c>
      <c r="F1912">
        <v>22082019</v>
      </c>
      <c r="G1912" t="s">
        <v>98</v>
      </c>
      <c r="H1912" s="4">
        <v>1200</v>
      </c>
      <c r="I1912" s="4">
        <v>7200</v>
      </c>
    </row>
    <row r="1913" spans="1:9" x14ac:dyDescent="0.25">
      <c r="A1913">
        <v>2025</v>
      </c>
      <c r="B1913">
        <v>9</v>
      </c>
      <c r="C1913" t="s">
        <v>59</v>
      </c>
      <c r="D1913">
        <v>13</v>
      </c>
      <c r="E1913" t="s">
        <v>13</v>
      </c>
      <c r="F1913">
        <v>22082019</v>
      </c>
      <c r="G1913" t="s">
        <v>98</v>
      </c>
      <c r="H1913" s="4">
        <v>43850</v>
      </c>
      <c r="I1913" s="4">
        <v>249294.77</v>
      </c>
    </row>
    <row r="1914" spans="1:9" x14ac:dyDescent="0.25">
      <c r="A1914">
        <v>2025</v>
      </c>
      <c r="B1914">
        <v>9</v>
      </c>
      <c r="C1914" t="s">
        <v>36</v>
      </c>
      <c r="D1914">
        <v>4</v>
      </c>
      <c r="E1914" t="s">
        <v>10</v>
      </c>
      <c r="F1914">
        <v>22082011</v>
      </c>
      <c r="G1914" t="s">
        <v>97</v>
      </c>
      <c r="H1914" s="4">
        <v>8400</v>
      </c>
      <c r="I1914" s="4">
        <v>44800</v>
      </c>
    </row>
    <row r="1915" spans="1:9" x14ac:dyDescent="0.25">
      <c r="A1915">
        <v>2025</v>
      </c>
      <c r="B1915">
        <v>10</v>
      </c>
      <c r="C1915" t="s">
        <v>9</v>
      </c>
      <c r="D1915">
        <v>4</v>
      </c>
      <c r="E1915" t="s">
        <v>10</v>
      </c>
      <c r="F1915">
        <v>22082011</v>
      </c>
      <c r="G1915" t="s">
        <v>97</v>
      </c>
      <c r="H1915" s="4">
        <v>4699.2</v>
      </c>
      <c r="I1915" s="4">
        <v>26763.599999999999</v>
      </c>
    </row>
    <row r="1916" spans="1:9" x14ac:dyDescent="0.25">
      <c r="A1916">
        <v>2025</v>
      </c>
      <c r="B1916">
        <v>10</v>
      </c>
      <c r="C1916" t="s">
        <v>9</v>
      </c>
      <c r="D1916">
        <v>4</v>
      </c>
      <c r="E1916" t="s">
        <v>10</v>
      </c>
      <c r="F1916">
        <v>22082019</v>
      </c>
      <c r="G1916" t="s">
        <v>98</v>
      </c>
      <c r="H1916" s="4">
        <v>5292</v>
      </c>
      <c r="I1916" s="4">
        <v>30214.06</v>
      </c>
    </row>
    <row r="1917" spans="1:9" x14ac:dyDescent="0.25">
      <c r="A1917">
        <v>2025</v>
      </c>
      <c r="B1917">
        <v>10</v>
      </c>
      <c r="C1917" t="s">
        <v>9</v>
      </c>
      <c r="D1917">
        <v>13</v>
      </c>
      <c r="E1917" t="s">
        <v>13</v>
      </c>
      <c r="F1917">
        <v>22082019</v>
      </c>
      <c r="G1917" t="s">
        <v>98</v>
      </c>
      <c r="H1917" s="4">
        <v>21900</v>
      </c>
      <c r="I1917" s="4">
        <v>155291.01999999999</v>
      </c>
    </row>
    <row r="1918" spans="1:9" x14ac:dyDescent="0.25">
      <c r="A1918">
        <v>2025</v>
      </c>
      <c r="B1918">
        <v>10</v>
      </c>
      <c r="C1918" t="s">
        <v>31</v>
      </c>
      <c r="D1918">
        <v>4</v>
      </c>
      <c r="E1918" t="s">
        <v>10</v>
      </c>
      <c r="F1918">
        <v>22082019</v>
      </c>
      <c r="G1918" t="s">
        <v>98</v>
      </c>
      <c r="H1918" s="4">
        <v>1000.5</v>
      </c>
      <c r="I1918" s="4">
        <v>6840</v>
      </c>
    </row>
    <row r="1919" spans="1:9" x14ac:dyDescent="0.25">
      <c r="A1919">
        <v>2025</v>
      </c>
      <c r="B1919">
        <v>10</v>
      </c>
      <c r="C1919" t="s">
        <v>31</v>
      </c>
      <c r="D1919">
        <v>13</v>
      </c>
      <c r="E1919" t="s">
        <v>13</v>
      </c>
      <c r="F1919">
        <v>22082011</v>
      </c>
      <c r="G1919" t="s">
        <v>97</v>
      </c>
      <c r="H1919" s="4">
        <v>480</v>
      </c>
      <c r="I1919" s="4">
        <v>1782</v>
      </c>
    </row>
    <row r="1920" spans="1:9" x14ac:dyDescent="0.25">
      <c r="A1920">
        <v>2025</v>
      </c>
      <c r="B1920">
        <v>10</v>
      </c>
      <c r="C1920" t="s">
        <v>37</v>
      </c>
      <c r="D1920">
        <v>4</v>
      </c>
      <c r="E1920" t="s">
        <v>10</v>
      </c>
      <c r="F1920">
        <v>22082011</v>
      </c>
      <c r="G1920" t="s">
        <v>97</v>
      </c>
      <c r="H1920" s="4">
        <v>1324</v>
      </c>
      <c r="I1920" s="4">
        <v>9733.5</v>
      </c>
    </row>
    <row r="1921" spans="1:9" x14ac:dyDescent="0.25">
      <c r="A1921">
        <v>2025</v>
      </c>
      <c r="B1921">
        <v>10</v>
      </c>
      <c r="C1921" t="s">
        <v>15</v>
      </c>
      <c r="D1921">
        <v>4</v>
      </c>
      <c r="E1921" t="s">
        <v>10</v>
      </c>
      <c r="F1921">
        <v>22082020</v>
      </c>
      <c r="G1921" t="s">
        <v>96</v>
      </c>
      <c r="H1921" s="4">
        <v>780</v>
      </c>
      <c r="I1921" s="4">
        <v>7410</v>
      </c>
    </row>
    <row r="1922" spans="1:9" x14ac:dyDescent="0.25">
      <c r="A1922">
        <v>2025</v>
      </c>
      <c r="B1922">
        <v>10</v>
      </c>
      <c r="C1922" t="s">
        <v>15</v>
      </c>
      <c r="D1922">
        <v>7</v>
      </c>
      <c r="E1922" t="s">
        <v>16</v>
      </c>
      <c r="F1922">
        <v>22082019</v>
      </c>
      <c r="G1922" t="s">
        <v>98</v>
      </c>
      <c r="H1922" s="4">
        <v>2016</v>
      </c>
      <c r="I1922" s="4">
        <v>18765.400000000001</v>
      </c>
    </row>
    <row r="1923" spans="1:9" x14ac:dyDescent="0.25">
      <c r="A1923">
        <v>2025</v>
      </c>
      <c r="B1923">
        <v>10</v>
      </c>
      <c r="C1923" t="s">
        <v>26</v>
      </c>
      <c r="D1923">
        <v>4</v>
      </c>
      <c r="E1923" t="s">
        <v>10</v>
      </c>
      <c r="F1923">
        <v>22082011</v>
      </c>
      <c r="G1923" t="s">
        <v>97</v>
      </c>
      <c r="H1923" s="4">
        <v>2712</v>
      </c>
      <c r="I1923" s="4">
        <v>17400</v>
      </c>
    </row>
    <row r="1924" spans="1:9" x14ac:dyDescent="0.25">
      <c r="A1924">
        <v>2025</v>
      </c>
      <c r="B1924">
        <v>10</v>
      </c>
      <c r="C1924" t="s">
        <v>38</v>
      </c>
      <c r="D1924">
        <v>4</v>
      </c>
      <c r="E1924" t="s">
        <v>10</v>
      </c>
      <c r="F1924">
        <v>22082011</v>
      </c>
      <c r="G1924" t="s">
        <v>97</v>
      </c>
      <c r="H1924" s="4">
        <v>2424</v>
      </c>
      <c r="I1924" s="4">
        <v>10758.4</v>
      </c>
    </row>
    <row r="1925" spans="1:9" x14ac:dyDescent="0.25">
      <c r="A1925">
        <v>2025</v>
      </c>
      <c r="B1925">
        <v>10</v>
      </c>
      <c r="C1925" t="s">
        <v>18</v>
      </c>
      <c r="D1925">
        <v>7</v>
      </c>
      <c r="E1925" t="s">
        <v>16</v>
      </c>
      <c r="F1925">
        <v>22082019</v>
      </c>
      <c r="G1925" t="s">
        <v>98</v>
      </c>
      <c r="H1925" s="4">
        <v>6577.2</v>
      </c>
      <c r="I1925" s="4">
        <v>43047.15</v>
      </c>
    </row>
    <row r="1926" spans="1:9" x14ac:dyDescent="0.25">
      <c r="A1926">
        <v>2025</v>
      </c>
      <c r="B1926">
        <v>10</v>
      </c>
      <c r="C1926" t="s">
        <v>21</v>
      </c>
      <c r="D1926">
        <v>13</v>
      </c>
      <c r="E1926" t="s">
        <v>13</v>
      </c>
      <c r="F1926">
        <v>22082020</v>
      </c>
      <c r="G1926" t="s">
        <v>96</v>
      </c>
      <c r="H1926" s="4">
        <v>252</v>
      </c>
      <c r="I1926" s="4">
        <v>1364.4</v>
      </c>
    </row>
    <row r="1927" spans="1:9" x14ac:dyDescent="0.25">
      <c r="A1927">
        <v>2025</v>
      </c>
      <c r="B1927">
        <v>10</v>
      </c>
      <c r="C1927" t="s">
        <v>88</v>
      </c>
      <c r="D1927">
        <v>4</v>
      </c>
      <c r="E1927" t="s">
        <v>10</v>
      </c>
      <c r="F1927">
        <v>22082011</v>
      </c>
      <c r="G1927" t="s">
        <v>97</v>
      </c>
      <c r="H1927" s="4">
        <v>499.2</v>
      </c>
      <c r="I1927" s="4">
        <v>4804.8</v>
      </c>
    </row>
    <row r="1928" spans="1:9" x14ac:dyDescent="0.25">
      <c r="A1928">
        <v>2025</v>
      </c>
      <c r="B1928">
        <v>10</v>
      </c>
      <c r="C1928" t="s">
        <v>108</v>
      </c>
      <c r="D1928">
        <v>4</v>
      </c>
      <c r="E1928" t="s">
        <v>10</v>
      </c>
      <c r="F1928">
        <v>22082011</v>
      </c>
      <c r="G1928" t="s">
        <v>97</v>
      </c>
      <c r="H1928" s="4">
        <v>360</v>
      </c>
      <c r="I1928" s="4">
        <v>5400</v>
      </c>
    </row>
    <row r="1929" spans="1:9" x14ac:dyDescent="0.25">
      <c r="A1929">
        <v>2025</v>
      </c>
      <c r="B1929">
        <v>10</v>
      </c>
      <c r="C1929" t="s">
        <v>39</v>
      </c>
      <c r="D1929">
        <v>4</v>
      </c>
      <c r="E1929" t="s">
        <v>10</v>
      </c>
      <c r="F1929">
        <v>22082011</v>
      </c>
      <c r="G1929" t="s">
        <v>97</v>
      </c>
      <c r="H1929" s="4">
        <v>3090</v>
      </c>
      <c r="I1929" s="4">
        <v>15305.4</v>
      </c>
    </row>
    <row r="1930" spans="1:9" x14ac:dyDescent="0.25">
      <c r="A1930">
        <v>2025</v>
      </c>
      <c r="B1930">
        <v>10</v>
      </c>
      <c r="C1930" t="s">
        <v>48</v>
      </c>
      <c r="D1930">
        <v>4</v>
      </c>
      <c r="E1930" t="s">
        <v>10</v>
      </c>
      <c r="F1930">
        <v>22082011</v>
      </c>
      <c r="G1930" t="s">
        <v>97</v>
      </c>
      <c r="H1930" s="4">
        <v>969</v>
      </c>
      <c r="I1930" s="4">
        <v>7933.02</v>
      </c>
    </row>
    <row r="1931" spans="1:9" x14ac:dyDescent="0.25">
      <c r="A1931">
        <v>2025</v>
      </c>
      <c r="B1931">
        <v>10</v>
      </c>
      <c r="C1931" t="s">
        <v>48</v>
      </c>
      <c r="D1931">
        <v>7</v>
      </c>
      <c r="E1931" t="s">
        <v>16</v>
      </c>
      <c r="F1931">
        <v>22082019</v>
      </c>
      <c r="G1931" t="s">
        <v>98</v>
      </c>
      <c r="H1931" s="4">
        <v>126</v>
      </c>
      <c r="I1931" s="4">
        <v>1260</v>
      </c>
    </row>
    <row r="1932" spans="1:9" x14ac:dyDescent="0.25">
      <c r="A1932">
        <v>2025</v>
      </c>
      <c r="B1932">
        <v>10</v>
      </c>
      <c r="C1932" t="s">
        <v>48</v>
      </c>
      <c r="D1932">
        <v>8</v>
      </c>
      <c r="E1932" t="s">
        <v>57</v>
      </c>
      <c r="F1932">
        <v>22082020</v>
      </c>
      <c r="G1932" t="s">
        <v>96</v>
      </c>
      <c r="H1932" s="4">
        <v>60</v>
      </c>
      <c r="I1932" s="4">
        <v>960</v>
      </c>
    </row>
    <row r="1933" spans="1:9" x14ac:dyDescent="0.25">
      <c r="A1933">
        <v>2025</v>
      </c>
      <c r="B1933">
        <v>10</v>
      </c>
      <c r="C1933" t="s">
        <v>40</v>
      </c>
      <c r="D1933">
        <v>7</v>
      </c>
      <c r="E1933" t="s">
        <v>16</v>
      </c>
      <c r="F1933">
        <v>22082019</v>
      </c>
      <c r="G1933" t="s">
        <v>98</v>
      </c>
      <c r="H1933" s="4">
        <v>252</v>
      </c>
      <c r="I1933" s="4">
        <v>3960</v>
      </c>
    </row>
    <row r="1934" spans="1:9" x14ac:dyDescent="0.25">
      <c r="A1934">
        <v>2025</v>
      </c>
      <c r="B1934">
        <v>10</v>
      </c>
      <c r="C1934" t="s">
        <v>28</v>
      </c>
      <c r="D1934">
        <v>4</v>
      </c>
      <c r="E1934" t="s">
        <v>10</v>
      </c>
      <c r="F1934">
        <v>22082011</v>
      </c>
      <c r="G1934" t="s">
        <v>97</v>
      </c>
      <c r="H1934" s="4">
        <v>450</v>
      </c>
      <c r="I1934" s="4">
        <v>2563</v>
      </c>
    </row>
    <row r="1935" spans="1:9" x14ac:dyDescent="0.25">
      <c r="A1935">
        <v>2025</v>
      </c>
      <c r="B1935">
        <v>10</v>
      </c>
      <c r="C1935" t="s">
        <v>34</v>
      </c>
      <c r="D1935">
        <v>4</v>
      </c>
      <c r="E1935" t="s">
        <v>10</v>
      </c>
      <c r="F1935">
        <v>22082019</v>
      </c>
      <c r="G1935" t="s">
        <v>98</v>
      </c>
      <c r="H1935" s="4">
        <v>540</v>
      </c>
      <c r="I1935" s="4">
        <v>3120</v>
      </c>
    </row>
    <row r="1936" spans="1:9" x14ac:dyDescent="0.25">
      <c r="A1936">
        <v>2025</v>
      </c>
      <c r="B1936">
        <v>10</v>
      </c>
      <c r="C1936" t="s">
        <v>29</v>
      </c>
      <c r="D1936">
        <v>4</v>
      </c>
      <c r="E1936" t="s">
        <v>10</v>
      </c>
      <c r="F1936">
        <v>22082011</v>
      </c>
      <c r="G1936" t="s">
        <v>97</v>
      </c>
      <c r="H1936" s="4">
        <v>486</v>
      </c>
      <c r="I1936" s="4">
        <v>3829.05</v>
      </c>
    </row>
    <row r="1937" spans="1:9" x14ac:dyDescent="0.25">
      <c r="A1937">
        <v>2025</v>
      </c>
      <c r="B1937">
        <v>10</v>
      </c>
      <c r="C1937" t="s">
        <v>29</v>
      </c>
      <c r="D1937">
        <v>4</v>
      </c>
      <c r="E1937" t="s">
        <v>10</v>
      </c>
      <c r="F1937">
        <v>22082020</v>
      </c>
      <c r="G1937" t="s">
        <v>96</v>
      </c>
      <c r="H1937" s="4">
        <v>5940</v>
      </c>
      <c r="I1937" s="4">
        <v>57901.51</v>
      </c>
    </row>
    <row r="1938" spans="1:9" x14ac:dyDescent="0.25">
      <c r="A1938">
        <v>2025</v>
      </c>
      <c r="B1938">
        <v>10</v>
      </c>
      <c r="C1938" t="s">
        <v>30</v>
      </c>
      <c r="D1938">
        <v>13</v>
      </c>
      <c r="E1938" t="s">
        <v>13</v>
      </c>
      <c r="F1938">
        <v>22082019</v>
      </c>
      <c r="G1938" t="s">
        <v>98</v>
      </c>
      <c r="H1938" s="4">
        <v>495</v>
      </c>
      <c r="I1938" s="4">
        <v>5282.7</v>
      </c>
    </row>
    <row r="1939" spans="1:9" x14ac:dyDescent="0.25">
      <c r="A1939">
        <v>2025</v>
      </c>
      <c r="B1939">
        <v>11</v>
      </c>
      <c r="C1939" t="s">
        <v>9</v>
      </c>
      <c r="D1939">
        <v>4</v>
      </c>
      <c r="E1939" t="s">
        <v>10</v>
      </c>
      <c r="F1939">
        <v>22082011</v>
      </c>
      <c r="G1939" t="s">
        <v>97</v>
      </c>
      <c r="H1939" s="4">
        <v>10080</v>
      </c>
      <c r="I1939" s="4">
        <v>58651.199999999997</v>
      </c>
    </row>
    <row r="1940" spans="1:9" x14ac:dyDescent="0.25">
      <c r="A1940">
        <v>2025</v>
      </c>
      <c r="B1940">
        <v>11</v>
      </c>
      <c r="C1940" t="s">
        <v>15</v>
      </c>
      <c r="D1940">
        <v>7</v>
      </c>
      <c r="E1940" t="s">
        <v>16</v>
      </c>
      <c r="F1940">
        <v>22082019</v>
      </c>
      <c r="G1940" t="s">
        <v>98</v>
      </c>
      <c r="H1940" s="4">
        <v>4284</v>
      </c>
      <c r="I1940" s="4">
        <v>35277.760000000002</v>
      </c>
    </row>
    <row r="1941" spans="1:9" x14ac:dyDescent="0.25">
      <c r="A1941">
        <v>2025</v>
      </c>
      <c r="B1941">
        <v>11</v>
      </c>
      <c r="C1941" t="s">
        <v>26</v>
      </c>
      <c r="D1941">
        <v>4</v>
      </c>
      <c r="E1941" t="s">
        <v>10</v>
      </c>
      <c r="F1941">
        <v>22082011</v>
      </c>
      <c r="G1941" t="s">
        <v>97</v>
      </c>
      <c r="H1941" s="4">
        <v>3307.5</v>
      </c>
      <c r="I1941" s="4">
        <v>21830</v>
      </c>
    </row>
    <row r="1942" spans="1:9" x14ac:dyDescent="0.25">
      <c r="A1942">
        <v>2025</v>
      </c>
      <c r="B1942">
        <v>11</v>
      </c>
      <c r="C1942" t="s">
        <v>18</v>
      </c>
      <c r="D1942">
        <v>7</v>
      </c>
      <c r="E1942" t="s">
        <v>16</v>
      </c>
      <c r="F1942">
        <v>22082019</v>
      </c>
      <c r="G1942" t="s">
        <v>98</v>
      </c>
      <c r="H1942" s="4">
        <v>4552.8</v>
      </c>
      <c r="I1942" s="4">
        <v>29710.76</v>
      </c>
    </row>
    <row r="1943" spans="1:9" x14ac:dyDescent="0.25">
      <c r="A1943">
        <v>2025</v>
      </c>
      <c r="B1943">
        <v>11</v>
      </c>
      <c r="C1943" t="s">
        <v>21</v>
      </c>
      <c r="D1943">
        <v>13</v>
      </c>
      <c r="E1943" t="s">
        <v>13</v>
      </c>
      <c r="F1943">
        <v>22082020</v>
      </c>
      <c r="G1943" t="s">
        <v>96</v>
      </c>
      <c r="H1943" s="4">
        <v>84</v>
      </c>
      <c r="I1943" s="4">
        <v>454.8</v>
      </c>
    </row>
    <row r="1944" spans="1:9" x14ac:dyDescent="0.25">
      <c r="A1944">
        <v>2025</v>
      </c>
      <c r="B1944">
        <v>11</v>
      </c>
      <c r="C1944" t="s">
        <v>88</v>
      </c>
      <c r="D1944">
        <v>4</v>
      </c>
      <c r="E1944" t="s">
        <v>10</v>
      </c>
      <c r="F1944">
        <v>22082011</v>
      </c>
      <c r="G1944" t="s">
        <v>97</v>
      </c>
      <c r="H1944" s="4">
        <v>135</v>
      </c>
      <c r="I1944" s="4">
        <v>990</v>
      </c>
    </row>
    <row r="1945" spans="1:9" x14ac:dyDescent="0.25">
      <c r="A1945">
        <v>2025</v>
      </c>
      <c r="B1945">
        <v>11</v>
      </c>
      <c r="C1945" t="s">
        <v>34</v>
      </c>
      <c r="D1945">
        <v>4</v>
      </c>
      <c r="E1945" t="s">
        <v>10</v>
      </c>
      <c r="F1945">
        <v>22082011</v>
      </c>
      <c r="G1945" t="s">
        <v>97</v>
      </c>
      <c r="H1945" s="4">
        <v>1116</v>
      </c>
      <c r="I1945" s="4">
        <v>10788</v>
      </c>
    </row>
    <row r="1946" spans="1:9" x14ac:dyDescent="0.25">
      <c r="A1946">
        <v>2025</v>
      </c>
      <c r="B1946">
        <v>11</v>
      </c>
      <c r="C1946" t="s">
        <v>34</v>
      </c>
      <c r="D1946">
        <v>4</v>
      </c>
      <c r="E1946" t="s">
        <v>10</v>
      </c>
      <c r="F1946">
        <v>22082019</v>
      </c>
      <c r="G1946" t="s">
        <v>98</v>
      </c>
      <c r="H1946" s="4">
        <v>540</v>
      </c>
      <c r="I1946" s="4">
        <v>3120</v>
      </c>
    </row>
    <row r="1947" spans="1:9" x14ac:dyDescent="0.25">
      <c r="A1947">
        <v>2025</v>
      </c>
      <c r="B1947">
        <v>11</v>
      </c>
      <c r="C1947" t="s">
        <v>59</v>
      </c>
      <c r="D1947">
        <v>13</v>
      </c>
      <c r="E1947" t="s">
        <v>13</v>
      </c>
      <c r="F1947">
        <v>22082019</v>
      </c>
      <c r="G1947" t="s">
        <v>98</v>
      </c>
      <c r="H1947" s="4">
        <v>21900</v>
      </c>
      <c r="I1947" s="4">
        <v>125527.37</v>
      </c>
    </row>
    <row r="1948" spans="1:9" x14ac:dyDescent="0.25">
      <c r="A1948">
        <v>2025</v>
      </c>
      <c r="B1948">
        <v>11</v>
      </c>
      <c r="C1948" t="s">
        <v>101</v>
      </c>
      <c r="D1948">
        <v>7</v>
      </c>
      <c r="E1948" t="s">
        <v>16</v>
      </c>
      <c r="F1948">
        <v>22082019</v>
      </c>
      <c r="G1948" t="s">
        <v>98</v>
      </c>
      <c r="H1948" s="4">
        <v>168</v>
      </c>
      <c r="I1948" s="4">
        <v>2040</v>
      </c>
    </row>
    <row r="1949" spans="1:9" x14ac:dyDescent="0.25">
      <c r="A1949">
        <v>2025</v>
      </c>
      <c r="B1949">
        <v>12</v>
      </c>
      <c r="C1949" t="s">
        <v>9</v>
      </c>
      <c r="D1949">
        <v>4</v>
      </c>
      <c r="E1949" t="s">
        <v>10</v>
      </c>
      <c r="F1949">
        <v>22082019</v>
      </c>
      <c r="G1949" t="s">
        <v>98</v>
      </c>
      <c r="H1949" s="4">
        <v>12720</v>
      </c>
      <c r="I1949" s="4">
        <v>73122.89</v>
      </c>
    </row>
    <row r="1950" spans="1:9" x14ac:dyDescent="0.25">
      <c r="A1950">
        <v>2025</v>
      </c>
      <c r="B1950">
        <v>12</v>
      </c>
      <c r="C1950" t="s">
        <v>15</v>
      </c>
      <c r="D1950">
        <v>7</v>
      </c>
      <c r="E1950" t="s">
        <v>16</v>
      </c>
      <c r="F1950">
        <v>22082019</v>
      </c>
      <c r="G1950" t="s">
        <v>98</v>
      </c>
      <c r="H1950" s="4">
        <v>2574.6</v>
      </c>
      <c r="I1950" s="4">
        <v>23642.39</v>
      </c>
    </row>
    <row r="1951" spans="1:9" x14ac:dyDescent="0.25">
      <c r="A1951">
        <v>2025</v>
      </c>
      <c r="B1951">
        <v>12</v>
      </c>
      <c r="C1951" t="s">
        <v>26</v>
      </c>
      <c r="D1951">
        <v>5</v>
      </c>
      <c r="E1951" t="s">
        <v>71</v>
      </c>
      <c r="F1951">
        <v>22082011</v>
      </c>
      <c r="G1951" t="s">
        <v>97</v>
      </c>
      <c r="H1951" s="4">
        <v>24840</v>
      </c>
      <c r="I1951" s="4">
        <v>193200</v>
      </c>
    </row>
    <row r="1952" spans="1:9" x14ac:dyDescent="0.25">
      <c r="A1952">
        <v>2025</v>
      </c>
      <c r="B1952">
        <v>12</v>
      </c>
      <c r="C1952" t="s">
        <v>62</v>
      </c>
      <c r="D1952">
        <v>7</v>
      </c>
      <c r="E1952" t="s">
        <v>16</v>
      </c>
      <c r="F1952">
        <v>22082019</v>
      </c>
      <c r="G1952" t="s">
        <v>98</v>
      </c>
      <c r="H1952" s="4">
        <v>42</v>
      </c>
      <c r="I1952" s="4">
        <v>744.13</v>
      </c>
    </row>
    <row r="1953" spans="1:9" x14ac:dyDescent="0.25">
      <c r="A1953">
        <v>2025</v>
      </c>
      <c r="B1953">
        <v>12</v>
      </c>
      <c r="C1953" t="s">
        <v>18</v>
      </c>
      <c r="D1953">
        <v>4</v>
      </c>
      <c r="E1953" t="s">
        <v>10</v>
      </c>
      <c r="F1953">
        <v>22082019</v>
      </c>
      <c r="G1953" t="s">
        <v>98</v>
      </c>
      <c r="H1953" s="4">
        <v>2664</v>
      </c>
      <c r="I1953" s="4">
        <v>13305.6</v>
      </c>
    </row>
    <row r="1954" spans="1:9" x14ac:dyDescent="0.25">
      <c r="A1954">
        <v>2025</v>
      </c>
      <c r="B1954">
        <v>12</v>
      </c>
      <c r="C1954" t="s">
        <v>18</v>
      </c>
      <c r="D1954">
        <v>7</v>
      </c>
      <c r="E1954" t="s">
        <v>16</v>
      </c>
      <c r="F1954">
        <v>22082019</v>
      </c>
      <c r="G1954" t="s">
        <v>98</v>
      </c>
      <c r="H1954" s="4">
        <v>1520.4</v>
      </c>
      <c r="I1954" s="4">
        <v>9858.6200000000008</v>
      </c>
    </row>
    <row r="1955" spans="1:9" x14ac:dyDescent="0.25">
      <c r="A1955">
        <v>2025</v>
      </c>
      <c r="B1955">
        <v>12</v>
      </c>
      <c r="C1955" t="s">
        <v>21</v>
      </c>
      <c r="D1955">
        <v>4</v>
      </c>
      <c r="E1955" t="s">
        <v>10</v>
      </c>
      <c r="F1955">
        <v>22082011</v>
      </c>
      <c r="G1955" t="s">
        <v>97</v>
      </c>
      <c r="H1955" s="4">
        <v>19740</v>
      </c>
      <c r="I1955" s="4">
        <v>115491.6</v>
      </c>
    </row>
    <row r="1956" spans="1:9" x14ac:dyDescent="0.25">
      <c r="A1956">
        <v>2025</v>
      </c>
      <c r="B1956">
        <v>12</v>
      </c>
      <c r="C1956" t="s">
        <v>21</v>
      </c>
      <c r="D1956">
        <v>4</v>
      </c>
      <c r="E1956" t="s">
        <v>10</v>
      </c>
      <c r="F1956">
        <v>22082019</v>
      </c>
      <c r="G1956" t="s">
        <v>98</v>
      </c>
      <c r="H1956" s="4">
        <v>9576</v>
      </c>
      <c r="I1956" s="4">
        <v>57456</v>
      </c>
    </row>
    <row r="1957" spans="1:9" x14ac:dyDescent="0.25">
      <c r="A1957">
        <v>2025</v>
      </c>
      <c r="B1957">
        <v>12</v>
      </c>
      <c r="C1957" t="s">
        <v>22</v>
      </c>
      <c r="D1957">
        <v>4</v>
      </c>
      <c r="E1957" t="s">
        <v>10</v>
      </c>
      <c r="F1957">
        <v>22082019</v>
      </c>
      <c r="G1957" t="s">
        <v>98</v>
      </c>
      <c r="H1957" s="4">
        <v>480</v>
      </c>
      <c r="I1957" s="4">
        <v>2564.8000000000002</v>
      </c>
    </row>
    <row r="1958" spans="1:9" x14ac:dyDescent="0.25">
      <c r="A1958">
        <v>2025</v>
      </c>
      <c r="B1958">
        <v>12</v>
      </c>
      <c r="C1958" t="s">
        <v>65</v>
      </c>
      <c r="D1958">
        <v>4</v>
      </c>
      <c r="E1958" t="s">
        <v>10</v>
      </c>
      <c r="F1958">
        <v>22082020</v>
      </c>
      <c r="G1958" t="s">
        <v>96</v>
      </c>
      <c r="H1958" s="4">
        <v>1890</v>
      </c>
      <c r="I1958" s="4">
        <v>18900</v>
      </c>
    </row>
    <row r="1959" spans="1:9" x14ac:dyDescent="0.25">
      <c r="A1959">
        <v>2025</v>
      </c>
      <c r="B1959">
        <v>12</v>
      </c>
      <c r="C1959" t="s">
        <v>48</v>
      </c>
      <c r="D1959">
        <v>4</v>
      </c>
      <c r="E1959" t="s">
        <v>10</v>
      </c>
      <c r="F1959">
        <v>22082011</v>
      </c>
      <c r="G1959" t="s">
        <v>97</v>
      </c>
      <c r="H1959" s="4">
        <v>240</v>
      </c>
      <c r="I1959" s="4">
        <v>2403.1999999999998</v>
      </c>
    </row>
    <row r="1960" spans="1:9" x14ac:dyDescent="0.25">
      <c r="A1960">
        <v>2025</v>
      </c>
      <c r="B1960">
        <v>12</v>
      </c>
      <c r="C1960" t="s">
        <v>59</v>
      </c>
      <c r="D1960">
        <v>13</v>
      </c>
      <c r="E1960" t="s">
        <v>13</v>
      </c>
      <c r="F1960">
        <v>22082019</v>
      </c>
      <c r="G1960" t="s">
        <v>98</v>
      </c>
      <c r="H1960" s="4">
        <v>25000</v>
      </c>
      <c r="I1960" s="4">
        <v>123482.88</v>
      </c>
    </row>
    <row r="1961" spans="1:9" x14ac:dyDescent="0.25">
      <c r="A1961">
        <v>2025</v>
      </c>
      <c r="B1961">
        <v>12</v>
      </c>
      <c r="C1961" t="s">
        <v>44</v>
      </c>
      <c r="D1961">
        <v>4</v>
      </c>
      <c r="E1961" t="s">
        <v>10</v>
      </c>
      <c r="F1961">
        <v>22082011</v>
      </c>
      <c r="G1961" t="s">
        <v>97</v>
      </c>
      <c r="H1961" s="4">
        <v>2256</v>
      </c>
      <c r="I1961" s="4">
        <v>15558</v>
      </c>
    </row>
    <row r="1962" spans="1:9" x14ac:dyDescent="0.25">
      <c r="A1962">
        <v>2025</v>
      </c>
      <c r="B1962">
        <v>12</v>
      </c>
      <c r="C1962" t="s">
        <v>81</v>
      </c>
      <c r="D1962">
        <v>7</v>
      </c>
      <c r="E1962" t="s">
        <v>16</v>
      </c>
      <c r="F1962">
        <v>22082019</v>
      </c>
      <c r="G1962" t="s">
        <v>98</v>
      </c>
      <c r="H1962" s="4">
        <v>42</v>
      </c>
      <c r="I1962" s="4">
        <v>530</v>
      </c>
    </row>
    <row r="1963" spans="1:9" x14ac:dyDescent="0.25">
      <c r="A1963">
        <v>2026</v>
      </c>
      <c r="B1963">
        <v>1</v>
      </c>
      <c r="C1963" t="s">
        <v>12</v>
      </c>
      <c r="D1963">
        <v>4</v>
      </c>
      <c r="E1963" t="s">
        <v>10</v>
      </c>
      <c r="F1963">
        <v>22082019</v>
      </c>
      <c r="G1963" t="s">
        <v>98</v>
      </c>
      <c r="H1963" s="4">
        <v>11232</v>
      </c>
      <c r="I1963" s="4">
        <v>62899.199999999997</v>
      </c>
    </row>
    <row r="1964" spans="1:9" x14ac:dyDescent="0.25">
      <c r="A1964">
        <v>2026</v>
      </c>
      <c r="B1964">
        <v>1</v>
      </c>
      <c r="C1964" t="s">
        <v>31</v>
      </c>
      <c r="D1964">
        <v>4</v>
      </c>
      <c r="E1964" t="s">
        <v>10</v>
      </c>
      <c r="F1964">
        <v>22082011</v>
      </c>
      <c r="G1964" t="s">
        <v>97</v>
      </c>
      <c r="H1964" s="4">
        <v>588</v>
      </c>
      <c r="I1964" s="4">
        <v>12012</v>
      </c>
    </row>
    <row r="1965" spans="1:9" x14ac:dyDescent="0.25">
      <c r="A1965">
        <v>2026</v>
      </c>
      <c r="B1965">
        <v>1</v>
      </c>
      <c r="C1965" t="s">
        <v>31</v>
      </c>
      <c r="D1965">
        <v>13</v>
      </c>
      <c r="E1965" t="s">
        <v>13</v>
      </c>
      <c r="F1965">
        <v>22082011</v>
      </c>
      <c r="G1965" t="s">
        <v>97</v>
      </c>
      <c r="H1965" s="4">
        <v>565</v>
      </c>
      <c r="I1965" s="4">
        <v>3237</v>
      </c>
    </row>
    <row r="1966" spans="1:9" x14ac:dyDescent="0.25">
      <c r="A1966">
        <v>2026</v>
      </c>
      <c r="B1966">
        <v>1</v>
      </c>
      <c r="C1966" t="s">
        <v>31</v>
      </c>
      <c r="D1966">
        <v>13</v>
      </c>
      <c r="E1966" t="s">
        <v>13</v>
      </c>
      <c r="F1966">
        <v>22082020</v>
      </c>
      <c r="G1966" t="s">
        <v>96</v>
      </c>
      <c r="H1966" s="4">
        <v>300</v>
      </c>
      <c r="I1966" s="4">
        <v>848</v>
      </c>
    </row>
    <row r="1967" spans="1:9" x14ac:dyDescent="0.25">
      <c r="A1967">
        <v>2026</v>
      </c>
      <c r="B1967">
        <v>1</v>
      </c>
      <c r="C1967" t="s">
        <v>15</v>
      </c>
      <c r="D1967">
        <v>7</v>
      </c>
      <c r="E1967" t="s">
        <v>16</v>
      </c>
      <c r="F1967">
        <v>22082019</v>
      </c>
      <c r="G1967" t="s">
        <v>98</v>
      </c>
      <c r="H1967" s="4">
        <v>1209.5999999999999</v>
      </c>
      <c r="I1967" s="4">
        <v>11482.49</v>
      </c>
    </row>
    <row r="1968" spans="1:9" x14ac:dyDescent="0.25">
      <c r="A1968">
        <v>2026</v>
      </c>
      <c r="B1968">
        <v>1</v>
      </c>
      <c r="C1968" t="s">
        <v>26</v>
      </c>
      <c r="D1968">
        <v>13</v>
      </c>
      <c r="E1968" t="s">
        <v>13</v>
      </c>
      <c r="F1968">
        <v>22082011</v>
      </c>
      <c r="G1968" t="s">
        <v>97</v>
      </c>
      <c r="H1968" s="4">
        <v>6835.5</v>
      </c>
      <c r="I1968" s="4">
        <v>91140</v>
      </c>
    </row>
    <row r="1969" spans="1:9" x14ac:dyDescent="0.25">
      <c r="A1969">
        <v>2026</v>
      </c>
      <c r="B1969">
        <v>1</v>
      </c>
      <c r="C1969" t="s">
        <v>26</v>
      </c>
      <c r="D1969">
        <v>13</v>
      </c>
      <c r="E1969" t="s">
        <v>13</v>
      </c>
      <c r="F1969">
        <v>22082020</v>
      </c>
      <c r="G1969" t="s">
        <v>96</v>
      </c>
      <c r="H1969" s="4">
        <v>2457</v>
      </c>
      <c r="I1969" s="4">
        <v>21785.4</v>
      </c>
    </row>
    <row r="1970" spans="1:9" x14ac:dyDescent="0.25">
      <c r="A1970">
        <v>2026</v>
      </c>
      <c r="B1970">
        <v>1</v>
      </c>
      <c r="C1970" t="s">
        <v>18</v>
      </c>
      <c r="D1970">
        <v>7</v>
      </c>
      <c r="E1970" t="s">
        <v>16</v>
      </c>
      <c r="F1970">
        <v>22082019</v>
      </c>
      <c r="G1970" t="s">
        <v>98</v>
      </c>
      <c r="H1970" s="4">
        <v>8601.6</v>
      </c>
      <c r="I1970" s="4">
        <v>56634.5</v>
      </c>
    </row>
    <row r="1971" spans="1:9" x14ac:dyDescent="0.25">
      <c r="A1971">
        <v>2026</v>
      </c>
      <c r="B1971">
        <v>1</v>
      </c>
      <c r="C1971" t="s">
        <v>22</v>
      </c>
      <c r="D1971">
        <v>4</v>
      </c>
      <c r="E1971" t="s">
        <v>10</v>
      </c>
      <c r="F1971">
        <v>22082019</v>
      </c>
      <c r="G1971" t="s">
        <v>98</v>
      </c>
      <c r="H1971" s="4">
        <v>480</v>
      </c>
      <c r="I1971" s="4">
        <v>2564.8000000000002</v>
      </c>
    </row>
    <row r="1972" spans="1:9" x14ac:dyDescent="0.25">
      <c r="A1972">
        <v>2026</v>
      </c>
      <c r="B1972">
        <v>1</v>
      </c>
      <c r="C1972" t="s">
        <v>51</v>
      </c>
      <c r="D1972">
        <v>4</v>
      </c>
      <c r="E1972" t="s">
        <v>10</v>
      </c>
      <c r="F1972">
        <v>22082011</v>
      </c>
      <c r="G1972" t="s">
        <v>97</v>
      </c>
      <c r="H1972" s="4">
        <v>180.58</v>
      </c>
      <c r="I1972" s="4">
        <v>4845</v>
      </c>
    </row>
    <row r="1973" spans="1:9" x14ac:dyDescent="0.25">
      <c r="A1973">
        <v>2026</v>
      </c>
      <c r="B1973">
        <v>1</v>
      </c>
      <c r="C1973" t="s">
        <v>33</v>
      </c>
      <c r="D1973">
        <v>4</v>
      </c>
      <c r="E1973" t="s">
        <v>10</v>
      </c>
      <c r="F1973">
        <v>22082019</v>
      </c>
      <c r="G1973" t="s">
        <v>98</v>
      </c>
      <c r="H1973" s="4">
        <v>3822</v>
      </c>
      <c r="I1973" s="4">
        <v>19565</v>
      </c>
    </row>
    <row r="1974" spans="1:9" x14ac:dyDescent="0.25">
      <c r="A1974">
        <v>2026</v>
      </c>
      <c r="B1974">
        <v>1</v>
      </c>
      <c r="C1974" t="s">
        <v>34</v>
      </c>
      <c r="D1974">
        <v>4</v>
      </c>
      <c r="E1974" t="s">
        <v>10</v>
      </c>
      <c r="F1974">
        <v>22082019</v>
      </c>
      <c r="G1974" t="s">
        <v>98</v>
      </c>
      <c r="H1974" s="4">
        <v>1080</v>
      </c>
      <c r="I1974" s="4">
        <v>6240</v>
      </c>
    </row>
    <row r="1975" spans="1:9" x14ac:dyDescent="0.25">
      <c r="A1975">
        <v>2026</v>
      </c>
      <c r="B1975">
        <v>1</v>
      </c>
      <c r="C1975" t="s">
        <v>59</v>
      </c>
      <c r="D1975">
        <v>13</v>
      </c>
      <c r="E1975" t="s">
        <v>13</v>
      </c>
      <c r="F1975">
        <v>22082019</v>
      </c>
      <c r="G1975" t="s">
        <v>98</v>
      </c>
      <c r="H1975" s="4">
        <v>21900</v>
      </c>
      <c r="I1975" s="4">
        <v>123205.57</v>
      </c>
    </row>
    <row r="1976" spans="1:9" x14ac:dyDescent="0.25">
      <c r="A1976">
        <v>2026</v>
      </c>
      <c r="B1976">
        <v>1</v>
      </c>
      <c r="C1976" t="s">
        <v>61</v>
      </c>
      <c r="D1976">
        <v>13</v>
      </c>
      <c r="E1976" t="s">
        <v>13</v>
      </c>
      <c r="F1976">
        <v>22082011</v>
      </c>
      <c r="G1976" t="s">
        <v>97</v>
      </c>
      <c r="H1976" s="4">
        <v>756</v>
      </c>
      <c r="I1976" s="4">
        <v>8450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b47fc0-ba1a-4043-8c5d-14f6c8f5fd8c">
      <Terms xmlns="http://schemas.microsoft.com/office/infopath/2007/PartnerControls"/>
    </lcf76f155ced4ddcb4097134ff3c332f>
    <TaxCatchAll xmlns="f8d1bbd5-fa85-4c38-8027-c01c8c9d12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D9E443A1F2644A41A2CDAE9DE7D62" ma:contentTypeVersion="13" ma:contentTypeDescription="Crear nuevo documento." ma:contentTypeScope="" ma:versionID="e38c5c0e8dd052ff45ee1e1cd52f878a">
  <xsd:schema xmlns:xsd="http://www.w3.org/2001/XMLSchema" xmlns:xs="http://www.w3.org/2001/XMLSchema" xmlns:p="http://schemas.microsoft.com/office/2006/metadata/properties" xmlns:ns2="10b47fc0-ba1a-4043-8c5d-14f6c8f5fd8c" xmlns:ns3="f8d1bbd5-fa85-4c38-8027-c01c8c9d12da" targetNamespace="http://schemas.microsoft.com/office/2006/metadata/properties" ma:root="true" ma:fieldsID="5ae16a88df94acccae9a41c1116399fa" ns2:_="" ns3:_="">
    <xsd:import namespace="10b47fc0-ba1a-4043-8c5d-14f6c8f5fd8c"/>
    <xsd:import namespace="f8d1bbd5-fa85-4c38-8027-c01c8c9d1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47fc0-ba1a-4043-8c5d-14f6c8f5f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5dca69c-ad09-42b3-9c3a-b750c84e9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1bbd5-fa85-4c38-8027-c01c8c9d12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a06b32-3092-4d6e-8ffb-2b1972ad29ab}" ma:internalName="TaxCatchAll" ma:showField="CatchAllData" ma:web="f8d1bbd5-fa85-4c38-8027-c01c8c9d1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651A62-E985-4BFC-8E92-586D7E4913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206502-80DD-4AA1-AB69-9F54013E59E0}">
  <ds:schemaRefs>
    <ds:schemaRef ds:uri="http://www.w3.org/XML/1998/namespace"/>
    <ds:schemaRef ds:uri="http://schemas.microsoft.com/office/2006/metadata/properties"/>
    <ds:schemaRef ds:uri="10b47fc0-ba1a-4043-8c5d-14f6c8f5fd8c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8d1bbd5-fa85-4c38-8027-c01c8c9d12da"/>
  </ds:schemaRefs>
</ds:datastoreItem>
</file>

<file path=customXml/itemProps3.xml><?xml version="1.0" encoding="utf-8"?>
<ds:datastoreItem xmlns:ds="http://schemas.openxmlformats.org/officeDocument/2006/customXml" ds:itemID="{99C3BE95-9184-4275-A1E4-959FF0C32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47fc0-ba1a-4043-8c5d-14f6c8f5fd8c"/>
    <ds:schemaRef ds:uri="f8d1bbd5-fa85-4c38-8027-c01c8c9d1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Hoja4</vt:lpstr>
      <vt:lpstr>Hoja3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Henríquez  Meza</dc:creator>
  <cp:keywords/>
  <dc:description/>
  <cp:lastModifiedBy>Carolina del Rosario Buzzetti Horta</cp:lastModifiedBy>
  <cp:revision/>
  <dcterms:created xsi:type="dcterms:W3CDTF">2025-03-12T11:53:37Z</dcterms:created>
  <dcterms:modified xsi:type="dcterms:W3CDTF">2026-02-17T13:20:16Z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0x01010001DD9E443A1F2644A41A2CDAE9DE7D62</vt:lpwstr>
  </property>
  <property fmtid="{D5CDD505-2E9C-101B-9397-08002B2CF9AE}" pid="3" name="MediaServiceImageTags">
    <vt:lpwstr/>
  </property>
</Properties>
</file>