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Abril 26/"/>
    </mc:Choice>
  </mc:AlternateContent>
  <xr:revisionPtr revIDLastSave="0" documentId="8_{2C7A42DA-244B-4C27-BFA7-9D948C124CA7}" xr6:coauthVersionLast="47" xr6:coauthVersionMax="47" xr10:uidLastSave="{00000000-0000-0000-0000-000000000000}"/>
  <bookViews>
    <workbookView xWindow="-110" yWindow="-110" windowWidth="19420" windowHeight="10300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8" i="10"/>
  <c r="D27" i="10"/>
  <c r="D26" i="10"/>
  <c r="D24" i="10"/>
  <c r="D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9" i="10"/>
  <c r="D8" i="10"/>
</calcChain>
</file>

<file path=xl/sharedStrings.xml><?xml version="1.0" encoding="utf-8"?>
<sst xmlns="http://schemas.openxmlformats.org/spreadsheetml/2006/main" count="112" uniqueCount="94">
  <si>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</si>
  <si>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</si>
  <si>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</si>
  <si>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</si>
  <si>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</si>
  <si>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</si>
  <si>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</si>
  <si>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</si>
  <si>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</si>
  <si>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</si>
  <si>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</si>
  <si>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</si>
  <si>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</si>
  <si>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</si>
  <si>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</si>
  <si>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</si>
  <si>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</si>
  <si>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</si>
  <si>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</si>
  <si>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</si>
  <si>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</si>
  <si>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</si>
  <si>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</si>
  <si>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</si>
  <si>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</si>
  <si>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</si>
  <si>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</si>
  <si>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</si>
  <si>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</si>
  <si>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</si>
  <si>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</si>
  <si>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</si>
  <si>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</si>
  <si>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</si>
  <si>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</si>
  <si>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</si>
  <si>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</si>
  <si>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</si>
  <si>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</si>
  <si>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</si>
  <si>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</si>
  <si>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</si>
  <si>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</si>
  <si>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</si>
  <si>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</si>
  <si>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</si>
  <si>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</si>
  <si>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</si>
  <si>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</si>
  <si>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</si>
  <si>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</si>
  <si>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</si>
  <si>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</si>
  <si>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</si>
  <si>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</si>
  <si>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</si>
  <si>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</si>
  <si>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</si>
  <si>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</si>
  <si>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</si>
  <si>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</si>
  <si>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</si>
  <si>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</si>
  <si>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</si>
  <si>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</si>
  <si>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</si>
  <si>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</si>
  <si>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</si>
  <si>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</si>
  <si>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</si>
  <si>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</si>
  <si>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</si>
  <si>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</si>
  <si>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</si>
  <si>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</si>
  <si>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</si>
  <si>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</si>
  <si>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</si>
  <si>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</si>
  <si>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</si>
  <si>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</si>
  <si>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</si>
  <si>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</si>
  <si>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</si>
  <si>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</si>
  <si>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</si>
  <si>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</si>
  <si>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</si>
  <si>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</si>
  <si>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/>
  </si>
  <si>
    <t>Lunes</t>
  </si>
  <si>
    <t>Martes</t>
  </si>
  <si>
    <t>Marzo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</si>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</sst>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[$-340A]dddd\ d&quot; de &quot;mmmm&quot; de &quot;yyyy;@"/>
    <numFmt numFmtId="168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23">
    <xf numFmtId="164" fontId="0" fillId="0" borderId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4" borderId="0" applyBorder="0" applyAlignment="0" applyProtection="0"/>
    <xf numFmtId="164" fontId="5" fillId="4" borderId="0" applyBorder="0" applyAlignment="0" applyProtection="0"/>
    <xf numFmtId="164" fontId="33" fillId="4" borderId="0" applyBorder="0" applyAlignment="0" applyProtection="0"/>
    <xf numFmtId="164" fontId="33" fillId="4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6" borderId="0" applyBorder="0" applyAlignment="0" applyProtection="0"/>
    <xf numFmtId="164" fontId="5" fillId="6" borderId="0" applyBorder="0" applyAlignment="0" applyProtection="0"/>
    <xf numFmtId="164" fontId="33" fillId="6" borderId="0" applyBorder="0" applyAlignment="0" applyProtection="0"/>
    <xf numFmtId="164" fontId="33" fillId="6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4" fontId="6" fillId="8" borderId="0" applyBorder="0" applyAlignment="0" applyProtection="0"/>
    <xf numFmtId="164" fontId="5" fillId="8" borderId="0" applyBorder="0" applyAlignment="0" applyProtection="0"/>
    <xf numFmtId="164" fontId="33" fillId="8" borderId="0" applyBorder="0" applyAlignment="0" applyProtection="0"/>
    <xf numFmtId="164" fontId="33" fillId="8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4" fontId="6" fillId="10" borderId="0" applyBorder="0" applyAlignment="0" applyProtection="0"/>
    <xf numFmtId="164" fontId="5" fillId="10" borderId="0" applyBorder="0" applyAlignment="0" applyProtection="0"/>
    <xf numFmtId="164" fontId="33" fillId="10" borderId="0" applyBorder="0" applyAlignment="0" applyProtection="0"/>
    <xf numFmtId="164" fontId="33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5" borderId="0" applyBorder="0" applyAlignment="0" applyProtection="0"/>
    <xf numFmtId="164" fontId="5" fillId="5" borderId="0" applyBorder="0" applyAlignment="0" applyProtection="0"/>
    <xf numFmtId="164" fontId="33" fillId="5" borderId="0" applyBorder="0" applyAlignment="0" applyProtection="0"/>
    <xf numFmtId="164" fontId="33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4" fontId="6" fillId="13" borderId="0" applyBorder="0" applyAlignment="0" applyProtection="0"/>
    <xf numFmtId="164" fontId="5" fillId="13" borderId="0" applyBorder="0" applyAlignment="0" applyProtection="0"/>
    <xf numFmtId="164" fontId="33" fillId="13" borderId="0" applyBorder="0" applyAlignment="0" applyProtection="0"/>
    <xf numFmtId="164" fontId="33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4" fontId="6" fillId="14" borderId="0" applyBorder="0" applyAlignment="0" applyProtection="0"/>
    <xf numFmtId="164" fontId="5" fillId="14" borderId="0" applyBorder="0" applyAlignment="0" applyProtection="0"/>
    <xf numFmtId="164" fontId="33" fillId="14" borderId="0" applyBorder="0" applyAlignment="0" applyProtection="0"/>
    <xf numFmtId="164" fontId="33" fillId="14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15" borderId="0" applyBorder="0" applyAlignment="0" applyProtection="0"/>
    <xf numFmtId="164" fontId="5" fillId="15" borderId="0" applyBorder="0" applyAlignment="0" applyProtection="0"/>
    <xf numFmtId="164" fontId="33" fillId="15" borderId="0" applyBorder="0" applyAlignment="0" applyProtection="0"/>
    <xf numFmtId="164" fontId="33" fillId="1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7" fillId="16" borderId="0" applyBorder="0" applyAlignment="0" applyProtection="0"/>
    <xf numFmtId="164" fontId="7" fillId="17" borderId="0" applyBorder="0" applyAlignment="0" applyProtection="0"/>
    <xf numFmtId="165" fontId="7" fillId="13" borderId="0" applyBorder="0" applyAlignment="0" applyProtection="0"/>
    <xf numFmtId="164" fontId="7" fillId="13" borderId="0" applyBorder="0" applyAlignment="0" applyProtection="0"/>
    <xf numFmtId="165" fontId="7" fillId="7" borderId="0" applyBorder="0" applyAlignment="0" applyProtection="0"/>
    <xf numFmtId="164" fontId="7" fillId="14" borderId="0" applyBorder="0" applyAlignment="0" applyProtection="0"/>
    <xf numFmtId="165" fontId="7" fillId="11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5" borderId="0" applyBorder="0" applyAlignment="0" applyProtection="0"/>
    <xf numFmtId="164" fontId="7" fillId="19" borderId="0" applyBorder="0" applyAlignment="0" applyProtection="0"/>
    <xf numFmtId="165" fontId="8" fillId="8" borderId="0" applyBorder="0" applyAlignment="0" applyProtection="0"/>
    <xf numFmtId="164" fontId="8" fillId="8" borderId="0" applyBorder="0" applyAlignment="0" applyProtection="0"/>
    <xf numFmtId="165" fontId="11" fillId="2" borderId="1" applyAlignment="0" applyProtection="0"/>
    <xf numFmtId="165" fontId="11" fillId="3" borderId="1" applyAlignment="0" applyProtection="0"/>
    <xf numFmtId="164" fontId="11" fillId="11" borderId="1" applyAlignment="0" applyProtection="0"/>
    <xf numFmtId="165" fontId="9" fillId="20" borderId="2" applyAlignment="0" applyProtection="0"/>
    <xf numFmtId="165" fontId="34" fillId="20" borderId="2" applyAlignment="0" applyProtection="0"/>
    <xf numFmtId="164" fontId="9" fillId="20" borderId="2" applyAlignment="0" applyProtection="0"/>
    <xf numFmtId="164" fontId="34" fillId="20" borderId="2" applyAlignment="0" applyProtection="0"/>
    <xf numFmtId="165" fontId="10" fillId="0" borderId="3" applyFill="0" applyAlignment="0" applyProtection="0"/>
    <xf numFmtId="164" fontId="10" fillId="0" borderId="3" applyFill="0" applyAlignment="0" applyProtection="0"/>
    <xf numFmtId="165" fontId="12" fillId="0" borderId="0" applyFill="0" applyBorder="0" applyAlignment="0" applyProtection="0"/>
    <xf numFmtId="164" fontId="13" fillId="0" borderId="0" applyFill="0" applyBorder="0" applyAlignment="0" applyProtection="0"/>
    <xf numFmtId="165" fontId="7" fillId="16" borderId="0" applyBorder="0" applyAlignment="0" applyProtection="0"/>
    <xf numFmtId="164" fontId="7" fillId="21" borderId="0" applyBorder="0" applyAlignment="0" applyProtection="0"/>
    <xf numFmtId="165" fontId="7" fillId="22" borderId="0" applyBorder="0" applyAlignment="0" applyProtection="0"/>
    <xf numFmtId="164" fontId="7" fillId="22" borderId="0" applyBorder="0" applyAlignment="0" applyProtection="0"/>
    <xf numFmtId="165" fontId="7" fillId="23" borderId="0" applyBorder="0" applyAlignment="0" applyProtection="0"/>
    <xf numFmtId="164" fontId="7" fillId="23" borderId="0" applyBorder="0" applyAlignment="0" applyProtection="0"/>
    <xf numFmtId="165" fontId="7" fillId="24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25" borderId="0" applyBorder="0" applyAlignment="0" applyProtection="0"/>
    <xf numFmtId="164" fontId="7" fillId="25" borderId="0" applyBorder="0" applyAlignment="0" applyProtection="0"/>
    <xf numFmtId="165" fontId="14" fillId="5" borderId="1" applyAlignment="0" applyProtection="0"/>
    <xf numFmtId="164" fontId="14" fillId="5" borderId="1" applyAlignment="0" applyProtection="0"/>
    <xf numFmtId="164" fontId="28" fillId="0" borderId="0" applyFill="0" applyBorder="0" applyAlignment="0" applyProtection="0"/>
    <xf numFmtId="165" fontId="15" fillId="6" borderId="0" applyBorder="0" applyAlignment="0" applyProtection="0"/>
    <xf numFmtId="164" fontId="15" fillId="6" borderId="0" applyBorder="0" applyAlignment="0" applyProtection="0"/>
    <xf numFmtId="165" fontId="16" fillId="7" borderId="0" applyBorder="0" applyAlignment="0" applyProtection="0"/>
    <xf numFmtId="164" fontId="16" fillId="7" borderId="0" applyBorder="0" applyAlignment="0" applyProtection="0"/>
    <xf numFmtId="0" fontId="17" fillId="0" borderId="0"/>
    <xf numFmtId="165" fontId="30" fillId="0" borderId="0"/>
    <xf numFmtId="165" fontId="30" fillId="0" borderId="0"/>
    <xf numFmtId="0" fontId="30" fillId="0" borderId="0"/>
    <xf numFmtId="165" fontId="30" fillId="0" borderId="0"/>
    <xf numFmtId="164" fontId="30" fillId="0" borderId="0"/>
    <xf numFmtId="165" fontId="30" fillId="0" borderId="0"/>
    <xf numFmtId="165" fontId="30" fillId="7" borderId="5" applyAlignment="0" applyProtection="0"/>
    <xf numFmtId="165" fontId="30" fillId="2" borderId="5" applyAlignment="0" applyProtection="0"/>
    <xf numFmtId="164" fontId="30" fillId="2" borderId="5" applyAlignment="0" applyProtection="0"/>
    <xf numFmtId="165" fontId="18" fillId="2" borderId="6" applyAlignment="0" applyProtection="0"/>
    <xf numFmtId="165" fontId="18" fillId="3" borderId="6" applyAlignment="0" applyProtection="0"/>
    <xf numFmtId="164" fontId="18" fillId="11" borderId="6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0" fillId="0" borderId="0" applyFill="0" applyBorder="0" applyAlignment="0" applyProtection="0"/>
    <xf numFmtId="164" fontId="20" fillId="0" borderId="0" applyFill="0" applyBorder="0" applyAlignment="0" applyProtection="0"/>
    <xf numFmtId="165" fontId="22" fillId="0" borderId="4" applyFill="0" applyAlignment="0" applyProtection="0"/>
    <xf numFmtId="164" fontId="23" fillId="0" borderId="7" applyFill="0" applyAlignment="0" applyProtection="0"/>
    <xf numFmtId="165" fontId="24" fillId="0" borderId="8" applyFill="0" applyAlignment="0" applyProtection="0"/>
    <xf numFmtId="164" fontId="25" fillId="0" borderId="8" applyFill="0" applyAlignment="0" applyProtection="0"/>
    <xf numFmtId="165" fontId="12" fillId="0" borderId="9" applyFill="0" applyAlignment="0" applyProtection="0"/>
    <xf numFmtId="164" fontId="13" fillId="0" borderId="10" applyFill="0" applyAlignment="0" applyProtection="0"/>
    <xf numFmtId="165" fontId="26" fillId="0" borderId="0" applyFill="0" applyBorder="0" applyAlignment="0" applyProtection="0"/>
    <xf numFmtId="164" fontId="27" fillId="0" borderId="0" applyFill="0" applyBorder="0" applyAlignment="0" applyProtection="0"/>
    <xf numFmtId="165" fontId="21" fillId="0" borderId="11" applyFill="0" applyAlignment="0" applyProtection="0"/>
    <xf numFmtId="165" fontId="35" fillId="0" borderId="11" applyFill="0" applyAlignment="0" applyProtection="0"/>
    <xf numFmtId="164" fontId="21" fillId="0" borderId="12" applyFill="0" applyAlignment="0" applyProtection="0"/>
    <xf numFmtId="164" fontId="35" fillId="0" borderId="12" applyFill="0" applyAlignment="0" applyProtection="0"/>
    <xf numFmtId="41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6">
    <xf numFmtId="164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8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0" xfId="211" applyFont="1" applyFill="1" applyBorder="1" applyAlignment="1">
      <alignment horizontal="center" vertical="center"/>
    </xf>
    <xf numFmtId="0" fontId="38" fillId="0" borderId="71" xfId="215" applyBorder="1"/>
    <xf numFmtId="4" fontId="38" fillId="0" borderId="72" xfId="215" applyNumberFormat="1" applyBorder="1" applyAlignment="1">
      <alignment vertical="center"/>
    </xf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166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75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0" borderId="76" xfId="215" applyNumberFormat="1" applyBorder="1" applyAlignment="1">
      <alignment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3" xfId="215" applyFont="1" applyFill="1" applyBorder="1" applyAlignment="1">
      <alignment horizontal="center"/>
    </xf>
    <xf numFmtId="17" fontId="36" fillId="27" borderId="84" xfId="215" applyNumberFormat="1" applyFont="1" applyFill="1" applyBorder="1" applyAlignment="1">
      <alignment horizontal="center" vertical="center"/>
    </xf>
    <xf numFmtId="0" fontId="38" fillId="0" borderId="81" xfId="215" applyBorder="1"/>
    <xf numFmtId="0" fontId="38" fillId="0" borderId="31" xfId="215" applyBorder="1"/>
    <xf numFmtId="0" fontId="40" fillId="0" borderId="31" xfId="215" applyFont="1" applyBorder="1"/>
    <xf numFmtId="0" fontId="38" fillId="0" borderId="36" xfId="215" applyBorder="1"/>
    <xf numFmtId="0" fontId="36" fillId="27" borderId="23" xfId="215" applyFont="1" applyFill="1" applyBorder="1" applyAlignment="1">
      <alignment horizontal="center"/>
    </xf>
    <xf numFmtId="17" fontId="36" fillId="27" borderId="88" xfId="215" applyNumberFormat="1" applyFont="1" applyFill="1" applyBorder="1" applyAlignment="1">
      <alignment horizontal="center" vertical="center"/>
    </xf>
    <xf numFmtId="2" fontId="38" fillId="0" borderId="87" xfId="215" applyNumberFormat="1" applyBorder="1"/>
    <xf numFmtId="2" fontId="38" fillId="0" borderId="88" xfId="215" applyNumberFormat="1" applyBorder="1"/>
    <xf numFmtId="2" fontId="38" fillId="0" borderId="89" xfId="215" applyNumberFormat="1" applyBorder="1"/>
    <xf numFmtId="0" fontId="36" fillId="27" borderId="87" xfId="215" applyFont="1" applyFill="1" applyBorder="1" applyAlignment="1">
      <alignment horizontal="center"/>
    </xf>
    <xf numFmtId="17" fontId="45" fillId="27" borderId="88" xfId="215" applyNumberFormat="1" applyFont="1" applyFill="1" applyBorder="1" applyAlignment="1">
      <alignment horizontal="center" vertical="center"/>
    </xf>
    <xf numFmtId="17" fontId="36" fillId="27" borderId="89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40" fillId="0" borderId="88" xfId="215" applyNumberFormat="1" applyFont="1" applyBorder="1"/>
    <xf numFmtId="0" fontId="38" fillId="0" borderId="87" xfId="215" applyBorder="1" applyAlignment="1">
      <alignment horizontal="left"/>
    </xf>
    <xf numFmtId="4" fontId="38" fillId="0" borderId="88" xfId="215" applyNumberFormat="1" applyBorder="1"/>
    <xf numFmtId="4" fontId="38" fillId="0" borderId="88" xfId="215" applyNumberFormat="1" applyBorder="1" applyAlignment="1">
      <alignment horizontal="right"/>
    </xf>
    <xf numFmtId="4" fontId="38" fillId="0" borderId="89" xfId="215" applyNumberFormat="1" applyBorder="1" applyAlignment="1">
      <alignment horizontal="right"/>
    </xf>
    <xf numFmtId="4" fontId="38" fillId="26" borderId="88" xfId="215" applyNumberFormat="1" applyFill="1" applyBorder="1"/>
    <xf numFmtId="2" fontId="38" fillId="26" borderId="88" xfId="215" applyNumberFormat="1" applyFill="1" applyBorder="1"/>
    <xf numFmtId="2" fontId="38" fillId="26" borderId="89" xfId="215" applyNumberFormat="1" applyFill="1" applyBorder="1"/>
    <xf numFmtId="0" fontId="36" fillId="27" borderId="89" xfId="215" applyFont="1" applyFill="1" applyBorder="1" applyAlignment="1">
      <alignment horizontal="center" vertical="center"/>
    </xf>
    <xf numFmtId="0" fontId="38" fillId="0" borderId="87" xfId="215" applyBorder="1"/>
    <xf numFmtId="2" fontId="38" fillId="0" borderId="88" xfId="215" applyNumberFormat="1" applyBorder="1" applyAlignment="1">
      <alignment horizontal="right" vertical="center"/>
    </xf>
    <xf numFmtId="2" fontId="38" fillId="0" borderId="89" xfId="215" applyNumberFormat="1" applyBorder="1" applyAlignment="1">
      <alignment horizontal="right" vertical="center"/>
    </xf>
    <xf numFmtId="1" fontId="36" fillId="27" borderId="87" xfId="215" applyNumberFormat="1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" fontId="38" fillId="0" borderId="87" xfId="215" applyNumberFormat="1" applyBorder="1"/>
    <xf numFmtId="4" fontId="40" fillId="26" borderId="88" xfId="215" applyNumberFormat="1" applyFont="1" applyFill="1" applyBorder="1"/>
    <xf numFmtId="4" fontId="38" fillId="0" borderId="89" xfId="215" applyNumberFormat="1" applyBorder="1"/>
    <xf numFmtId="1" fontId="38" fillId="27" borderId="87" xfId="215" applyNumberFormat="1" applyFill="1" applyBorder="1"/>
    <xf numFmtId="4" fontId="38" fillId="27" borderId="89" xfId="215" applyNumberFormat="1" applyFill="1" applyBorder="1"/>
    <xf numFmtId="4" fontId="38" fillId="26" borderId="89" xfId="215" applyNumberFormat="1" applyFill="1" applyBorder="1"/>
    <xf numFmtId="1" fontId="38" fillId="0" borderId="90" xfId="215" applyNumberFormat="1" applyBorder="1"/>
    <xf numFmtId="4" fontId="38" fillId="26" borderId="91" xfId="215" applyNumberFormat="1" applyFill="1" applyBorder="1"/>
    <xf numFmtId="2" fontId="38" fillId="26" borderId="91" xfId="215" applyNumberFormat="1" applyFill="1" applyBorder="1"/>
    <xf numFmtId="2" fontId="38" fillId="26" borderId="92" xfId="215" applyNumberFormat="1" applyFill="1" applyBorder="1"/>
    <xf numFmtId="17" fontId="36" fillId="27" borderId="94" xfId="215" applyNumberFormat="1" applyFont="1" applyFill="1" applyBorder="1" applyAlignment="1">
      <alignment horizontal="center" vertical="center"/>
    </xf>
    <xf numFmtId="4" fontId="41" fillId="0" borderId="0" xfId="211" applyNumberFormat="1"/>
    <xf numFmtId="0" fontId="36" fillId="27" borderId="87" xfId="215" applyFont="1" applyFill="1" applyBorder="1" applyAlignment="1">
      <alignment horizontal="center" vertical="center"/>
    </xf>
    <xf numFmtId="0" fontId="36" fillId="27" borderId="93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8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7" borderId="98" xfId="215" applyFont="1" applyFill="1" applyBorder="1" applyAlignment="1">
      <alignment horizontal="center" vertical="center"/>
    </xf>
    <xf numFmtId="0" fontId="36" fillId="27" borderId="72" xfId="215" applyFont="1" applyFill="1" applyBorder="1" applyAlignment="1">
      <alignment horizontal="center" vertical="center"/>
    </xf>
    <xf numFmtId="0" fontId="36" fillId="27" borderId="73" xfId="215" applyFont="1" applyFill="1" applyBorder="1" applyAlignment="1">
      <alignment horizontal="center" vertical="center"/>
    </xf>
    <xf numFmtId="0" fontId="36" fillId="27" borderId="74" xfId="215" applyFont="1" applyFill="1" applyBorder="1" applyAlignment="1">
      <alignment horizontal="center" vertical="center"/>
    </xf>
    <xf numFmtId="2" fontId="38" fillId="0" borderId="95" xfId="215" applyNumberFormat="1" applyBorder="1" applyAlignment="1">
      <alignment horizontal="center"/>
    </xf>
    <xf numFmtId="2" fontId="38" fillId="0" borderId="85" xfId="215" applyNumberFormat="1" applyBorder="1" applyAlignment="1">
      <alignment horizontal="center"/>
    </xf>
    <xf numFmtId="2" fontId="38" fillId="0" borderId="86" xfId="215" applyNumberFormat="1" applyBorder="1" applyAlignment="1">
      <alignment horizontal="center"/>
    </xf>
    <xf numFmtId="2" fontId="38" fillId="0" borderId="96" xfId="215" applyNumberFormat="1" applyBorder="1" applyAlignment="1">
      <alignment horizontal="center"/>
    </xf>
    <xf numFmtId="2" fontId="38" fillId="0" borderId="17" xfId="215" applyNumberFormat="1" applyBorder="1" applyAlignment="1">
      <alignment horizontal="center"/>
    </xf>
    <xf numFmtId="2" fontId="38" fillId="0" borderId="27" xfId="215" applyNumberFormat="1" applyBorder="1" applyAlignment="1">
      <alignment horizontal="center"/>
    </xf>
    <xf numFmtId="2" fontId="40" fillId="0" borderId="96" xfId="215" applyNumberFormat="1" applyFont="1" applyBorder="1" applyAlignment="1">
      <alignment horizontal="center"/>
    </xf>
    <xf numFmtId="2" fontId="40" fillId="0" borderId="17" xfId="215" applyNumberFormat="1" applyFont="1" applyBorder="1" applyAlignment="1">
      <alignment horizontal="center"/>
    </xf>
    <xf numFmtId="2" fontId="40" fillId="0" borderId="27" xfId="215" applyNumberFormat="1" applyFont="1" applyBorder="1" applyAlignment="1">
      <alignment horizontal="center"/>
    </xf>
    <xf numFmtId="2" fontId="44" fillId="0" borderId="96" xfId="215" applyNumberFormat="1" applyFont="1" applyBorder="1" applyAlignment="1">
      <alignment horizontal="center"/>
    </xf>
    <xf numFmtId="4" fontId="41" fillId="0" borderId="0" xfId="211" applyNumberFormat="1" applyAlignment="1">
      <alignment horizontal="center"/>
    </xf>
    <xf numFmtId="0" fontId="41" fillId="0" borderId="97" xfId="211" applyBorder="1" applyAlignment="1">
      <alignment horizontal="center"/>
    </xf>
    <xf numFmtId="2" fontId="38" fillId="0" borderId="33" xfId="215" applyNumberFormat="1" applyBorder="1" applyAlignment="1">
      <alignment horizontal="center"/>
    </xf>
    <xf numFmtId="0" fontId="41" fillId="0" borderId="0" xfId="211" applyAlignment="1">
      <alignment horizontal="center"/>
    </xf>
    <xf numFmtId="2" fontId="38" fillId="0" borderId="37" xfId="215" applyNumberFormat="1" applyBorder="1" applyAlignment="1">
      <alignment horizontal="center"/>
    </xf>
    <xf numFmtId="2" fontId="38" fillId="0" borderId="88" xfId="215" applyNumberFormat="1" applyBorder="1" applyAlignment="1">
      <alignment horizontal="center"/>
    </xf>
    <xf numFmtId="4" fontId="38" fillId="0" borderId="88" xfId="215" applyNumberFormat="1" applyBorder="1" applyAlignment="1">
      <alignment horizontal="center"/>
    </xf>
    <xf numFmtId="2" fontId="38" fillId="0" borderId="93" xfId="215" applyNumberFormat="1" applyBorder="1" applyAlignment="1">
      <alignment horizontal="center"/>
    </xf>
    <xf numFmtId="4" fontId="38" fillId="0" borderId="91" xfId="215" applyNumberFormat="1" applyBorder="1" applyAlignment="1">
      <alignment horizontal="center"/>
    </xf>
    <xf numFmtId="4" fontId="38" fillId="27" borderId="100" xfId="215" applyNumberFormat="1" applyFill="1" applyBorder="1" applyAlignment="1">
      <alignment vertical="center"/>
    </xf>
    <xf numFmtId="4" fontId="38" fillId="0" borderId="100" xfId="215" applyNumberFormat="1" applyBorder="1" applyAlignment="1">
      <alignment vertical="center"/>
    </xf>
    <xf numFmtId="4" fontId="40" fillId="0" borderId="100" xfId="215" applyNumberFormat="1" applyFont="1" applyBorder="1" applyAlignment="1">
      <alignment vertical="center"/>
    </xf>
    <xf numFmtId="4" fontId="40" fillId="27" borderId="100" xfId="215" applyNumberFormat="1" applyFont="1" applyFill="1" applyBorder="1" applyAlignment="1">
      <alignment vertical="center"/>
    </xf>
    <xf numFmtId="4" fontId="36" fillId="27" borderId="100" xfId="215" applyNumberFormat="1" applyFont="1" applyFill="1" applyBorder="1" applyAlignment="1">
      <alignment vertical="center"/>
    </xf>
    <xf numFmtId="4" fontId="38" fillId="0" borderId="99" xfId="215" applyNumberFormat="1" applyBorder="1" applyAlignment="1">
      <alignment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27" borderId="101" xfId="215" applyNumberFormat="1" applyFill="1" applyBorder="1" applyAlignment="1">
      <alignment vertical="center"/>
    </xf>
    <xf numFmtId="4" fontId="38" fillId="0" borderId="101" xfId="215" applyNumberFormat="1" applyBorder="1" applyAlignment="1">
      <alignment vertical="center"/>
    </xf>
    <xf numFmtId="4" fontId="40" fillId="0" borderId="101" xfId="215" applyNumberFormat="1" applyFont="1" applyBorder="1" applyAlignment="1">
      <alignment vertical="center"/>
    </xf>
    <xf numFmtId="4" fontId="40" fillId="27" borderId="101" xfId="215" applyNumberFormat="1" applyFont="1" applyFill="1" applyBorder="1" applyAlignment="1">
      <alignment vertical="center"/>
    </xf>
    <xf numFmtId="4" fontId="36" fillId="27" borderId="101" xfId="215" applyNumberFormat="1" applyFont="1" applyFill="1" applyBorder="1" applyAlignment="1">
      <alignment vertical="center"/>
    </xf>
    <xf numFmtId="4" fontId="38" fillId="0" borderId="102" xfId="215" applyNumberFormat="1" applyBorder="1" applyAlignment="1">
      <alignment vertical="center"/>
    </xf>
    <xf numFmtId="0" fontId="36" fillId="28" borderId="0" xfId="211" applyFont="1" applyFill="1" applyAlignment="1">
      <alignment horizontal="center" vertical="center"/>
    </xf>
    <xf numFmtId="0" fontId="38" fillId="0" borderId="103" xfId="215" applyBorder="1" applyAlignment="1">
      <alignment horizontal="right" vertic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7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49" fontId="36" fillId="27" borderId="77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7" fontId="36" fillId="3" borderId="75" xfId="211" applyNumberFormat="1" applyFont="1" applyFill="1" applyBorder="1" applyAlignment="1">
      <alignment horizontal="right" vertical="center"/>
    </xf>
    <xf numFmtId="167" fontId="36" fillId="3" borderId="25" xfId="211" applyNumberFormat="1" applyFont="1" applyFill="1" applyBorder="1" applyAlignment="1">
      <alignment horizontal="right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161840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 x14ac:dyDescent="0.35"/>
  <cols>
    <col min="1" max="1" width="7.9375" style="28"/>
    <col min="2" max="2" width="7.0625" style="28" customWidth="1"/>
    <col min="3" max="4" width="8.1875" style="28" customWidth="1"/>
    <col min="5" max="5" width="10.0625" style="28" customWidth="1"/>
    <col min="6" max="6" width="11.25" style="28" customWidth="1"/>
    <col min="7" max="7" width="11.1875" style="28" customWidth="1"/>
    <col min="8" max="8" width="11" style="28" customWidth="1"/>
    <col min="9" max="9" width="10.375" style="28" customWidth="1"/>
    <col min="10" max="10" width="8.5625" style="28" customWidth="1"/>
    <col min="11" max="11" width="7.625" style="28" customWidth="1"/>
    <col min="12" max="16384" width="7.9375" style="28"/>
  </cols>
  <sheetData>
    <row r="1" spans="1:11" ht="90" customHeight="1" x14ac:dyDescent="0.35">
      <c r="A1" s="66"/>
      <c r="B1" s="66"/>
      <c r="C1" s="66"/>
      <c r="D1" s="66"/>
      <c r="E1" s="67" t="s">
        <v>10</v>
      </c>
      <c r="F1" s="66"/>
      <c r="G1" s="66"/>
      <c r="H1" s="66"/>
      <c r="I1" s="66"/>
      <c r="J1" s="66"/>
      <c r="K1" s="66"/>
    </row>
    <row r="2" spans="1:11" ht="18.75" customHeight="1" thickBot="1" x14ac:dyDescent="0.4">
      <c r="A2" s="65"/>
      <c r="B2" s="64"/>
      <c r="C2" s="64"/>
      <c r="D2" s="64"/>
      <c r="E2" s="64"/>
      <c r="F2" s="222" t="s">
        <v>11</v>
      </c>
      <c r="G2" s="222"/>
      <c r="H2" s="64"/>
      <c r="I2" s="223">
        <v>45091</v>
      </c>
      <c r="J2" s="223"/>
      <c r="K2" s="223"/>
    </row>
    <row r="3" spans="1:11" ht="20.149999999999999" customHeight="1" x14ac:dyDescent="0.35">
      <c r="A3" s="82"/>
      <c r="B3" s="224" t="s">
        <v>12</v>
      </c>
      <c r="C3" s="225"/>
      <c r="D3" s="226" t="s">
        <v>12</v>
      </c>
      <c r="E3" s="227"/>
      <c r="F3" s="227"/>
      <c r="G3" s="227"/>
      <c r="H3" s="227"/>
      <c r="I3" s="225"/>
      <c r="J3" s="224" t="s">
        <v>13</v>
      </c>
      <c r="K3" s="225"/>
    </row>
    <row r="4" spans="1:11" ht="20.149999999999999" customHeight="1" x14ac:dyDescent="0.35">
      <c r="A4" s="57"/>
      <c r="B4" s="218" t="s">
        <v>14</v>
      </c>
      <c r="C4" s="219"/>
      <c r="D4" s="220" t="s">
        <v>15</v>
      </c>
      <c r="E4" s="221"/>
      <c r="F4" s="221"/>
      <c r="G4" s="221"/>
      <c r="H4" s="221"/>
      <c r="I4" s="219"/>
      <c r="J4" s="218" t="s">
        <v>16</v>
      </c>
      <c r="K4" s="219"/>
    </row>
    <row r="5" spans="1:11" ht="20.149999999999999" customHeight="1" thickBot="1" x14ac:dyDescent="0.4">
      <c r="A5" s="83"/>
      <c r="B5" s="84" t="s">
        <v>17</v>
      </c>
      <c r="C5" s="85" t="s">
        <v>18</v>
      </c>
      <c r="D5" s="86" t="s">
        <v>19</v>
      </c>
      <c r="E5" s="87" t="s">
        <v>20</v>
      </c>
      <c r="F5" s="87" t="s">
        <v>21</v>
      </c>
      <c r="G5" s="87" t="s">
        <v>22</v>
      </c>
      <c r="H5" s="87" t="s">
        <v>23</v>
      </c>
      <c r="I5" s="85" t="s">
        <v>24</v>
      </c>
      <c r="J5" s="84" t="s">
        <v>17</v>
      </c>
      <c r="K5" s="85" t="s">
        <v>18</v>
      </c>
    </row>
    <row r="6" spans="1:11" ht="19.5" customHeight="1" x14ac:dyDescent="0.3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35">
      <c r="A7" s="38" t="s">
        <v>25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35">
      <c r="A8" s="47" t="s">
        <v>26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35">
      <c r="A9" s="57" t="s">
        <v>27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35">
      <c r="A10" s="47" t="s">
        <v>28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35">
      <c r="A11" s="57" t="s">
        <v>29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35">
      <c r="A12" s="47" t="s">
        <v>30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4">
      <c r="A13" s="83" t="s">
        <v>31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3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35">
      <c r="A15" s="47" t="s">
        <v>32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35">
      <c r="A16" s="38" t="s">
        <v>33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35">
      <c r="A17" s="47" t="s">
        <v>26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35">
      <c r="A18" s="38" t="s">
        <v>28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4">
      <c r="A19" s="106" t="s">
        <v>31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3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35">
      <c r="A21" s="47" t="s">
        <v>32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35">
      <c r="A22" s="38" t="s">
        <v>33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35">
      <c r="A23" s="47" t="s">
        <v>26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35">
      <c r="A24" s="38" t="s">
        <v>28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4">
      <c r="A25" s="106" t="s">
        <v>31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35"/>
    <row r="27" spans="1:11" s="33" customFormat="1" ht="15" customHeight="1" x14ac:dyDescent="0.35">
      <c r="A27" s="32" t="s">
        <v>34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35">
      <c r="A28" s="32" t="s">
        <v>35</v>
      </c>
    </row>
    <row r="29" spans="1:11" ht="15" customHeight="1" x14ac:dyDescent="0.35">
      <c r="A29" s="31" t="s">
        <v>36</v>
      </c>
      <c r="B29" s="30">
        <v>0.36743999999999999</v>
      </c>
      <c r="D29" s="31" t="s">
        <v>37</v>
      </c>
      <c r="E29" s="30">
        <v>0.39367999999999997</v>
      </c>
    </row>
    <row r="30" spans="1:11" ht="15" customHeight="1" x14ac:dyDescent="0.35">
      <c r="A30" s="29" t="s">
        <v>5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35"/>
    <row r="32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R65"/>
  <sheetViews>
    <sheetView tabSelected="1" showOutlineSymbols="0" showWhiteSpace="0" zoomScale="80" zoomScaleNormal="80" workbookViewId="0">
      <selection activeCell="B45" sqref="B45:C45"/>
    </sheetView>
  </sheetViews>
  <sheetFormatPr baseColWidth="10" defaultColWidth="5.8125" defaultRowHeight="12.5" x14ac:dyDescent="0.25"/>
  <cols>
    <col min="1" max="1" width="38.8125" style="4" customWidth="1"/>
    <col min="2" max="10" width="7.1875" style="4" customWidth="1"/>
    <col min="11" max="11" width="8.4375" style="1" customWidth="1"/>
    <col min="12" max="16384" width="5.8125" style="4"/>
  </cols>
  <sheetData>
    <row r="1" spans="1:13" ht="78" customHeight="1" x14ac:dyDescent="0.25">
      <c r="A1" s="228" t="s">
        <v>38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3" ht="15" customHeight="1" x14ac:dyDescent="0.25">
      <c r="A2" s="231"/>
      <c r="B2" s="231"/>
      <c r="C2" s="231"/>
      <c r="D2" s="3"/>
      <c r="E2" s="3"/>
      <c r="F2" s="3"/>
      <c r="G2" s="244">
        <v>46142</v>
      </c>
      <c r="H2" s="244"/>
      <c r="I2" s="244"/>
      <c r="J2" s="245"/>
    </row>
    <row r="3" spans="1:13" ht="15" customHeight="1" thickBot="1" x14ac:dyDescent="0.35">
      <c r="A3" s="232" t="s">
        <v>39</v>
      </c>
      <c r="B3" s="233"/>
      <c r="C3" s="233"/>
      <c r="D3" s="233"/>
      <c r="E3" s="233"/>
      <c r="F3" s="233"/>
      <c r="G3" s="233"/>
      <c r="H3" s="233"/>
      <c r="I3" s="233"/>
      <c r="J3" s="234"/>
    </row>
    <row r="4" spans="1:13" ht="15" customHeight="1" x14ac:dyDescent="0.25">
      <c r="A4" s="235" t="s">
        <v>40</v>
      </c>
      <c r="B4" s="237" t="s">
        <v>41</v>
      </c>
      <c r="C4" s="238"/>
      <c r="D4" s="114"/>
      <c r="E4" s="120" t="s">
        <v>41</v>
      </c>
      <c r="F4" s="239" t="s">
        <v>93</v>
      </c>
      <c r="G4" s="240"/>
      <c r="H4" s="240"/>
      <c r="I4" s="240"/>
      <c r="J4" s="241"/>
    </row>
    <row r="5" spans="1:13" ht="15" customHeight="1" x14ac:dyDescent="0.25">
      <c r="A5" s="236"/>
      <c r="B5" s="242" t="s">
        <v>92</v>
      </c>
      <c r="C5" s="243"/>
      <c r="D5" s="9" t="s">
        <v>42</v>
      </c>
      <c r="E5" s="216" t="s">
        <v>43</v>
      </c>
      <c r="F5" s="171" t="s">
        <v>90</v>
      </c>
      <c r="G5" s="172" t="s">
        <v>91</v>
      </c>
      <c r="H5" s="172" t="s">
        <v>0</v>
      </c>
      <c r="I5" s="172" t="s">
        <v>1</v>
      </c>
      <c r="J5" s="173" t="s">
        <v>2</v>
      </c>
    </row>
    <row r="6" spans="1:13" ht="15" customHeight="1" thickBot="1" x14ac:dyDescent="0.3">
      <c r="A6" s="236"/>
      <c r="B6" s="169">
        <v>2025</v>
      </c>
      <c r="C6" s="170">
        <v>2026</v>
      </c>
      <c r="D6" s="10"/>
      <c r="E6" s="121" t="s">
        <v>3</v>
      </c>
      <c r="F6" s="177">
        <v>27</v>
      </c>
      <c r="G6" s="176">
        <v>28</v>
      </c>
      <c r="H6" s="178">
        <v>29</v>
      </c>
      <c r="I6" s="176">
        <v>30</v>
      </c>
      <c r="J6" s="179">
        <v>1</v>
      </c>
    </row>
    <row r="7" spans="1:13" ht="15" customHeight="1" x14ac:dyDescent="0.3">
      <c r="A7" s="11" t="s">
        <v>44</v>
      </c>
      <c r="B7" s="69"/>
      <c r="C7" s="217"/>
      <c r="D7" s="70"/>
      <c r="E7" s="122"/>
      <c r="F7" s="69"/>
      <c r="G7" s="217"/>
      <c r="H7" s="217"/>
      <c r="I7" s="217"/>
      <c r="J7" s="71"/>
    </row>
    <row r="8" spans="1:13" ht="15" customHeight="1" x14ac:dyDescent="0.25">
      <c r="A8" s="12" t="s">
        <v>45</v>
      </c>
      <c r="B8" s="13">
        <v>243.38888888888889</v>
      </c>
      <c r="C8" s="72">
        <v>215</v>
      </c>
      <c r="D8" s="14">
        <f t="shared" ref="D8:D19" si="0">IF(OR(B8="",C8=""),"",C8/B8*100-100)</f>
        <v>-11.664003652134213</v>
      </c>
      <c r="E8" s="205">
        <v>227.6</v>
      </c>
      <c r="F8" s="199">
        <v>228</v>
      </c>
      <c r="G8" s="205">
        <v>227</v>
      </c>
      <c r="H8" s="210">
        <v>228</v>
      </c>
      <c r="I8" s="210">
        <v>235</v>
      </c>
      <c r="J8" s="14"/>
      <c r="L8" s="168"/>
      <c r="M8" s="168"/>
    </row>
    <row r="9" spans="1:13" ht="15" customHeight="1" x14ac:dyDescent="0.25">
      <c r="A9" s="15" t="s">
        <v>4</v>
      </c>
      <c r="B9" s="16">
        <v>233.15817714285708</v>
      </c>
      <c r="C9" s="73">
        <v>255.91778454545457</v>
      </c>
      <c r="D9" s="17">
        <f t="shared" si="0"/>
        <v>9.7614450762550717</v>
      </c>
      <c r="E9" s="206">
        <v>254.654292</v>
      </c>
      <c r="F9" s="200">
        <v>259.59636</v>
      </c>
      <c r="G9" s="206">
        <v>269.70096000000001</v>
      </c>
      <c r="H9" s="211">
        <v>267.22073999999998</v>
      </c>
      <c r="I9" s="211">
        <v>260.42309999999998</v>
      </c>
      <c r="J9" s="17"/>
      <c r="L9" s="168"/>
      <c r="M9" s="168"/>
    </row>
    <row r="10" spans="1:13" ht="15" customHeight="1" x14ac:dyDescent="0.25">
      <c r="A10" s="12" t="s">
        <v>46</v>
      </c>
      <c r="B10" s="13">
        <v>254.67528857142855</v>
      </c>
      <c r="C10" s="72">
        <v>276.16038818181823</v>
      </c>
      <c r="D10" s="14">
        <f t="shared" si="0"/>
        <v>8.4362718231940903</v>
      </c>
      <c r="E10" s="205">
        <v>287.85249600000003</v>
      </c>
      <c r="F10" s="199">
        <v>296.61593999999997</v>
      </c>
      <c r="G10" s="205">
        <v>307.45542</v>
      </c>
      <c r="H10" s="210">
        <v>305.06705999999997</v>
      </c>
      <c r="I10" s="210">
        <v>300.56592000000001</v>
      </c>
      <c r="J10" s="14"/>
      <c r="L10" s="168"/>
      <c r="M10" s="168"/>
    </row>
    <row r="11" spans="1:13" ht="15" customHeight="1" x14ac:dyDescent="0.25">
      <c r="A11" s="18" t="s">
        <v>47</v>
      </c>
      <c r="B11" s="23">
        <v>256.51248857142855</v>
      </c>
      <c r="C11" s="74">
        <v>279.83478818181817</v>
      </c>
      <c r="D11" s="19">
        <f t="shared" si="0"/>
        <v>9.0920717896724454</v>
      </c>
      <c r="E11" s="207">
        <v>291.52689599999997</v>
      </c>
      <c r="F11" s="201">
        <v>300.29034000000001</v>
      </c>
      <c r="G11" s="207">
        <v>311.12982</v>
      </c>
      <c r="H11" s="212">
        <v>308.74146000000002</v>
      </c>
      <c r="I11" s="212">
        <v>304.24032</v>
      </c>
      <c r="J11" s="19"/>
      <c r="L11" s="168"/>
      <c r="M11" s="168"/>
    </row>
    <row r="12" spans="1:13" ht="15" customHeight="1" x14ac:dyDescent="0.25">
      <c r="A12" s="20" t="s">
        <v>48</v>
      </c>
      <c r="B12" s="21">
        <v>254.67528857142855</v>
      </c>
      <c r="C12" s="75">
        <v>274.32318818181824</v>
      </c>
      <c r="D12" s="22">
        <f t="shared" si="0"/>
        <v>7.7148826337263756</v>
      </c>
      <c r="E12" s="208">
        <v>286.01529600000003</v>
      </c>
      <c r="F12" s="202">
        <v>294.77873999999997</v>
      </c>
      <c r="G12" s="208">
        <v>305.61822000000001</v>
      </c>
      <c r="H12" s="213">
        <v>303.22985999999997</v>
      </c>
      <c r="I12" s="213">
        <v>298.72872000000001</v>
      </c>
      <c r="J12" s="22"/>
      <c r="L12" s="168"/>
      <c r="M12" s="168"/>
    </row>
    <row r="13" spans="1:13" ht="15" customHeight="1" x14ac:dyDescent="0.25">
      <c r="A13" s="18" t="s">
        <v>49</v>
      </c>
      <c r="B13" s="23">
        <v>254.65779142857141</v>
      </c>
      <c r="C13" s="74">
        <v>277.83057000000002</v>
      </c>
      <c r="D13" s="19">
        <f t="shared" si="0"/>
        <v>9.0995757253036231</v>
      </c>
      <c r="E13" s="207">
        <v>286.01529600000003</v>
      </c>
      <c r="F13" s="201">
        <v>294.77873999999997</v>
      </c>
      <c r="G13" s="207">
        <v>305.61822000000001</v>
      </c>
      <c r="H13" s="212">
        <v>303.22985999999997</v>
      </c>
      <c r="I13" s="212">
        <v>298.72872000000001</v>
      </c>
      <c r="J13" s="19"/>
      <c r="L13" s="168"/>
      <c r="M13" s="168"/>
    </row>
    <row r="14" spans="1:13" ht="15" customHeight="1" x14ac:dyDescent="0.25">
      <c r="A14" s="12" t="s">
        <v>50</v>
      </c>
      <c r="B14" s="13">
        <v>217</v>
      </c>
      <c r="C14" s="72">
        <v>207.5</v>
      </c>
      <c r="D14" s="14">
        <f t="shared" si="0"/>
        <v>-4.3778801843318007</v>
      </c>
      <c r="E14" s="205">
        <v>212.8</v>
      </c>
      <c r="F14" s="199">
        <v>216</v>
      </c>
      <c r="G14" s="205">
        <v>216</v>
      </c>
      <c r="H14" s="210">
        <v>216</v>
      </c>
      <c r="I14" s="210">
        <v>216</v>
      </c>
      <c r="J14" s="14"/>
      <c r="L14" s="168"/>
      <c r="M14" s="168"/>
    </row>
    <row r="15" spans="1:13" ht="15" customHeight="1" x14ac:dyDescent="0.25">
      <c r="A15" s="15" t="s">
        <v>51</v>
      </c>
      <c r="B15" s="16">
        <v>209.34871333333334</v>
      </c>
      <c r="C15" s="73">
        <v>217.46793727272723</v>
      </c>
      <c r="D15" s="17">
        <f t="shared" si="0"/>
        <v>3.8783252163896265</v>
      </c>
      <c r="E15" s="206">
        <v>220.34269599999999</v>
      </c>
      <c r="F15" s="200">
        <v>223.51181999999997</v>
      </c>
      <c r="G15" s="206">
        <v>225.28337999999999</v>
      </c>
      <c r="H15" s="211">
        <v>225.77547999999999</v>
      </c>
      <c r="I15" s="211">
        <v>223.51181999999997</v>
      </c>
      <c r="J15" s="17"/>
      <c r="L15" s="168"/>
      <c r="M15" s="168"/>
    </row>
    <row r="16" spans="1:13" ht="15" customHeight="1" x14ac:dyDescent="0.25">
      <c r="A16" s="12" t="s">
        <v>52</v>
      </c>
      <c r="B16" s="13">
        <v>250.88081115288225</v>
      </c>
      <c r="C16" s="72">
        <v>236.93275693779913</v>
      </c>
      <c r="D16" s="14">
        <f t="shared" si="0"/>
        <v>-5.5596337364293049</v>
      </c>
      <c r="E16" s="205">
        <v>221.32200101214576</v>
      </c>
      <c r="F16" s="199">
        <v>229.24481194331989</v>
      </c>
      <c r="G16" s="205">
        <v>230.45045708502028</v>
      </c>
      <c r="H16" s="210">
        <v>230.27822206477737</v>
      </c>
      <c r="I16" s="210">
        <v>226.48905161943324</v>
      </c>
      <c r="J16" s="14"/>
      <c r="L16" s="168"/>
      <c r="M16" s="168"/>
    </row>
    <row r="17" spans="1:18" ht="15" customHeight="1" x14ac:dyDescent="0.25">
      <c r="A17" s="15" t="s">
        <v>53</v>
      </c>
      <c r="B17" s="16">
        <v>295.03589011297623</v>
      </c>
      <c r="C17" s="73">
        <v>242.92406661358575</v>
      </c>
      <c r="D17" s="17">
        <f t="shared" si="0"/>
        <v>-17.662876024823831</v>
      </c>
      <c r="E17" s="206">
        <v>242.24364072727252</v>
      </c>
      <c r="F17" s="200">
        <v>236.77618323725036</v>
      </c>
      <c r="G17" s="206">
        <v>233.13856031042107</v>
      </c>
      <c r="H17" s="211">
        <v>232.25671232815947</v>
      </c>
      <c r="I17" s="211">
        <v>237.98872421286012</v>
      </c>
      <c r="J17" s="17"/>
      <c r="L17" s="168"/>
      <c r="M17" s="168"/>
    </row>
    <row r="18" spans="1:18" ht="15" customHeight="1" x14ac:dyDescent="0.25">
      <c r="A18" s="12" t="s">
        <v>54</v>
      </c>
      <c r="B18" s="13">
        <v>427.23809523809524</v>
      </c>
      <c r="C18" s="72">
        <v>384.77272727272725</v>
      </c>
      <c r="D18" s="14">
        <f t="shared" si="0"/>
        <v>-9.9395087747740547</v>
      </c>
      <c r="E18" s="205">
        <v>416.2</v>
      </c>
      <c r="F18" s="199">
        <v>406</v>
      </c>
      <c r="G18" s="205">
        <v>406</v>
      </c>
      <c r="H18" s="210">
        <v>406</v>
      </c>
      <c r="I18" s="210">
        <v>400</v>
      </c>
      <c r="J18" s="14"/>
      <c r="L18" s="168"/>
      <c r="M18" s="168"/>
    </row>
    <row r="19" spans="1:18" ht="15" customHeight="1" x14ac:dyDescent="0.25">
      <c r="A19" s="15" t="s">
        <v>55</v>
      </c>
      <c r="B19" s="16">
        <v>393.04761904761904</v>
      </c>
      <c r="C19" s="73">
        <v>357.27272727272725</v>
      </c>
      <c r="D19" s="17">
        <f t="shared" si="0"/>
        <v>-9.1019230345617501</v>
      </c>
      <c r="E19" s="206">
        <v>378.1</v>
      </c>
      <c r="F19" s="200">
        <v>377.5</v>
      </c>
      <c r="G19" s="206">
        <v>377.5</v>
      </c>
      <c r="H19" s="211">
        <v>377.5</v>
      </c>
      <c r="I19" s="211">
        <v>377.5</v>
      </c>
      <c r="J19" s="17"/>
      <c r="L19" s="168"/>
      <c r="M19" s="168"/>
    </row>
    <row r="20" spans="1:18" ht="15" customHeight="1" x14ac:dyDescent="0.3">
      <c r="A20" s="24" t="s">
        <v>56</v>
      </c>
      <c r="B20" s="13"/>
      <c r="C20" s="72"/>
      <c r="D20" s="14"/>
      <c r="E20" s="205"/>
      <c r="F20" s="199"/>
      <c r="G20" s="205"/>
      <c r="H20" s="210"/>
      <c r="I20" s="210"/>
      <c r="J20" s="14"/>
      <c r="L20" s="168"/>
      <c r="M20" s="168"/>
    </row>
    <row r="21" spans="1:18" ht="15" customHeight="1" x14ac:dyDescent="0.25">
      <c r="A21" s="15" t="s">
        <v>57</v>
      </c>
      <c r="B21" s="16">
        <v>931.48342583465217</v>
      </c>
      <c r="C21" s="73">
        <v>1433.8447351582329</v>
      </c>
      <c r="D21" s="17">
        <f>IF(OR(B21="",C21=""),"",C21/B21*100-100)</f>
        <v>53.931320235080051</v>
      </c>
      <c r="E21" s="206">
        <v>1574.1868331352537</v>
      </c>
      <c r="F21" s="200">
        <v>1593.058379955653</v>
      </c>
      <c r="G21" s="206">
        <v>1620.8365913968944</v>
      </c>
      <c r="H21" s="211">
        <v>1656.1105106873601</v>
      </c>
      <c r="I21" s="211">
        <v>1665.3699145011074</v>
      </c>
      <c r="J21" s="17"/>
      <c r="L21" s="168"/>
      <c r="M21" s="168"/>
    </row>
    <row r="22" spans="1:18" ht="15" customHeight="1" x14ac:dyDescent="0.25">
      <c r="A22" s="12" t="s">
        <v>58</v>
      </c>
      <c r="B22" s="13">
        <v>936.76401553795722</v>
      </c>
      <c r="C22" s="72">
        <v>1452.493815783107</v>
      </c>
      <c r="D22" s="14">
        <f>IF(OR(B22="",C22=""),"",C22/B22*100-100)</f>
        <v>55.054399153983383</v>
      </c>
      <c r="E22" s="205">
        <v>1574.1868331352537</v>
      </c>
      <c r="F22" s="199">
        <v>1593.058379955653</v>
      </c>
      <c r="G22" s="205">
        <v>1617.7501234589786</v>
      </c>
      <c r="H22" s="210">
        <v>1660.2992886031029</v>
      </c>
      <c r="I22" s="210">
        <v>1683.447798137471</v>
      </c>
      <c r="J22" s="14"/>
      <c r="L22" s="168"/>
      <c r="M22" s="168"/>
    </row>
    <row r="23" spans="1:18" ht="15" customHeight="1" x14ac:dyDescent="0.25">
      <c r="A23" s="15" t="s">
        <v>59</v>
      </c>
      <c r="B23" s="16">
        <v>995.33333333333337</v>
      </c>
      <c r="C23" s="73">
        <v>1149.6500000000001</v>
      </c>
      <c r="D23" s="17">
        <f>IF(OR(B23="",C23=""),"",C23/B23*100-100)</f>
        <v>15.504018754186205</v>
      </c>
      <c r="E23" s="206">
        <v>1191.5999999999999</v>
      </c>
      <c r="F23" s="200">
        <v>1193</v>
      </c>
      <c r="G23" s="206">
        <v>1192</v>
      </c>
      <c r="H23" s="211">
        <v>1199</v>
      </c>
      <c r="I23" s="211">
        <v>1195</v>
      </c>
      <c r="J23" s="17"/>
      <c r="L23" s="168"/>
      <c r="M23" s="168"/>
    </row>
    <row r="24" spans="1:18" ht="15" customHeight="1" x14ac:dyDescent="0.25">
      <c r="A24" s="12" t="s">
        <v>60</v>
      </c>
      <c r="B24" s="13">
        <v>1092.7777777777778</v>
      </c>
      <c r="C24" s="72">
        <v>1296.25</v>
      </c>
      <c r="D24" s="14">
        <f>IF(OR(B24="",C24=""),"",C24/B24*100-100)</f>
        <v>18.619725470259269</v>
      </c>
      <c r="E24" s="205">
        <v>1290.8</v>
      </c>
      <c r="F24" s="199">
        <v>1289</v>
      </c>
      <c r="G24" s="205">
        <v>1288</v>
      </c>
      <c r="H24" s="210">
        <v>1287</v>
      </c>
      <c r="I24" s="210">
        <v>1286</v>
      </c>
      <c r="J24" s="14"/>
      <c r="L24" s="168"/>
      <c r="M24" s="168"/>
    </row>
    <row r="25" spans="1:18" ht="15" customHeight="1" x14ac:dyDescent="0.3">
      <c r="A25" s="25" t="s">
        <v>61</v>
      </c>
      <c r="B25" s="16"/>
      <c r="C25" s="73"/>
      <c r="D25" s="17"/>
      <c r="E25" s="206"/>
      <c r="F25" s="200"/>
      <c r="G25" s="206"/>
      <c r="H25" s="211"/>
      <c r="I25" s="211"/>
      <c r="J25" s="17"/>
      <c r="L25" s="168"/>
      <c r="M25" s="168"/>
      <c r="R25" s="168"/>
    </row>
    <row r="26" spans="1:18" ht="15" customHeight="1" x14ac:dyDescent="0.25">
      <c r="A26" s="15" t="s">
        <v>62</v>
      </c>
      <c r="B26" s="16">
        <v>416.36872410093929</v>
      </c>
      <c r="C26" s="73">
        <v>330.39236335416223</v>
      </c>
      <c r="D26" s="17">
        <f>IF(OR(B26="",C26=""),"",C26/B26*100-100)</f>
        <v>-20.649091963481396</v>
      </c>
      <c r="E26" s="206">
        <v>306.26580423946763</v>
      </c>
      <c r="F26" s="200">
        <v>309.96956576496649</v>
      </c>
      <c r="G26" s="206">
        <v>315.70157764966717</v>
      </c>
      <c r="H26" s="211">
        <v>327.82698740576467</v>
      </c>
      <c r="I26" s="211">
        <v>325.18144345897974</v>
      </c>
      <c r="J26" s="17"/>
      <c r="L26" s="168"/>
      <c r="M26" s="168"/>
    </row>
    <row r="27" spans="1:18" ht="15" customHeight="1" x14ac:dyDescent="0.25">
      <c r="A27" s="12" t="s">
        <v>63</v>
      </c>
      <c r="B27" s="13">
        <v>420.11657802555141</v>
      </c>
      <c r="C27" s="72">
        <v>326.20358543841945</v>
      </c>
      <c r="D27" s="14">
        <f>IF(OR(B27="",C27=""),"",C27/B27*100-100)</f>
        <v>-22.35403159487322</v>
      </c>
      <c r="E27" s="205">
        <v>425.21999999999997</v>
      </c>
      <c r="F27" s="199">
        <v>304.89893986696205</v>
      </c>
      <c r="G27" s="205">
        <v>311.07187574279351</v>
      </c>
      <c r="H27" s="210">
        <v>323.63820949002189</v>
      </c>
      <c r="I27" s="210">
        <v>321.4335895343678</v>
      </c>
      <c r="J27" s="14"/>
      <c r="L27" s="168"/>
      <c r="M27" s="168"/>
    </row>
    <row r="28" spans="1:18" ht="15" customHeight="1" x14ac:dyDescent="0.25">
      <c r="A28" s="15" t="s">
        <v>64</v>
      </c>
      <c r="B28" s="16">
        <v>538.69523809523798</v>
      </c>
      <c r="C28" s="73">
        <v>432.00454545454539</v>
      </c>
      <c r="D28" s="17">
        <f>IF(OR(B28="",C28=""),"",C28/B28*100-100)</f>
        <v>-19.805389967421689</v>
      </c>
      <c r="E28" s="206">
        <v>299.82831396895762</v>
      </c>
      <c r="F28" s="200">
        <v>427.1</v>
      </c>
      <c r="G28" s="206">
        <v>432.9</v>
      </c>
      <c r="H28" s="211">
        <v>444.8</v>
      </c>
      <c r="I28" s="211">
        <v>438.9</v>
      </c>
      <c r="J28" s="17"/>
      <c r="L28" s="168"/>
      <c r="M28" s="168"/>
    </row>
    <row r="29" spans="1:18" ht="15" customHeight="1" x14ac:dyDescent="0.3">
      <c r="A29" s="24" t="s">
        <v>6</v>
      </c>
      <c r="B29" s="26"/>
      <c r="C29" s="76"/>
      <c r="D29" s="27"/>
      <c r="E29" s="209"/>
      <c r="F29" s="203"/>
      <c r="G29" s="209"/>
      <c r="H29" s="214"/>
      <c r="I29" s="214"/>
      <c r="J29" s="27"/>
      <c r="L29" s="168"/>
      <c r="M29" s="168"/>
    </row>
    <row r="30" spans="1:18" ht="15" customHeight="1" x14ac:dyDescent="0.25">
      <c r="A30" s="15" t="s">
        <v>7</v>
      </c>
      <c r="B30" s="16">
        <v>4477.3994116038402</v>
      </c>
      <c r="C30" s="73">
        <v>5176.8234433682683</v>
      </c>
      <c r="D30" s="17">
        <f>IF(OR(B30="",C30=""),"",C30/B30*100-100)</f>
        <v>15.621211499509457</v>
      </c>
      <c r="E30" s="206">
        <v>5464.1505600886876</v>
      </c>
      <c r="F30" s="200">
        <v>5520.9195239467808</v>
      </c>
      <c r="G30" s="206">
        <v>5570.5234729489976</v>
      </c>
      <c r="H30" s="211">
        <v>5663.1175110864697</v>
      </c>
      <c r="I30" s="211">
        <v>5698.3914303769361</v>
      </c>
      <c r="J30" s="17"/>
      <c r="L30" s="168"/>
      <c r="M30" s="168"/>
    </row>
    <row r="31" spans="1:18" ht="15" customHeight="1" x14ac:dyDescent="0.25">
      <c r="A31" s="12" t="s">
        <v>8</v>
      </c>
      <c r="B31" s="13">
        <v>6219.784049889131</v>
      </c>
      <c r="C31" s="72">
        <v>7888.6061988207948</v>
      </c>
      <c r="D31" s="14">
        <f>IF(OR(B31="",C31=""),"",C31/B31*100-100)</f>
        <v>26.830869617754828</v>
      </c>
      <c r="E31" s="205">
        <v>8097.569097117509</v>
      </c>
      <c r="F31" s="199">
        <v>8169.7704006651811</v>
      </c>
      <c r="G31" s="205">
        <v>8202.8396999999932</v>
      </c>
      <c r="H31" s="210">
        <v>8207.2489399113001</v>
      </c>
      <c r="I31" s="210">
        <v>8239.7670842571988</v>
      </c>
      <c r="J31" s="14"/>
      <c r="L31" s="168"/>
      <c r="M31" s="168"/>
    </row>
    <row r="32" spans="1:18" ht="15" customHeight="1" thickBot="1" x14ac:dyDescent="0.3">
      <c r="A32" s="115" t="s">
        <v>9</v>
      </c>
      <c r="B32" s="116">
        <v>1902.9282129131018</v>
      </c>
      <c r="C32" s="117">
        <v>2057.4615736141891</v>
      </c>
      <c r="D32" s="118">
        <f>IF(OR(B32="",C32=""),"",C32/B32*100-100)</f>
        <v>8.1208192538445587</v>
      </c>
      <c r="E32" s="123">
        <v>2092.7354929046546</v>
      </c>
      <c r="F32" s="204">
        <v>2080.6100831485569</v>
      </c>
      <c r="G32" s="123">
        <v>2075.6496882483352</v>
      </c>
      <c r="H32" s="215">
        <v>2096.5935778270491</v>
      </c>
      <c r="I32" s="215">
        <v>2060.2173485587568</v>
      </c>
      <c r="J32" s="118"/>
      <c r="L32" s="168"/>
      <c r="M32" s="168"/>
    </row>
    <row r="33" spans="1:11" x14ac:dyDescent="0.25">
      <c r="A33" s="77"/>
      <c r="J33" s="78"/>
    </row>
    <row r="34" spans="1:11" ht="13.5" thickBot="1" x14ac:dyDescent="0.3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ht="13" x14ac:dyDescent="0.3">
      <c r="A35" s="124" t="s">
        <v>65</v>
      </c>
      <c r="B35" s="125"/>
      <c r="C35" s="126"/>
      <c r="D35" s="126"/>
      <c r="E35" s="126"/>
      <c r="F35" s="126" t="s">
        <v>66</v>
      </c>
      <c r="G35" s="126"/>
      <c r="H35" s="126"/>
      <c r="I35" s="126"/>
      <c r="J35" s="127"/>
    </row>
    <row r="36" spans="1:11" ht="13" x14ac:dyDescent="0.3">
      <c r="A36" s="128" t="s">
        <v>67</v>
      </c>
      <c r="B36" s="129">
        <v>46113</v>
      </c>
      <c r="C36" s="129">
        <v>46143</v>
      </c>
      <c r="D36" s="129">
        <v>46174</v>
      </c>
      <c r="E36" s="129">
        <v>46204</v>
      </c>
      <c r="F36" s="129">
        <v>46235</v>
      </c>
      <c r="G36" s="129">
        <v>46266</v>
      </c>
      <c r="H36" s="129">
        <v>46296</v>
      </c>
      <c r="I36" s="129">
        <v>46357</v>
      </c>
      <c r="J36" s="167">
        <v>46447</v>
      </c>
      <c r="K36" s="8"/>
    </row>
    <row r="37" spans="1:11" x14ac:dyDescent="0.25">
      <c r="A37" s="130" t="s">
        <v>68</v>
      </c>
      <c r="B37" s="180"/>
      <c r="C37" s="181">
        <v>229.19069999999999</v>
      </c>
      <c r="D37" s="181"/>
      <c r="E37" s="181">
        <v>233.96742</v>
      </c>
      <c r="F37" s="181"/>
      <c r="G37" s="181">
        <v>239.47901999999999</v>
      </c>
      <c r="H37" s="181" t="s">
        <v>89</v>
      </c>
      <c r="I37" s="181">
        <v>247.28711999999999</v>
      </c>
      <c r="J37" s="182">
        <v>253.62546</v>
      </c>
      <c r="K37" s="2"/>
    </row>
    <row r="38" spans="1:11" x14ac:dyDescent="0.25">
      <c r="A38" s="131" t="s">
        <v>69</v>
      </c>
      <c r="B38" s="183">
        <v>260.39999999999998</v>
      </c>
      <c r="C38" s="184">
        <v>260.39999999999998</v>
      </c>
      <c r="D38" s="184">
        <v>259.7</v>
      </c>
      <c r="E38" s="184">
        <v>257.89999999999998</v>
      </c>
      <c r="F38" s="184"/>
      <c r="G38" s="184"/>
      <c r="H38" s="184"/>
      <c r="I38" s="184"/>
      <c r="J38" s="185"/>
    </row>
    <row r="39" spans="1:11" x14ac:dyDescent="0.25">
      <c r="A39" s="131" t="s">
        <v>70</v>
      </c>
      <c r="B39" s="183"/>
      <c r="C39" s="184">
        <v>249.12431999999998</v>
      </c>
      <c r="D39" s="184"/>
      <c r="E39" s="184">
        <v>254.81963999999999</v>
      </c>
      <c r="F39" s="184"/>
      <c r="G39" s="184">
        <v>259.32078000000001</v>
      </c>
      <c r="H39" s="184" t="s">
        <v>89</v>
      </c>
      <c r="I39" s="184">
        <v>264.55680000000001</v>
      </c>
      <c r="J39" s="185">
        <v>268.32306</v>
      </c>
    </row>
    <row r="40" spans="1:11" x14ac:dyDescent="0.25">
      <c r="A40" s="132" t="s">
        <v>88</v>
      </c>
      <c r="B40" s="186">
        <v>304.24032</v>
      </c>
      <c r="C40" s="187">
        <v>304.24032</v>
      </c>
      <c r="D40" s="187">
        <v>308.09843999999998</v>
      </c>
      <c r="E40" s="187">
        <v>306.26123999999999</v>
      </c>
      <c r="F40" s="187"/>
      <c r="G40" s="184"/>
      <c r="H40" s="184"/>
      <c r="I40" s="184"/>
      <c r="J40" s="185"/>
      <c r="K40" s="5"/>
    </row>
    <row r="41" spans="1:11" x14ac:dyDescent="0.25">
      <c r="A41" s="132" t="s">
        <v>87</v>
      </c>
      <c r="B41" s="186">
        <v>300.56592000000001</v>
      </c>
      <c r="C41" s="187">
        <v>300.56592000000001</v>
      </c>
      <c r="D41" s="187">
        <v>304.42403999999999</v>
      </c>
      <c r="E41" s="187">
        <v>302.58684</v>
      </c>
      <c r="F41" s="187"/>
      <c r="G41" s="187"/>
      <c r="H41" s="187"/>
      <c r="I41" s="187"/>
      <c r="J41" s="188"/>
      <c r="K41" s="5"/>
    </row>
    <row r="42" spans="1:11" x14ac:dyDescent="0.25">
      <c r="A42" s="132" t="s">
        <v>71</v>
      </c>
      <c r="B42" s="186">
        <v>298.72872000000001</v>
      </c>
      <c r="C42" s="187">
        <v>298.72872000000001</v>
      </c>
      <c r="D42" s="187">
        <v>302.58684</v>
      </c>
      <c r="E42" s="187">
        <v>300.74964</v>
      </c>
      <c r="F42" s="187"/>
      <c r="G42" s="187"/>
      <c r="H42" s="187"/>
      <c r="I42" s="187"/>
      <c r="J42" s="188"/>
      <c r="K42" s="5"/>
    </row>
    <row r="43" spans="1:11" x14ac:dyDescent="0.25">
      <c r="A43" s="131" t="s">
        <v>72</v>
      </c>
      <c r="B43" s="189">
        <v>298.7</v>
      </c>
      <c r="C43" s="184">
        <v>298.7</v>
      </c>
      <c r="D43" s="184">
        <v>304.39999999999998</v>
      </c>
      <c r="E43" s="184">
        <v>302.60000000000002</v>
      </c>
      <c r="F43" s="184"/>
      <c r="G43" s="184"/>
      <c r="H43" s="187"/>
      <c r="I43" s="187"/>
      <c r="J43" s="188"/>
      <c r="K43" s="5"/>
    </row>
    <row r="44" spans="1:11" x14ac:dyDescent="0.25">
      <c r="A44" s="131" t="s">
        <v>73</v>
      </c>
      <c r="B44" s="183"/>
      <c r="C44" s="184">
        <v>182.96277999999998</v>
      </c>
      <c r="D44" s="184"/>
      <c r="E44" s="184">
        <v>186.89957999999999</v>
      </c>
      <c r="F44" s="184"/>
      <c r="G44" s="190">
        <v>188.86797999999999</v>
      </c>
      <c r="H44" s="184" t="s">
        <v>89</v>
      </c>
      <c r="I44" s="184">
        <v>194.57633999999999</v>
      </c>
      <c r="J44" s="185">
        <v>199.69417999999999</v>
      </c>
      <c r="K44" s="5"/>
    </row>
    <row r="45" spans="1:11" x14ac:dyDescent="0.25">
      <c r="A45" s="131" t="s">
        <v>74</v>
      </c>
      <c r="B45" s="183">
        <v>223.5</v>
      </c>
      <c r="C45" s="184">
        <v>225.1</v>
      </c>
      <c r="D45" s="184">
        <v>227.4</v>
      </c>
      <c r="E45" s="184">
        <v>225.5</v>
      </c>
      <c r="F45" s="184"/>
      <c r="G45" s="184"/>
      <c r="H45" s="184"/>
      <c r="I45" s="184"/>
      <c r="J45" s="185"/>
      <c r="K45" s="8"/>
    </row>
    <row r="46" spans="1:11" x14ac:dyDescent="0.25">
      <c r="A46" s="133" t="s">
        <v>75</v>
      </c>
      <c r="B46" s="191"/>
      <c r="C46" s="192">
        <v>328.75</v>
      </c>
      <c r="D46" s="193"/>
      <c r="E46" s="192">
        <v>358</v>
      </c>
      <c r="F46" s="192"/>
      <c r="G46" s="192">
        <v>358</v>
      </c>
      <c r="H46" s="192"/>
      <c r="I46" s="192">
        <v>358.5</v>
      </c>
      <c r="J46" s="194">
        <v>362</v>
      </c>
    </row>
    <row r="47" spans="1:11" ht="13" x14ac:dyDescent="0.3">
      <c r="A47" s="134" t="s">
        <v>76</v>
      </c>
      <c r="B47" s="135">
        <v>46143</v>
      </c>
      <c r="C47" s="135">
        <v>46204</v>
      </c>
      <c r="D47" s="135">
        <v>46266</v>
      </c>
      <c r="E47" s="135">
        <v>46327</v>
      </c>
      <c r="F47" s="135">
        <v>46388</v>
      </c>
      <c r="G47" s="135">
        <v>46447</v>
      </c>
      <c r="H47" s="174"/>
      <c r="I47" s="174"/>
      <c r="J47" s="175"/>
    </row>
    <row r="48" spans="1:11" x14ac:dyDescent="0.25">
      <c r="A48" s="136" t="s">
        <v>77</v>
      </c>
      <c r="B48" s="195">
        <v>237.98657</v>
      </c>
      <c r="C48" s="195">
        <v>245.92312999999999</v>
      </c>
      <c r="D48" s="195">
        <v>253.529</v>
      </c>
      <c r="E48" s="195">
        <v>260.25302999999997</v>
      </c>
      <c r="F48" s="195">
        <v>266.86682999999999</v>
      </c>
      <c r="G48" s="195">
        <v>272.48856000000001</v>
      </c>
      <c r="H48" s="137"/>
      <c r="I48" s="137"/>
      <c r="J48" s="138"/>
    </row>
    <row r="49" spans="1:11" ht="13" x14ac:dyDescent="0.3">
      <c r="A49" s="139" t="s">
        <v>78</v>
      </c>
      <c r="B49" s="135">
        <v>46143</v>
      </c>
      <c r="C49" s="135">
        <v>46204</v>
      </c>
      <c r="D49" s="135">
        <v>46327</v>
      </c>
      <c r="E49" s="135">
        <v>46388</v>
      </c>
      <c r="F49" s="135">
        <v>46447</v>
      </c>
      <c r="G49" s="135">
        <v>46508</v>
      </c>
      <c r="H49" s="140"/>
      <c r="I49" s="135"/>
      <c r="J49" s="141"/>
    </row>
    <row r="50" spans="1:11" x14ac:dyDescent="0.25">
      <c r="A50" s="142" t="s">
        <v>79</v>
      </c>
      <c r="B50" s="195">
        <v>549.90309394960968</v>
      </c>
      <c r="C50" s="195">
        <v>558.08661062810495</v>
      </c>
      <c r="D50" s="195">
        <v>556.2599327980837</v>
      </c>
      <c r="E50" s="195">
        <v>560.49782536373311</v>
      </c>
      <c r="F50" s="195">
        <v>563.71277834457055</v>
      </c>
      <c r="G50" s="195">
        <v>564.2242481369766</v>
      </c>
      <c r="H50" s="143"/>
      <c r="I50" s="137"/>
      <c r="J50" s="138"/>
    </row>
    <row r="51" spans="1:11" ht="13" x14ac:dyDescent="0.3">
      <c r="A51" s="139" t="s">
        <v>80</v>
      </c>
      <c r="B51" s="135">
        <v>46143</v>
      </c>
      <c r="C51" s="135">
        <v>46204</v>
      </c>
      <c r="D51" s="135">
        <v>46235</v>
      </c>
      <c r="E51" s="135">
        <v>46266</v>
      </c>
      <c r="F51" s="135">
        <v>46296</v>
      </c>
      <c r="G51" s="135">
        <v>46357</v>
      </c>
      <c r="H51" s="135"/>
      <c r="I51" s="135"/>
      <c r="J51" s="141"/>
    </row>
    <row r="52" spans="1:11" x14ac:dyDescent="0.25">
      <c r="A52" s="144" t="s">
        <v>81</v>
      </c>
      <c r="B52" s="196">
        <v>1683.43256</v>
      </c>
      <c r="C52" s="196">
        <v>1643.3088400000001</v>
      </c>
      <c r="D52" s="196">
        <v>1608.6966199999999</v>
      </c>
      <c r="E52" s="196">
        <v>1578.05268</v>
      </c>
      <c r="F52" s="196">
        <v>1550.4951799999999</v>
      </c>
      <c r="G52" s="196">
        <v>1530.8742399999999</v>
      </c>
      <c r="H52" s="146"/>
      <c r="I52" s="146"/>
      <c r="J52" s="147"/>
    </row>
    <row r="53" spans="1:11" ht="13" x14ac:dyDescent="0.3">
      <c r="A53" s="139" t="s">
        <v>82</v>
      </c>
      <c r="B53" s="135">
        <v>46143</v>
      </c>
      <c r="C53" s="135">
        <v>46204</v>
      </c>
      <c r="D53" s="135">
        <v>46296</v>
      </c>
      <c r="E53" s="135">
        <v>46447</v>
      </c>
      <c r="F53" s="135">
        <v>46508</v>
      </c>
      <c r="G53" s="135">
        <v>46569</v>
      </c>
      <c r="H53" s="135"/>
      <c r="I53" s="135"/>
      <c r="J53" s="141"/>
      <c r="K53" s="8"/>
    </row>
    <row r="54" spans="1:11" x14ac:dyDescent="0.25">
      <c r="A54" s="142" t="s">
        <v>83</v>
      </c>
      <c r="B54" s="197">
        <v>321.8716</v>
      </c>
      <c r="C54" s="195">
        <v>322.09206</v>
      </c>
      <c r="D54" s="195">
        <v>331.79230000000001</v>
      </c>
      <c r="E54" s="195">
        <v>349.64955999999995</v>
      </c>
      <c r="F54" s="195">
        <v>345.01990000000001</v>
      </c>
      <c r="G54" s="195">
        <v>344.57898</v>
      </c>
      <c r="H54" s="148"/>
      <c r="I54" s="149"/>
      <c r="J54" s="150"/>
    </row>
    <row r="55" spans="1:11" ht="13" x14ac:dyDescent="0.3">
      <c r="A55" s="139" t="s">
        <v>84</v>
      </c>
      <c r="B55" s="135">
        <v>46235</v>
      </c>
      <c r="C55" s="135">
        <v>46296</v>
      </c>
      <c r="D55" s="135">
        <v>46357</v>
      </c>
      <c r="E55" s="135">
        <v>46447</v>
      </c>
      <c r="F55" s="135">
        <v>46508</v>
      </c>
      <c r="G55" s="135">
        <v>46508</v>
      </c>
      <c r="H55" s="135"/>
      <c r="I55" s="135"/>
      <c r="J55" s="151"/>
    </row>
    <row r="56" spans="1:11" x14ac:dyDescent="0.25">
      <c r="A56" s="152" t="s">
        <v>85</v>
      </c>
      <c r="B56" s="137">
        <v>438.9</v>
      </c>
      <c r="C56" s="137">
        <v>438.5</v>
      </c>
      <c r="D56" s="137">
        <v>440.8</v>
      </c>
      <c r="E56" s="137">
        <v>443.9</v>
      </c>
      <c r="F56" s="137">
        <v>444.6</v>
      </c>
      <c r="G56" s="137">
        <v>444.5</v>
      </c>
      <c r="H56" s="153"/>
      <c r="I56" s="153"/>
      <c r="J56" s="154"/>
    </row>
    <row r="57" spans="1:11" ht="12" customHeight="1" x14ac:dyDescent="0.3">
      <c r="A57" s="155" t="s">
        <v>6</v>
      </c>
      <c r="B57" s="135">
        <v>46174</v>
      </c>
      <c r="C57" s="135">
        <v>46235</v>
      </c>
      <c r="D57" s="135">
        <v>46296</v>
      </c>
      <c r="E57" s="135">
        <v>46357</v>
      </c>
      <c r="F57" s="135">
        <v>46419</v>
      </c>
      <c r="G57" s="135">
        <v>46478</v>
      </c>
      <c r="H57" s="140"/>
      <c r="I57" s="140"/>
      <c r="J57" s="156"/>
      <c r="K57" s="8"/>
    </row>
    <row r="58" spans="1:11" x14ac:dyDescent="0.25">
      <c r="A58" s="157" t="s">
        <v>7</v>
      </c>
      <c r="B58" s="196">
        <v>5599.6840000000002</v>
      </c>
      <c r="C58" s="196">
        <v>5482.2890500000003</v>
      </c>
      <c r="D58" s="196">
        <v>5367.6498499999998</v>
      </c>
      <c r="E58" s="196">
        <v>5348.91075</v>
      </c>
      <c r="F58" s="196">
        <v>5350.0130500000005</v>
      </c>
      <c r="G58" s="196">
        <v>5337.8877499999999</v>
      </c>
      <c r="H58" s="158"/>
      <c r="I58" s="145"/>
      <c r="J58" s="159"/>
    </row>
    <row r="59" spans="1:11" x14ac:dyDescent="0.25">
      <c r="A59" s="160"/>
      <c r="B59" s="140">
        <v>46113</v>
      </c>
      <c r="C59" s="140">
        <v>46143</v>
      </c>
      <c r="D59" s="140">
        <v>46235</v>
      </c>
      <c r="E59" s="140">
        <v>46266</v>
      </c>
      <c r="F59" s="140">
        <v>46296</v>
      </c>
      <c r="G59" s="140">
        <v>46357</v>
      </c>
      <c r="H59" s="140"/>
      <c r="I59" s="140"/>
      <c r="J59" s="161"/>
    </row>
    <row r="60" spans="1:11" x14ac:dyDescent="0.25">
      <c r="A60" s="157" t="s">
        <v>8</v>
      </c>
      <c r="B60" s="196">
        <v>8239.6924999999992</v>
      </c>
      <c r="C60" s="196">
        <v>8215.4418999999998</v>
      </c>
      <c r="D60" s="196">
        <v>8234.7321499999998</v>
      </c>
      <c r="E60" s="196">
        <v>8200.5608499999998</v>
      </c>
      <c r="F60" s="196">
        <v>8151.5084999999999</v>
      </c>
      <c r="G60" s="196">
        <v>7955.2991000000002</v>
      </c>
      <c r="H60" s="158"/>
      <c r="I60" s="148"/>
      <c r="J60" s="162"/>
    </row>
    <row r="61" spans="1:11" ht="13" x14ac:dyDescent="0.25">
      <c r="A61" s="160"/>
      <c r="B61" s="140">
        <v>46143</v>
      </c>
      <c r="C61" s="140">
        <v>46174</v>
      </c>
      <c r="D61" s="140">
        <v>46204</v>
      </c>
      <c r="E61" s="140">
        <v>46235</v>
      </c>
      <c r="F61" s="140">
        <v>46296</v>
      </c>
      <c r="G61" s="140">
        <v>46296</v>
      </c>
      <c r="H61" s="140"/>
      <c r="I61" s="135"/>
      <c r="J61" s="141"/>
    </row>
    <row r="62" spans="1:11" ht="13" thickBot="1" x14ac:dyDescent="0.3">
      <c r="A62" s="163" t="s">
        <v>9</v>
      </c>
      <c r="B62" s="198">
        <v>2060.1986999999999</v>
      </c>
      <c r="C62" s="198">
        <v>2254.7546499999999</v>
      </c>
      <c r="D62" s="198">
        <v>2315.9322999999999</v>
      </c>
      <c r="E62" s="198">
        <v>2324.7507000000001</v>
      </c>
      <c r="F62" s="198">
        <v>1995.71415</v>
      </c>
      <c r="G62" s="198">
        <v>1823.2041999999999</v>
      </c>
      <c r="H62" s="164"/>
      <c r="I62" s="165"/>
      <c r="J62" s="166"/>
    </row>
    <row r="63" spans="1:11" x14ac:dyDescent="0.25">
      <c r="A63" s="7" t="s">
        <v>86</v>
      </c>
      <c r="C63" s="119"/>
      <c r="D63" s="119"/>
      <c r="E63" s="119"/>
      <c r="F63" s="119"/>
      <c r="G63" s="119"/>
      <c r="H63" s="119"/>
      <c r="K63" s="6"/>
    </row>
    <row r="64" spans="1:11" x14ac:dyDescent="0.25">
      <c r="A64" s="7"/>
    </row>
    <row r="65" spans="1:1" x14ac:dyDescent="0.25">
      <c r="A65" s="7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2026-05-04T19:30:58Z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